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24226"/>
  <mc:AlternateContent xmlns:mc="http://schemas.openxmlformats.org/markup-compatibility/2006">
    <mc:Choice Requires="x15">
      <x15ac:absPath xmlns:x15ac="http://schemas.microsoft.com/office/spreadsheetml/2010/11/ac" url="https://cimmyt-my.sharepoint.com/personal/adama_ndour_cimmyt_org/Documents/Documents/Code/R/SCASI/input/"/>
    </mc:Choice>
  </mc:AlternateContent>
  <xr:revisionPtr revIDLastSave="13" documentId="8_{696B0E1E-AEBB-438A-A73D-15386F5648CF}" xr6:coauthVersionLast="47" xr6:coauthVersionMax="47" xr10:uidLastSave="{11155834-1352-4D63-BBBD-381D73A42901}"/>
  <bookViews>
    <workbookView xWindow="-108" yWindow="-108" windowWidth="23256" windowHeight="13176" tabRatio="808" activeTab="2" xr2:uid="{00000000-000D-0000-FFFF-FFFF00000000}"/>
  </bookViews>
  <sheets>
    <sheet name="SCASI Field Trials_Part1" sheetId="1" r:id="rId1"/>
    <sheet name="Part2_plot_data" sheetId="2" r:id="rId2"/>
    <sheet name="MergePart2Part1" sheetId="9" r:id="rId3"/>
  </sheets>
  <definedNames>
    <definedName name="ExternalData_1" localSheetId="2" hidden="1">MergePart2Part1!$A$1:$EW$710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1" i="2"/>
  <c r="Q422" i="2"/>
  <c r="Q423" i="2"/>
  <c r="Q424" i="2"/>
  <c r="Q425" i="2"/>
  <c r="Q426" i="2"/>
  <c r="Q436" i="2"/>
  <c r="Q437" i="2"/>
  <c r="Q438" i="2"/>
  <c r="Q439" i="2"/>
  <c r="Q440" i="2"/>
  <c r="Q441" i="2"/>
  <c r="Q442" i="2"/>
  <c r="Q443" i="2"/>
  <c r="Q444" i="2"/>
  <c r="Q445" i="2"/>
  <c r="Q446" i="2"/>
  <c r="Q447" i="2"/>
  <c r="Q448" i="2"/>
  <c r="Q449" i="2"/>
  <c r="Q450" i="2"/>
  <c r="Q451"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9" i="2"/>
  <c r="Q570" i="2"/>
  <c r="Q571" i="2"/>
  <c r="Q572" i="2"/>
  <c r="Q573" i="2"/>
  <c r="Q584" i="2"/>
  <c r="Q585" i="2"/>
  <c r="Q586" i="2"/>
  <c r="Q587"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1" i="2"/>
  <c r="P422" i="2"/>
  <c r="P423" i="2"/>
  <c r="P424" i="2"/>
  <c r="P425" i="2"/>
  <c r="P426" i="2"/>
  <c r="P436" i="2"/>
  <c r="P437" i="2"/>
  <c r="P438" i="2"/>
  <c r="P439" i="2"/>
  <c r="P440" i="2"/>
  <c r="P441" i="2"/>
  <c r="P442" i="2"/>
  <c r="P443" i="2"/>
  <c r="P444" i="2"/>
  <c r="P445" i="2"/>
  <c r="P446" i="2"/>
  <c r="P447" i="2"/>
  <c r="P448" i="2"/>
  <c r="P449" i="2"/>
  <c r="P450" i="2"/>
  <c r="P451"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9" i="2"/>
  <c r="P570" i="2"/>
  <c r="P571" i="2"/>
  <c r="P572" i="2"/>
  <c r="P573" i="2"/>
  <c r="P584" i="2"/>
  <c r="P585" i="2"/>
  <c r="P586" i="2"/>
  <c r="P587"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DB2" i="1" l="1"/>
  <c r="DB3" i="1"/>
  <c r="DB4"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AV676" i="2"/>
  <c r="AV677" i="2"/>
  <c r="AV678" i="2"/>
  <c r="AV679" i="2"/>
  <c r="AV680" i="2"/>
  <c r="AV681" i="2"/>
  <c r="AV682" i="2"/>
  <c r="AV683" i="2"/>
  <c r="AV684" i="2"/>
  <c r="AV685" i="2"/>
  <c r="AV686" i="2"/>
  <c r="AV687" i="2"/>
  <c r="AV688" i="2"/>
  <c r="AV689" i="2"/>
  <c r="AV690" i="2"/>
  <c r="AV691" i="2"/>
  <c r="AV692" i="2"/>
  <c r="AV693" i="2"/>
  <c r="AV694" i="2"/>
  <c r="AV695" i="2"/>
  <c r="AV696" i="2"/>
  <c r="AV697" i="2"/>
  <c r="AV698" i="2"/>
  <c r="AV699" i="2"/>
  <c r="AV700" i="2"/>
  <c r="AV701" i="2"/>
  <c r="AV702" i="2"/>
  <c r="AV703" i="2"/>
  <c r="AV704" i="2"/>
  <c r="AV705" i="2"/>
  <c r="AV706" i="2"/>
  <c r="AV707" i="2"/>
  <c r="AV708" i="2"/>
  <c r="AV709" i="2"/>
  <c r="AV710" i="2"/>
  <c r="AR676" i="2"/>
  <c r="AR677" i="2"/>
  <c r="AR678" i="2"/>
  <c r="AR679" i="2"/>
  <c r="AR680" i="2"/>
  <c r="AR681" i="2"/>
  <c r="AR682" i="2"/>
  <c r="AR683" i="2"/>
  <c r="AR684" i="2"/>
  <c r="AR685" i="2"/>
  <c r="AR686" i="2"/>
  <c r="AR687" i="2"/>
  <c r="AR688" i="2"/>
  <c r="AR689" i="2"/>
  <c r="AR690" i="2"/>
  <c r="AR691" i="2"/>
  <c r="AR692" i="2"/>
  <c r="AR693" i="2"/>
  <c r="AR694" i="2"/>
  <c r="AR695" i="2"/>
  <c r="AR696" i="2"/>
  <c r="AR697" i="2"/>
  <c r="AR698" i="2"/>
  <c r="AR699" i="2"/>
  <c r="AR700" i="2"/>
  <c r="AR701" i="2"/>
  <c r="AR702" i="2"/>
  <c r="AR703" i="2"/>
  <c r="AR704" i="2"/>
  <c r="AR705" i="2"/>
  <c r="AR706" i="2"/>
  <c r="AR707" i="2"/>
  <c r="AR708" i="2"/>
  <c r="AR709" i="2"/>
  <c r="AR710" i="2"/>
  <c r="AM675" i="2"/>
  <c r="AR675" i="2" s="1"/>
  <c r="AM674" i="2"/>
  <c r="AR674" i="2" s="1"/>
  <c r="AM673" i="2"/>
  <c r="AR673" i="2" s="1"/>
  <c r="AM672" i="2"/>
  <c r="AR672" i="2" s="1"/>
  <c r="AM671" i="2"/>
  <c r="AR671" i="2" s="1"/>
  <c r="AM670" i="2"/>
  <c r="AM669" i="2"/>
  <c r="AR669" i="2" s="1"/>
  <c r="AM668" i="2"/>
  <c r="AR668" i="2" s="1"/>
  <c r="AM667" i="2"/>
  <c r="AR667" i="2" s="1"/>
  <c r="AM666" i="2"/>
  <c r="AR666" i="2" s="1"/>
  <c r="AM665" i="2"/>
  <c r="AR665" i="2" s="1"/>
  <c r="AM664" i="2"/>
  <c r="AR664" i="2" s="1"/>
  <c r="AM663" i="2"/>
  <c r="AR663" i="2" s="1"/>
  <c r="AM662" i="2"/>
  <c r="AM661" i="2"/>
  <c r="AM660" i="2"/>
  <c r="AR660" i="2" s="1"/>
  <c r="AM659" i="2"/>
  <c r="AR659" i="2" s="1"/>
  <c r="AM658" i="2"/>
  <c r="AR658" i="2" s="1"/>
  <c r="AM657" i="2"/>
  <c r="AR657" i="2" s="1"/>
  <c r="AM656" i="2"/>
  <c r="AR656" i="2" s="1"/>
  <c r="AM655" i="2"/>
  <c r="AR655" i="2" s="1"/>
  <c r="AM654" i="2"/>
  <c r="AM653" i="2"/>
  <c r="AM652" i="2"/>
  <c r="AR652" i="2" s="1"/>
  <c r="AM651" i="2"/>
  <c r="AR651" i="2" s="1"/>
  <c r="AM650" i="2"/>
  <c r="AR650" i="2" s="1"/>
  <c r="AM649" i="2"/>
  <c r="AR649" i="2" s="1"/>
  <c r="AM648" i="2"/>
  <c r="AR648" i="2" s="1"/>
  <c r="AM647" i="2"/>
  <c r="AR647" i="2" s="1"/>
  <c r="AM646" i="2"/>
  <c r="AM645" i="2"/>
  <c r="AM644" i="2"/>
  <c r="AR644" i="2" s="1"/>
  <c r="AM643" i="2"/>
  <c r="AR643" i="2" s="1"/>
  <c r="AM642" i="2"/>
  <c r="AR642" i="2" s="1"/>
  <c r="AM641" i="2"/>
  <c r="AR641" i="2" s="1"/>
  <c r="AM640" i="2"/>
  <c r="AR640" i="2" s="1"/>
  <c r="AM639" i="2"/>
  <c r="AR639" i="2" s="1"/>
  <c r="AM638" i="2"/>
  <c r="AM637" i="2"/>
  <c r="AM636" i="2"/>
  <c r="AR636" i="2" s="1"/>
  <c r="AM635" i="2"/>
  <c r="AR635" i="2" s="1"/>
  <c r="AM634" i="2"/>
  <c r="AR634" i="2" s="1"/>
  <c r="AM633" i="2"/>
  <c r="AR633" i="2" s="1"/>
  <c r="AM632" i="2"/>
  <c r="AR632" i="2" s="1"/>
  <c r="AM631" i="2"/>
  <c r="AR631" i="2" s="1"/>
  <c r="AM630" i="2"/>
  <c r="AM629" i="2"/>
  <c r="AM628" i="2"/>
  <c r="AR628" i="2" s="1"/>
  <c r="AM627" i="2"/>
  <c r="AR627" i="2" s="1"/>
  <c r="AM626" i="2"/>
  <c r="AR626" i="2" s="1"/>
  <c r="AM625" i="2"/>
  <c r="AR625" i="2" s="1"/>
  <c r="AM624" i="2"/>
  <c r="AR624" i="2" s="1"/>
  <c r="AM623" i="2"/>
  <c r="AR623" i="2" s="1"/>
  <c r="AM622" i="2"/>
  <c r="AM621" i="2"/>
  <c r="AM620" i="2"/>
  <c r="AR620" i="2" s="1"/>
  <c r="AM619" i="2"/>
  <c r="AR619" i="2" s="1"/>
  <c r="AM618" i="2"/>
  <c r="AR618" i="2" s="1"/>
  <c r="AM617" i="2"/>
  <c r="AR617" i="2" s="1"/>
  <c r="AM616" i="2"/>
  <c r="AR616" i="2" s="1"/>
  <c r="AM615" i="2"/>
  <c r="AR615" i="2" s="1"/>
  <c r="AM614" i="2"/>
  <c r="AM613" i="2"/>
  <c r="AM612" i="2"/>
  <c r="AR612" i="2" s="1"/>
  <c r="AM611" i="2"/>
  <c r="AR611" i="2" s="1"/>
  <c r="AM610" i="2"/>
  <c r="AR610" i="2" s="1"/>
  <c r="AM609" i="2"/>
  <c r="AR609" i="2" s="1"/>
  <c r="AM608" i="2"/>
  <c r="AR608" i="2" s="1"/>
  <c r="AM607" i="2"/>
  <c r="AR607" i="2" s="1"/>
  <c r="AM606" i="2"/>
  <c r="AM605" i="2"/>
  <c r="AR605" i="2" s="1"/>
  <c r="AM604" i="2"/>
  <c r="AR604" i="2" s="1"/>
  <c r="AM603" i="2"/>
  <c r="AR603" i="2" s="1"/>
  <c r="AM602" i="2"/>
  <c r="AR602" i="2" s="1"/>
  <c r="AM601" i="2"/>
  <c r="AR601" i="2" s="1"/>
  <c r="AM600" i="2"/>
  <c r="AR600" i="2" s="1"/>
  <c r="AM599" i="2"/>
  <c r="AR599" i="2" s="1"/>
  <c r="AM598" i="2"/>
  <c r="AM597" i="2"/>
  <c r="AM596" i="2"/>
  <c r="AR596" i="2" s="1"/>
  <c r="AM595" i="2"/>
  <c r="AR595" i="2" s="1"/>
  <c r="AM594" i="2"/>
  <c r="AR594" i="2" s="1"/>
  <c r="AM593" i="2"/>
  <c r="AR593" i="2" s="1"/>
  <c r="AM592" i="2"/>
  <c r="AR592" i="2" s="1"/>
  <c r="AM591" i="2"/>
  <c r="AR591" i="2" s="1"/>
  <c r="AM590" i="2"/>
  <c r="AM589" i="2"/>
  <c r="AM588" i="2"/>
  <c r="AR588" i="2" s="1"/>
  <c r="AM587" i="2"/>
  <c r="AR587" i="2" s="1"/>
  <c r="AM586" i="2"/>
  <c r="AR586" i="2" s="1"/>
  <c r="AM585" i="2"/>
  <c r="AR585" i="2" s="1"/>
  <c r="AM584" i="2"/>
  <c r="AR584" i="2" s="1"/>
  <c r="AM583" i="2"/>
  <c r="AR583" i="2" s="1"/>
  <c r="AM582" i="2"/>
  <c r="AM581" i="2"/>
  <c r="AM580" i="2"/>
  <c r="AR580" i="2" s="1"/>
  <c r="AM579" i="2"/>
  <c r="AR579" i="2" s="1"/>
  <c r="AM578" i="2"/>
  <c r="AR578" i="2" s="1"/>
  <c r="AM577" i="2"/>
  <c r="AR577" i="2" s="1"/>
  <c r="AM576" i="2"/>
  <c r="AR576" i="2" s="1"/>
  <c r="AM575" i="2"/>
  <c r="AR575" i="2" s="1"/>
  <c r="AM574" i="2"/>
  <c r="AM573" i="2"/>
  <c r="AM572" i="2"/>
  <c r="AR572" i="2" s="1"/>
  <c r="AM571" i="2"/>
  <c r="AR571" i="2" s="1"/>
  <c r="AM570" i="2"/>
  <c r="AR570" i="2" s="1"/>
  <c r="AM569" i="2"/>
  <c r="AR569" i="2" s="1"/>
  <c r="AM568" i="2"/>
  <c r="AR568" i="2" s="1"/>
  <c r="AM567" i="2"/>
  <c r="AR567" i="2" s="1"/>
  <c r="AM566" i="2"/>
  <c r="AM565" i="2"/>
  <c r="AM564" i="2"/>
  <c r="AR564" i="2" s="1"/>
  <c r="AM563" i="2"/>
  <c r="AR563" i="2" s="1"/>
  <c r="AM562" i="2"/>
  <c r="AR562" i="2" s="1"/>
  <c r="AM561" i="2"/>
  <c r="AR561" i="2" s="1"/>
  <c r="AM560" i="2"/>
  <c r="AR560" i="2" s="1"/>
  <c r="AM559" i="2"/>
  <c r="AR559" i="2" s="1"/>
  <c r="AM558" i="2"/>
  <c r="AM557" i="2"/>
  <c r="AM556" i="2"/>
  <c r="AR556" i="2" s="1"/>
  <c r="AM555" i="2"/>
  <c r="AR555" i="2" s="1"/>
  <c r="AM554" i="2"/>
  <c r="AR554" i="2" s="1"/>
  <c r="AM553" i="2"/>
  <c r="AR553" i="2" s="1"/>
  <c r="AM552" i="2"/>
  <c r="AR552" i="2" s="1"/>
  <c r="AM551" i="2"/>
  <c r="AR551" i="2" s="1"/>
  <c r="AM550" i="2"/>
  <c r="AM549" i="2"/>
  <c r="AM548" i="2"/>
  <c r="AR548" i="2" s="1"/>
  <c r="AM547" i="2"/>
  <c r="AR547" i="2" s="1"/>
  <c r="AM546" i="2"/>
  <c r="AR546" i="2" s="1"/>
  <c r="AM545" i="2"/>
  <c r="AR545" i="2" s="1"/>
  <c r="AM544" i="2"/>
  <c r="AR544" i="2" s="1"/>
  <c r="AM543" i="2"/>
  <c r="AR543" i="2" s="1"/>
  <c r="AM542" i="2"/>
  <c r="AM541" i="2"/>
  <c r="AR541" i="2" s="1"/>
  <c r="AM540" i="2"/>
  <c r="AR540" i="2" s="1"/>
  <c r="AM539" i="2"/>
  <c r="AR539" i="2" s="1"/>
  <c r="AM538" i="2"/>
  <c r="AR538" i="2" s="1"/>
  <c r="AM537" i="2"/>
  <c r="AR537" i="2" s="1"/>
  <c r="AM536" i="2"/>
  <c r="AR536" i="2" s="1"/>
  <c r="AM535" i="2"/>
  <c r="AR535" i="2" s="1"/>
  <c r="AM534" i="2"/>
  <c r="AM533" i="2"/>
  <c r="AM532" i="2"/>
  <c r="AR532" i="2" s="1"/>
  <c r="AM531" i="2"/>
  <c r="AR531" i="2" s="1"/>
  <c r="AM530" i="2"/>
  <c r="AR530" i="2" s="1"/>
  <c r="AM529" i="2"/>
  <c r="AR529" i="2" s="1"/>
  <c r="AM528" i="2"/>
  <c r="AR528" i="2" s="1"/>
  <c r="AM527" i="2"/>
  <c r="AR527" i="2" s="1"/>
  <c r="AM526" i="2"/>
  <c r="AM525" i="2"/>
  <c r="AM524" i="2"/>
  <c r="AR524" i="2" s="1"/>
  <c r="AM523" i="2"/>
  <c r="AR523" i="2" s="1"/>
  <c r="AM522" i="2"/>
  <c r="AR522" i="2" s="1"/>
  <c r="AM521" i="2"/>
  <c r="AR521" i="2" s="1"/>
  <c r="AM520" i="2"/>
  <c r="AR520" i="2" s="1"/>
  <c r="AM519" i="2"/>
  <c r="AR519" i="2" s="1"/>
  <c r="AM518" i="2"/>
  <c r="AM517" i="2"/>
  <c r="AM516" i="2"/>
  <c r="AR516" i="2" s="1"/>
  <c r="AM515" i="2"/>
  <c r="AR515" i="2" s="1"/>
  <c r="AM514" i="2"/>
  <c r="AR514" i="2" s="1"/>
  <c r="AM513" i="2"/>
  <c r="AR513" i="2" s="1"/>
  <c r="AM512" i="2"/>
  <c r="AR512" i="2" s="1"/>
  <c r="AM511" i="2"/>
  <c r="AR511" i="2" s="1"/>
  <c r="AM510" i="2"/>
  <c r="AM509" i="2"/>
  <c r="AM508" i="2"/>
  <c r="AR508" i="2" s="1"/>
  <c r="AM507" i="2"/>
  <c r="AR507" i="2" s="1"/>
  <c r="AM506" i="2"/>
  <c r="AR506" i="2" s="1"/>
  <c r="AM505" i="2"/>
  <c r="AR505" i="2" s="1"/>
  <c r="AM504" i="2"/>
  <c r="AR504" i="2" s="1"/>
  <c r="AM503" i="2"/>
  <c r="AR503" i="2" s="1"/>
  <c r="AM502" i="2"/>
  <c r="AM501" i="2"/>
  <c r="AM500" i="2"/>
  <c r="AR500" i="2" s="1"/>
  <c r="AM499" i="2"/>
  <c r="AR499" i="2" s="1"/>
  <c r="AM498" i="2"/>
  <c r="AR498" i="2" s="1"/>
  <c r="AM497" i="2"/>
  <c r="AR497" i="2" s="1"/>
  <c r="AM496" i="2"/>
  <c r="AR496" i="2" s="1"/>
  <c r="AM495" i="2"/>
  <c r="AR495" i="2" s="1"/>
  <c r="AM494" i="2"/>
  <c r="AM493" i="2"/>
  <c r="AM492" i="2"/>
  <c r="AR492" i="2" s="1"/>
  <c r="AM491" i="2"/>
  <c r="AR491" i="2" s="1"/>
  <c r="AM490" i="2"/>
  <c r="AR490" i="2" s="1"/>
  <c r="AM489" i="2"/>
  <c r="AR489" i="2" s="1"/>
  <c r="AM488" i="2"/>
  <c r="AR488" i="2" s="1"/>
  <c r="AM487" i="2"/>
  <c r="AR487" i="2" s="1"/>
  <c r="AM486" i="2"/>
  <c r="AM485" i="2"/>
  <c r="AM484" i="2"/>
  <c r="AR484" i="2" s="1"/>
  <c r="AM483" i="2"/>
  <c r="AR483" i="2" s="1"/>
  <c r="AM482" i="2"/>
  <c r="AR482" i="2" s="1"/>
  <c r="AM481" i="2"/>
  <c r="AR481" i="2" s="1"/>
  <c r="AM480" i="2"/>
  <c r="AR480" i="2" s="1"/>
  <c r="AM479" i="2"/>
  <c r="AR479" i="2" s="1"/>
  <c r="AM478" i="2"/>
  <c r="AM477" i="2"/>
  <c r="AR477" i="2" s="1"/>
  <c r="AM476" i="2"/>
  <c r="AR476" i="2" s="1"/>
  <c r="AM475" i="2"/>
  <c r="AR475" i="2" s="1"/>
  <c r="AM474" i="2"/>
  <c r="AR474" i="2" s="1"/>
  <c r="AM473" i="2"/>
  <c r="AR473" i="2" s="1"/>
  <c r="AM472" i="2"/>
  <c r="AR472" i="2" s="1"/>
  <c r="AM471" i="2"/>
  <c r="AR471" i="2" s="1"/>
  <c r="AM470" i="2"/>
  <c r="AM469" i="2"/>
  <c r="AM468" i="2"/>
  <c r="AR468" i="2" s="1"/>
  <c r="AM467" i="2"/>
  <c r="AR467" i="2" s="1"/>
  <c r="AM466" i="2"/>
  <c r="AR466" i="2" s="1"/>
  <c r="AM465" i="2"/>
  <c r="AR465" i="2" s="1"/>
  <c r="AM464" i="2"/>
  <c r="AR464" i="2" s="1"/>
  <c r="AM463" i="2"/>
  <c r="AR463" i="2" s="1"/>
  <c r="AM462" i="2"/>
  <c r="AM461" i="2"/>
  <c r="AM460" i="2"/>
  <c r="AR460" i="2" s="1"/>
  <c r="AM459" i="2"/>
  <c r="AR459" i="2" s="1"/>
  <c r="AM458" i="2"/>
  <c r="AR458" i="2" s="1"/>
  <c r="AM457" i="2"/>
  <c r="AR457" i="2" s="1"/>
  <c r="AM456" i="2"/>
  <c r="AR456" i="2" s="1"/>
  <c r="AM455" i="2"/>
  <c r="AR455" i="2" s="1"/>
  <c r="AM454" i="2"/>
  <c r="AM453" i="2"/>
  <c r="AM452" i="2"/>
  <c r="AR452" i="2" s="1"/>
  <c r="AM451" i="2"/>
  <c r="AR451" i="2" s="1"/>
  <c r="AM450" i="2"/>
  <c r="AR450" i="2" s="1"/>
  <c r="AM449" i="2"/>
  <c r="AR449" i="2" s="1"/>
  <c r="AM448" i="2"/>
  <c r="AR448" i="2" s="1"/>
  <c r="AM447" i="2"/>
  <c r="AR447" i="2" s="1"/>
  <c r="AM446" i="2"/>
  <c r="AM445" i="2"/>
  <c r="AM444" i="2"/>
  <c r="AR444" i="2" s="1"/>
  <c r="AM443" i="2"/>
  <c r="AR443" i="2" s="1"/>
  <c r="AM442" i="2"/>
  <c r="AR442" i="2" s="1"/>
  <c r="AM441" i="2"/>
  <c r="AR441" i="2" s="1"/>
  <c r="AM440" i="2"/>
  <c r="AR440" i="2" s="1"/>
  <c r="AM439" i="2"/>
  <c r="AR439" i="2" s="1"/>
  <c r="AM438" i="2"/>
  <c r="AM437" i="2"/>
  <c r="AM436" i="2"/>
  <c r="AR436" i="2" s="1"/>
  <c r="AM435" i="2"/>
  <c r="AR435" i="2" s="1"/>
  <c r="AM434" i="2"/>
  <c r="AR434" i="2" s="1"/>
  <c r="AM433" i="2"/>
  <c r="AR433" i="2" s="1"/>
  <c r="AM432" i="2"/>
  <c r="AR432" i="2" s="1"/>
  <c r="AM431" i="2"/>
  <c r="AR431" i="2" s="1"/>
  <c r="AM430" i="2"/>
  <c r="AM429" i="2"/>
  <c r="AM428" i="2"/>
  <c r="AR428" i="2" s="1"/>
  <c r="AM427" i="2"/>
  <c r="AR427" i="2" s="1"/>
  <c r="AM426" i="2"/>
  <c r="AR426" i="2" s="1"/>
  <c r="AM425" i="2"/>
  <c r="AR425" i="2" s="1"/>
  <c r="AM424" i="2"/>
  <c r="AR424" i="2" s="1"/>
  <c r="AM423" i="2"/>
  <c r="AR423" i="2" s="1"/>
  <c r="AM422" i="2"/>
  <c r="AM421" i="2"/>
  <c r="AM420" i="2"/>
  <c r="AR420" i="2" s="1"/>
  <c r="AM419" i="2"/>
  <c r="AR419" i="2" s="1"/>
  <c r="AM418" i="2"/>
  <c r="AR418" i="2" s="1"/>
  <c r="AM417" i="2"/>
  <c r="AR417" i="2" s="1"/>
  <c r="AM416" i="2"/>
  <c r="AR416" i="2" s="1"/>
  <c r="AM415" i="2"/>
  <c r="AR415" i="2" s="1"/>
  <c r="AM414" i="2"/>
  <c r="AM413" i="2"/>
  <c r="AR413" i="2" s="1"/>
  <c r="AM412" i="2"/>
  <c r="AR412" i="2" s="1"/>
  <c r="AM411" i="2"/>
  <c r="AR411" i="2" s="1"/>
  <c r="AM410" i="2"/>
  <c r="AR410" i="2" s="1"/>
  <c r="AM409" i="2"/>
  <c r="AR409" i="2" s="1"/>
  <c r="AM408" i="2"/>
  <c r="AR408" i="2" s="1"/>
  <c r="AM407" i="2"/>
  <c r="AR407" i="2" s="1"/>
  <c r="AM406" i="2"/>
  <c r="AM405" i="2"/>
  <c r="AM404" i="2"/>
  <c r="AR404" i="2" s="1"/>
  <c r="AM403" i="2"/>
  <c r="AR403" i="2" s="1"/>
  <c r="AM402" i="2"/>
  <c r="AR402" i="2" s="1"/>
  <c r="AM401" i="2"/>
  <c r="AR401" i="2" s="1"/>
  <c r="AM400" i="2"/>
  <c r="AR400" i="2" s="1"/>
  <c r="AM399" i="2"/>
  <c r="AR399" i="2" s="1"/>
  <c r="AM398" i="2"/>
  <c r="AM397" i="2"/>
  <c r="AM396" i="2"/>
  <c r="AR396" i="2" s="1"/>
  <c r="AM395" i="2"/>
  <c r="AR395" i="2" s="1"/>
  <c r="AM394" i="2"/>
  <c r="AR394" i="2" s="1"/>
  <c r="AM393" i="2"/>
  <c r="AR393" i="2" s="1"/>
  <c r="AM392" i="2"/>
  <c r="AR392" i="2" s="1"/>
  <c r="AM391" i="2"/>
  <c r="AR391" i="2" s="1"/>
  <c r="AM390" i="2"/>
  <c r="AM389" i="2"/>
  <c r="AM388" i="2"/>
  <c r="AR388" i="2" s="1"/>
  <c r="AM387" i="2"/>
  <c r="AR387" i="2" s="1"/>
  <c r="AM386" i="2"/>
  <c r="AR386" i="2" s="1"/>
  <c r="AM385" i="2"/>
  <c r="AR385" i="2" s="1"/>
  <c r="AM384" i="2"/>
  <c r="AR384" i="2" s="1"/>
  <c r="AM383" i="2"/>
  <c r="AR383" i="2" s="1"/>
  <c r="AM382" i="2"/>
  <c r="AM381" i="2"/>
  <c r="AM380" i="2"/>
  <c r="AR380" i="2" s="1"/>
  <c r="AM379" i="2"/>
  <c r="AR379" i="2" s="1"/>
  <c r="AM378" i="2"/>
  <c r="AR378" i="2" s="1"/>
  <c r="AM377" i="2"/>
  <c r="AR377" i="2" s="1"/>
  <c r="AM376" i="2"/>
  <c r="AR376" i="2" s="1"/>
  <c r="AM375" i="2"/>
  <c r="AR375" i="2" s="1"/>
  <c r="AM374" i="2"/>
  <c r="AM373" i="2"/>
  <c r="AM372" i="2"/>
  <c r="AR372" i="2" s="1"/>
  <c r="AM371" i="2"/>
  <c r="AR371" i="2" s="1"/>
  <c r="AM370" i="2"/>
  <c r="AR370" i="2" s="1"/>
  <c r="AM369" i="2"/>
  <c r="AR369" i="2" s="1"/>
  <c r="AM368" i="2"/>
  <c r="AR368" i="2" s="1"/>
  <c r="AM367" i="2"/>
  <c r="AR367" i="2" s="1"/>
  <c r="AM366" i="2"/>
  <c r="AM365" i="2"/>
  <c r="AM364" i="2"/>
  <c r="AR364" i="2" s="1"/>
  <c r="AM363" i="2"/>
  <c r="AR363" i="2" s="1"/>
  <c r="AM362" i="2"/>
  <c r="AR362" i="2" s="1"/>
  <c r="AM361" i="2"/>
  <c r="AR361" i="2" s="1"/>
  <c r="AM360" i="2"/>
  <c r="AR360" i="2" s="1"/>
  <c r="AM359" i="2"/>
  <c r="AR359" i="2" s="1"/>
  <c r="AM358" i="2"/>
  <c r="AM357" i="2"/>
  <c r="AM356" i="2"/>
  <c r="AR356" i="2" s="1"/>
  <c r="AM355" i="2"/>
  <c r="AR355" i="2" s="1"/>
  <c r="AM354" i="2"/>
  <c r="AR354" i="2" s="1"/>
  <c r="AM353" i="2"/>
  <c r="AR353" i="2" s="1"/>
  <c r="AM352" i="2"/>
  <c r="AR352" i="2" s="1"/>
  <c r="AM351" i="2"/>
  <c r="AR351" i="2" s="1"/>
  <c r="AM350" i="2"/>
  <c r="AM349" i="2"/>
  <c r="AR349" i="2" s="1"/>
  <c r="AM348" i="2"/>
  <c r="AR348" i="2" s="1"/>
  <c r="AM347" i="2"/>
  <c r="AR347" i="2" s="1"/>
  <c r="AM346" i="2"/>
  <c r="AR346" i="2" s="1"/>
  <c r="AM345" i="2"/>
  <c r="AR345" i="2" s="1"/>
  <c r="AM344" i="2"/>
  <c r="AR344" i="2" s="1"/>
  <c r="AM343" i="2"/>
  <c r="AR343" i="2" s="1"/>
  <c r="AM342" i="2"/>
  <c r="AM341" i="2"/>
  <c r="AM340" i="2"/>
  <c r="AR340" i="2" s="1"/>
  <c r="AM339" i="2"/>
  <c r="AR339" i="2" s="1"/>
  <c r="AM338" i="2"/>
  <c r="AR338" i="2" s="1"/>
  <c r="AM337" i="2"/>
  <c r="AR337" i="2" s="1"/>
  <c r="AM336" i="2"/>
  <c r="AR336" i="2" s="1"/>
  <c r="AM335" i="2"/>
  <c r="AR335" i="2" s="1"/>
  <c r="AM334" i="2"/>
  <c r="AM333" i="2"/>
  <c r="AM332" i="2"/>
  <c r="AR332" i="2" s="1"/>
  <c r="AM331" i="2"/>
  <c r="AR331" i="2" s="1"/>
  <c r="AM330" i="2"/>
  <c r="AR330" i="2" s="1"/>
  <c r="AM329" i="2"/>
  <c r="AR329" i="2" s="1"/>
  <c r="AM328" i="2"/>
  <c r="AR328" i="2" s="1"/>
  <c r="AM327" i="2"/>
  <c r="AR327" i="2" s="1"/>
  <c r="AM326" i="2"/>
  <c r="AM325" i="2"/>
  <c r="AM324" i="2"/>
  <c r="AR324" i="2" s="1"/>
  <c r="AM323" i="2"/>
  <c r="AR323" i="2" s="1"/>
  <c r="AM322" i="2"/>
  <c r="AR322" i="2" s="1"/>
  <c r="AM321" i="2"/>
  <c r="AR321" i="2" s="1"/>
  <c r="AM320" i="2"/>
  <c r="AR320" i="2" s="1"/>
  <c r="AM319" i="2"/>
  <c r="AR319" i="2" s="1"/>
  <c r="AM318" i="2"/>
  <c r="AM317" i="2"/>
  <c r="AM316" i="2"/>
  <c r="AR316" i="2" s="1"/>
  <c r="AM315" i="2"/>
  <c r="AR315" i="2" s="1"/>
  <c r="AM314" i="2"/>
  <c r="AR314" i="2" s="1"/>
  <c r="AM313" i="2"/>
  <c r="AR313" i="2" s="1"/>
  <c r="AM312" i="2"/>
  <c r="AR312" i="2" s="1"/>
  <c r="AM311" i="2"/>
  <c r="AR311" i="2" s="1"/>
  <c r="AM310" i="2"/>
  <c r="AM309" i="2"/>
  <c r="AM308" i="2"/>
  <c r="AR308" i="2" s="1"/>
  <c r="AM307" i="2"/>
  <c r="AR307" i="2" s="1"/>
  <c r="AM306" i="2"/>
  <c r="AR306" i="2" s="1"/>
  <c r="AM305" i="2"/>
  <c r="AR305" i="2" s="1"/>
  <c r="AM304" i="2"/>
  <c r="AR304" i="2" s="1"/>
  <c r="AM303" i="2"/>
  <c r="AR303" i="2" s="1"/>
  <c r="AM302" i="2"/>
  <c r="AM301" i="2"/>
  <c r="AM300" i="2"/>
  <c r="AR300" i="2" s="1"/>
  <c r="AM299" i="2"/>
  <c r="AR299" i="2" s="1"/>
  <c r="AM298" i="2"/>
  <c r="AR298" i="2" s="1"/>
  <c r="AM297" i="2"/>
  <c r="AR297" i="2" s="1"/>
  <c r="AM296" i="2"/>
  <c r="AR296" i="2" s="1"/>
  <c r="AM295" i="2"/>
  <c r="AR295" i="2" s="1"/>
  <c r="AM294" i="2"/>
  <c r="AM293" i="2"/>
  <c r="AM292" i="2"/>
  <c r="AR292" i="2" s="1"/>
  <c r="AM291" i="2"/>
  <c r="AR291" i="2" s="1"/>
  <c r="AM290" i="2"/>
  <c r="AR290" i="2" s="1"/>
  <c r="AM289" i="2"/>
  <c r="AR289" i="2" s="1"/>
  <c r="AM288" i="2"/>
  <c r="AR288" i="2" s="1"/>
  <c r="AM287" i="2"/>
  <c r="AR287" i="2" s="1"/>
  <c r="AM286" i="2"/>
  <c r="AM285" i="2"/>
  <c r="AR285" i="2" s="1"/>
  <c r="AM284" i="2"/>
  <c r="AR284" i="2" s="1"/>
  <c r="AM283" i="2"/>
  <c r="AR283" i="2" s="1"/>
  <c r="AM282" i="2"/>
  <c r="AR282" i="2" s="1"/>
  <c r="AM281" i="2"/>
  <c r="AR281" i="2" s="1"/>
  <c r="AM280" i="2"/>
  <c r="AR280" i="2" s="1"/>
  <c r="AM279" i="2"/>
  <c r="AR279" i="2" s="1"/>
  <c r="AM278" i="2"/>
  <c r="AM277" i="2"/>
  <c r="AM276" i="2"/>
  <c r="AR276" i="2" s="1"/>
  <c r="AM275" i="2"/>
  <c r="AR275" i="2" s="1"/>
  <c r="AM274" i="2"/>
  <c r="AR274" i="2" s="1"/>
  <c r="AM273" i="2"/>
  <c r="AR273" i="2" s="1"/>
  <c r="AM272" i="2"/>
  <c r="AR272" i="2" s="1"/>
  <c r="AM271" i="2"/>
  <c r="AR271" i="2" s="1"/>
  <c r="AM270" i="2"/>
  <c r="AM269" i="2"/>
  <c r="AM268" i="2"/>
  <c r="AR268" i="2" s="1"/>
  <c r="AM267" i="2"/>
  <c r="AR267" i="2" s="1"/>
  <c r="AM266" i="2"/>
  <c r="AR266" i="2" s="1"/>
  <c r="AM265" i="2"/>
  <c r="AR265" i="2" s="1"/>
  <c r="AM264" i="2"/>
  <c r="AR264" i="2" s="1"/>
  <c r="AM263" i="2"/>
  <c r="AR263" i="2" s="1"/>
  <c r="AM262" i="2"/>
  <c r="AM261" i="2"/>
  <c r="AM260" i="2"/>
  <c r="AR260" i="2" s="1"/>
  <c r="AM259" i="2"/>
  <c r="AR259" i="2" s="1"/>
  <c r="AM258" i="2"/>
  <c r="AR258" i="2" s="1"/>
  <c r="AM257" i="2"/>
  <c r="AR257" i="2" s="1"/>
  <c r="AM256" i="2"/>
  <c r="AR256" i="2" s="1"/>
  <c r="AM255" i="2"/>
  <c r="AR255" i="2" s="1"/>
  <c r="AM254" i="2"/>
  <c r="AM253" i="2"/>
  <c r="AM252" i="2"/>
  <c r="AR252" i="2" s="1"/>
  <c r="AM251" i="2"/>
  <c r="AR251" i="2" s="1"/>
  <c r="AM250" i="2"/>
  <c r="AR250" i="2" s="1"/>
  <c r="AM249" i="2"/>
  <c r="AR249" i="2" s="1"/>
  <c r="AM248" i="2"/>
  <c r="AR248" i="2" s="1"/>
  <c r="AM247" i="2"/>
  <c r="AR247" i="2" s="1"/>
  <c r="AM246" i="2"/>
  <c r="AM245" i="2"/>
  <c r="AM244" i="2"/>
  <c r="AR244" i="2" s="1"/>
  <c r="AM243" i="2"/>
  <c r="AR243" i="2" s="1"/>
  <c r="AM242" i="2"/>
  <c r="AR242" i="2" s="1"/>
  <c r="AM241" i="2"/>
  <c r="AR241" i="2" s="1"/>
  <c r="AM240" i="2"/>
  <c r="AR240" i="2" s="1"/>
  <c r="AM239" i="2"/>
  <c r="AR239" i="2" s="1"/>
  <c r="AM238" i="2"/>
  <c r="AM237" i="2"/>
  <c r="AM236" i="2"/>
  <c r="AR236" i="2" s="1"/>
  <c r="AM235" i="2"/>
  <c r="AR235" i="2" s="1"/>
  <c r="AM234" i="2"/>
  <c r="AR234" i="2" s="1"/>
  <c r="AM233" i="2"/>
  <c r="AR233" i="2" s="1"/>
  <c r="AM232" i="2"/>
  <c r="AR232" i="2" s="1"/>
  <c r="AM231" i="2"/>
  <c r="AR231" i="2" s="1"/>
  <c r="AM230" i="2"/>
  <c r="AM229" i="2"/>
  <c r="AM228" i="2"/>
  <c r="AR228" i="2" s="1"/>
  <c r="AM227" i="2"/>
  <c r="AR227" i="2" s="1"/>
  <c r="AM226" i="2"/>
  <c r="AR226" i="2" s="1"/>
  <c r="AM225" i="2"/>
  <c r="AR225" i="2" s="1"/>
  <c r="AM224" i="2"/>
  <c r="AR224" i="2" s="1"/>
  <c r="AM223" i="2"/>
  <c r="AR223" i="2" s="1"/>
  <c r="AM222" i="2"/>
  <c r="AM221" i="2"/>
  <c r="AR221" i="2" s="1"/>
  <c r="AM220" i="2"/>
  <c r="AR220" i="2" s="1"/>
  <c r="AM219" i="2"/>
  <c r="AR219" i="2" s="1"/>
  <c r="AM218" i="2"/>
  <c r="AR218" i="2" s="1"/>
  <c r="AM217" i="2"/>
  <c r="AR217" i="2" s="1"/>
  <c r="AM216" i="2"/>
  <c r="AR216" i="2" s="1"/>
  <c r="AM215" i="2"/>
  <c r="AR215" i="2" s="1"/>
  <c r="AM214" i="2"/>
  <c r="AM213" i="2"/>
  <c r="AM212" i="2"/>
  <c r="AR212" i="2" s="1"/>
  <c r="AM211" i="2"/>
  <c r="AR211" i="2" s="1"/>
  <c r="AM210" i="2"/>
  <c r="AR210" i="2" s="1"/>
  <c r="AM209" i="2"/>
  <c r="AR209" i="2" s="1"/>
  <c r="AM208" i="2"/>
  <c r="AR208" i="2" s="1"/>
  <c r="AM207" i="2"/>
  <c r="AR207" i="2" s="1"/>
  <c r="AM206" i="2"/>
  <c r="AM205" i="2"/>
  <c r="AM204" i="2"/>
  <c r="AR204" i="2" s="1"/>
  <c r="AM203" i="2"/>
  <c r="AR203" i="2" s="1"/>
  <c r="AM202" i="2"/>
  <c r="AR202" i="2" s="1"/>
  <c r="AM201" i="2"/>
  <c r="AR201" i="2" s="1"/>
  <c r="AM200" i="2"/>
  <c r="AR200" i="2" s="1"/>
  <c r="AM199" i="2"/>
  <c r="AR199" i="2" s="1"/>
  <c r="AM198" i="2"/>
  <c r="AM197" i="2"/>
  <c r="AM196" i="2"/>
  <c r="AR196" i="2" s="1"/>
  <c r="AM195" i="2"/>
  <c r="AR195" i="2" s="1"/>
  <c r="AM194" i="2"/>
  <c r="AR194" i="2" s="1"/>
  <c r="AM193" i="2"/>
  <c r="AR193" i="2" s="1"/>
  <c r="AM192" i="2"/>
  <c r="AR192" i="2" s="1"/>
  <c r="AM191" i="2"/>
  <c r="AR191" i="2" s="1"/>
  <c r="AM190" i="2"/>
  <c r="AM189" i="2"/>
  <c r="AM188" i="2"/>
  <c r="AR188" i="2" s="1"/>
  <c r="AM187" i="2"/>
  <c r="AR187" i="2" s="1"/>
  <c r="AM186" i="2"/>
  <c r="AR186" i="2" s="1"/>
  <c r="AM185" i="2"/>
  <c r="AR185" i="2" s="1"/>
  <c r="AM184" i="2"/>
  <c r="AR184" i="2" s="1"/>
  <c r="AM183" i="2"/>
  <c r="AR183" i="2" s="1"/>
  <c r="AM182" i="2"/>
  <c r="AM181" i="2"/>
  <c r="AM180" i="2"/>
  <c r="AR180" i="2" s="1"/>
  <c r="AM179" i="2"/>
  <c r="AR179" i="2" s="1"/>
  <c r="AM178" i="2"/>
  <c r="AR178" i="2" s="1"/>
  <c r="AM177" i="2"/>
  <c r="AR177" i="2" s="1"/>
  <c r="AM176" i="2"/>
  <c r="AR176" i="2" s="1"/>
  <c r="AM175" i="2"/>
  <c r="AR175" i="2" s="1"/>
  <c r="AM174" i="2"/>
  <c r="AM173" i="2"/>
  <c r="AM172" i="2"/>
  <c r="AR172" i="2" s="1"/>
  <c r="AM171" i="2"/>
  <c r="AR171" i="2" s="1"/>
  <c r="AM170" i="2"/>
  <c r="AR170" i="2" s="1"/>
  <c r="AM169" i="2"/>
  <c r="AR169" i="2" s="1"/>
  <c r="AM168" i="2"/>
  <c r="AR168" i="2" s="1"/>
  <c r="AM167" i="2"/>
  <c r="AR167" i="2" s="1"/>
  <c r="AM166" i="2"/>
  <c r="AM165" i="2"/>
  <c r="AM164" i="2"/>
  <c r="AR164" i="2" s="1"/>
  <c r="AM163" i="2"/>
  <c r="AR163" i="2" s="1"/>
  <c r="AM162" i="2"/>
  <c r="AR162" i="2" s="1"/>
  <c r="AM161" i="2"/>
  <c r="AR161" i="2" s="1"/>
  <c r="AM160" i="2"/>
  <c r="AR160" i="2" s="1"/>
  <c r="AM159" i="2"/>
  <c r="AR159" i="2" s="1"/>
  <c r="AM158" i="2"/>
  <c r="AM157" i="2"/>
  <c r="AR157" i="2" s="1"/>
  <c r="AM156" i="2"/>
  <c r="AR156" i="2" s="1"/>
  <c r="AM155" i="2"/>
  <c r="AR155" i="2" s="1"/>
  <c r="AM154" i="2"/>
  <c r="AR154" i="2" s="1"/>
  <c r="AM153" i="2"/>
  <c r="AR153" i="2" s="1"/>
  <c r="AM152" i="2"/>
  <c r="AR152" i="2" s="1"/>
  <c r="AM151" i="2"/>
  <c r="AR151" i="2" s="1"/>
  <c r="AM150" i="2"/>
  <c r="AM149" i="2"/>
  <c r="AM148" i="2"/>
  <c r="AR148" i="2" s="1"/>
  <c r="AM147" i="2"/>
  <c r="AR147" i="2" s="1"/>
  <c r="AM146" i="2"/>
  <c r="AR146" i="2" s="1"/>
  <c r="AM145" i="2"/>
  <c r="AR145" i="2" s="1"/>
  <c r="AM144" i="2"/>
  <c r="AR144" i="2" s="1"/>
  <c r="AM143" i="2"/>
  <c r="AR143" i="2" s="1"/>
  <c r="AM142" i="2"/>
  <c r="AM141" i="2"/>
  <c r="AM140" i="2"/>
  <c r="AR140" i="2" s="1"/>
  <c r="AM139" i="2"/>
  <c r="AR139" i="2" s="1"/>
  <c r="AM138" i="2"/>
  <c r="AR138" i="2" s="1"/>
  <c r="AM137" i="2"/>
  <c r="AR137" i="2" s="1"/>
  <c r="AM136" i="2"/>
  <c r="AR136" i="2" s="1"/>
  <c r="AM135" i="2"/>
  <c r="AR135" i="2" s="1"/>
  <c r="AM134" i="2"/>
  <c r="AM133" i="2"/>
  <c r="AM132" i="2"/>
  <c r="AR132" i="2" s="1"/>
  <c r="AM131" i="2"/>
  <c r="AR131" i="2" s="1"/>
  <c r="AM130" i="2"/>
  <c r="AR130" i="2" s="1"/>
  <c r="AM129" i="2"/>
  <c r="AR129" i="2" s="1"/>
  <c r="AM128" i="2"/>
  <c r="AR128" i="2" s="1"/>
  <c r="AM127" i="2"/>
  <c r="AR127" i="2" s="1"/>
  <c r="AM126" i="2"/>
  <c r="AM125" i="2"/>
  <c r="AM124" i="2"/>
  <c r="AR124" i="2" s="1"/>
  <c r="AM123" i="2"/>
  <c r="AR123" i="2" s="1"/>
  <c r="AM122" i="2"/>
  <c r="AR122" i="2" s="1"/>
  <c r="AM121" i="2"/>
  <c r="AR121" i="2" s="1"/>
  <c r="AM120" i="2"/>
  <c r="AR120" i="2" s="1"/>
  <c r="AM119" i="2"/>
  <c r="AR119" i="2" s="1"/>
  <c r="AM118" i="2"/>
  <c r="AM117" i="2"/>
  <c r="AM116" i="2"/>
  <c r="AR116" i="2" s="1"/>
  <c r="AM115" i="2"/>
  <c r="AR115" i="2" s="1"/>
  <c r="AM114" i="2"/>
  <c r="AR114" i="2" s="1"/>
  <c r="AM113" i="2"/>
  <c r="AR113" i="2" s="1"/>
  <c r="AM112" i="2"/>
  <c r="AR112" i="2" s="1"/>
  <c r="AM111" i="2"/>
  <c r="AR111" i="2" s="1"/>
  <c r="AM110" i="2"/>
  <c r="AM109" i="2"/>
  <c r="AM108" i="2"/>
  <c r="AR108" i="2" s="1"/>
  <c r="AM107" i="2"/>
  <c r="AR107" i="2" s="1"/>
  <c r="AM106" i="2"/>
  <c r="AR106" i="2" s="1"/>
  <c r="AM105" i="2"/>
  <c r="AR105" i="2" s="1"/>
  <c r="AM104" i="2"/>
  <c r="AR104" i="2" s="1"/>
  <c r="AM103" i="2"/>
  <c r="AR103" i="2" s="1"/>
  <c r="AM102" i="2"/>
  <c r="AM101" i="2"/>
  <c r="AM100" i="2"/>
  <c r="AR100" i="2" s="1"/>
  <c r="AM99" i="2"/>
  <c r="AR99" i="2" s="1"/>
  <c r="AM98" i="2"/>
  <c r="AR98" i="2" s="1"/>
  <c r="AM97" i="2"/>
  <c r="AR97" i="2" s="1"/>
  <c r="AM96" i="2"/>
  <c r="AR96" i="2" s="1"/>
  <c r="AM95" i="2"/>
  <c r="AR95" i="2" s="1"/>
  <c r="AM94" i="2"/>
  <c r="AM93" i="2"/>
  <c r="AM92" i="2"/>
  <c r="AR92" i="2" s="1"/>
  <c r="AM91" i="2"/>
  <c r="AR91" i="2" s="1"/>
  <c r="AM90" i="2"/>
  <c r="AR90" i="2" s="1"/>
  <c r="AM89" i="2"/>
  <c r="AR89" i="2" s="1"/>
  <c r="AM88" i="2"/>
  <c r="AR88" i="2" s="1"/>
  <c r="AM87" i="2"/>
  <c r="AR87" i="2" s="1"/>
  <c r="AM86" i="2"/>
  <c r="AM85" i="2"/>
  <c r="AM84" i="2"/>
  <c r="AR84" i="2" s="1"/>
  <c r="AM83" i="2"/>
  <c r="AR83" i="2" s="1"/>
  <c r="AM82" i="2"/>
  <c r="AR82" i="2" s="1"/>
  <c r="AM81" i="2"/>
  <c r="AR81" i="2" s="1"/>
  <c r="AM80" i="2"/>
  <c r="AR80" i="2" s="1"/>
  <c r="AM79" i="2"/>
  <c r="AR79" i="2" s="1"/>
  <c r="AM78" i="2"/>
  <c r="AM77" i="2"/>
  <c r="AM76" i="2"/>
  <c r="AM75" i="2"/>
  <c r="AR75" i="2" s="1"/>
  <c r="AM74" i="2"/>
  <c r="AR74" i="2" s="1"/>
  <c r="AM73" i="2"/>
  <c r="AR73" i="2" s="1"/>
  <c r="AM72" i="2"/>
  <c r="AR72" i="2" s="1"/>
  <c r="AM71" i="2"/>
  <c r="AR71" i="2" s="1"/>
  <c r="AM70" i="2"/>
  <c r="AM69" i="2"/>
  <c r="AM68" i="2"/>
  <c r="AM67" i="2"/>
  <c r="AR67" i="2" s="1"/>
  <c r="AM66" i="2"/>
  <c r="AR66" i="2" s="1"/>
  <c r="AM65" i="2"/>
  <c r="AR65" i="2" s="1"/>
  <c r="AM64" i="2"/>
  <c r="AR64" i="2" s="1"/>
  <c r="AM63" i="2"/>
  <c r="AR63" i="2" s="1"/>
  <c r="AM62" i="2"/>
  <c r="AM61" i="2"/>
  <c r="AM60" i="2"/>
  <c r="AM59" i="2"/>
  <c r="AR59" i="2" s="1"/>
  <c r="AM58" i="2"/>
  <c r="AR58" i="2" s="1"/>
  <c r="AM57" i="2"/>
  <c r="AR57" i="2" s="1"/>
  <c r="AM56" i="2"/>
  <c r="AR56" i="2" s="1"/>
  <c r="AM55" i="2"/>
  <c r="AR55" i="2" s="1"/>
  <c r="AM54" i="2"/>
  <c r="AM53" i="2"/>
  <c r="AM52" i="2"/>
  <c r="AM51" i="2"/>
  <c r="AR51" i="2" s="1"/>
  <c r="AM50" i="2"/>
  <c r="AR50" i="2" s="1"/>
  <c r="AM49" i="2"/>
  <c r="AR49" i="2" s="1"/>
  <c r="AM48" i="2"/>
  <c r="AR48" i="2" s="1"/>
  <c r="AM47" i="2"/>
  <c r="AR47" i="2" s="1"/>
  <c r="AM46" i="2"/>
  <c r="AM45" i="2"/>
  <c r="AM44" i="2"/>
  <c r="AM43" i="2"/>
  <c r="AR43" i="2" s="1"/>
  <c r="AM42" i="2"/>
  <c r="AR42" i="2" s="1"/>
  <c r="AM41" i="2"/>
  <c r="AR41" i="2" s="1"/>
  <c r="AM40" i="2"/>
  <c r="AR40" i="2" s="1"/>
  <c r="AM39" i="2"/>
  <c r="AR39" i="2" s="1"/>
  <c r="AM38" i="2"/>
  <c r="AM37" i="2"/>
  <c r="AM36" i="2"/>
  <c r="AM35" i="2"/>
  <c r="AR35" i="2" s="1"/>
  <c r="AM34" i="2"/>
  <c r="AR34" i="2" s="1"/>
  <c r="AM33" i="2"/>
  <c r="AR33" i="2" s="1"/>
  <c r="AM32" i="2"/>
  <c r="AR32" i="2" s="1"/>
  <c r="AM31" i="2"/>
  <c r="AR31" i="2" s="1"/>
  <c r="AM30" i="2"/>
  <c r="AM29" i="2"/>
  <c r="AM28" i="2"/>
  <c r="AM27" i="2"/>
  <c r="AR27" i="2" s="1"/>
  <c r="AM26" i="2"/>
  <c r="AR26" i="2" s="1"/>
  <c r="AM25" i="2"/>
  <c r="AR25" i="2" s="1"/>
  <c r="AM24" i="2"/>
  <c r="AR24" i="2" s="1"/>
  <c r="AM23" i="2"/>
  <c r="AR23" i="2" s="1"/>
  <c r="AM22" i="2"/>
  <c r="AM21" i="2"/>
  <c r="AM20" i="2"/>
  <c r="AM19" i="2"/>
  <c r="AM18" i="2"/>
  <c r="AR18" i="2" s="1"/>
  <c r="AM17" i="2"/>
  <c r="AR17" i="2" s="1"/>
  <c r="AM16" i="2"/>
  <c r="AR16" i="2" s="1"/>
  <c r="AM15" i="2"/>
  <c r="AR15" i="2" s="1"/>
  <c r="AM14" i="2"/>
  <c r="AM13" i="2"/>
  <c r="AM12" i="2"/>
  <c r="AM11" i="2"/>
  <c r="AM10" i="2"/>
  <c r="AR10" i="2" s="1"/>
  <c r="AM9" i="2"/>
  <c r="AR9" i="2" s="1"/>
  <c r="AM8" i="2"/>
  <c r="AR8" i="2" s="1"/>
  <c r="AM7" i="2"/>
  <c r="AR7" i="2" s="1"/>
  <c r="AM6" i="2"/>
  <c r="AM5" i="2"/>
  <c r="AM4" i="2"/>
  <c r="AM3" i="2"/>
  <c r="AM2" i="2"/>
  <c r="AR2" i="2" s="1"/>
  <c r="AV659" i="2" l="1"/>
  <c r="AV639" i="2"/>
  <c r="AV586" i="2"/>
  <c r="AV561" i="2"/>
  <c r="AV511" i="2"/>
  <c r="AV489" i="2"/>
  <c r="AV369" i="2"/>
  <c r="AV657" i="2"/>
  <c r="AV578" i="2"/>
  <c r="AV495" i="2"/>
  <c r="AV312" i="2"/>
  <c r="AV633" i="2"/>
  <c r="AV560" i="2"/>
  <c r="AV471" i="2"/>
  <c r="AV203" i="2"/>
  <c r="AV632" i="2"/>
  <c r="AV551" i="2"/>
  <c r="AV467" i="2"/>
  <c r="AV157" i="2"/>
  <c r="AV266" i="2"/>
  <c r="AV617" i="2"/>
  <c r="AV538" i="2"/>
  <c r="AV441" i="2"/>
  <c r="AV111" i="2"/>
  <c r="AV607" i="2"/>
  <c r="AV535" i="2"/>
  <c r="AV415" i="2"/>
  <c r="AV47" i="2"/>
  <c r="AV663" i="2"/>
  <c r="AV593" i="2"/>
  <c r="AV513" i="2"/>
  <c r="AV394" i="2"/>
  <c r="AV340" i="2"/>
  <c r="AV604" i="2"/>
  <c r="AV465" i="2"/>
  <c r="AV440" i="2"/>
  <c r="AV412" i="2"/>
  <c r="AV386" i="2"/>
  <c r="AV368" i="2"/>
  <c r="AV337" i="2"/>
  <c r="AV306" i="2"/>
  <c r="AV258" i="2"/>
  <c r="AV202" i="2"/>
  <c r="AV148" i="2"/>
  <c r="AV103" i="2"/>
  <c r="AV39" i="2"/>
  <c r="AV651" i="2"/>
  <c r="AV626" i="2"/>
  <c r="AV602" i="2"/>
  <c r="AV577" i="2"/>
  <c r="AV559" i="2"/>
  <c r="AV532" i="2"/>
  <c r="AV506" i="2"/>
  <c r="AV487" i="2"/>
  <c r="AV459" i="2"/>
  <c r="AV434" i="2"/>
  <c r="AV410" i="2"/>
  <c r="AV385" i="2"/>
  <c r="AV367" i="2"/>
  <c r="AV331" i="2"/>
  <c r="AV304" i="2"/>
  <c r="AV257" i="2"/>
  <c r="AV194" i="2"/>
  <c r="AV139" i="2"/>
  <c r="AV75" i="2"/>
  <c r="AV10" i="2"/>
  <c r="AV671" i="2"/>
  <c r="AV650" i="2"/>
  <c r="AV625" i="2"/>
  <c r="AV599" i="2"/>
  <c r="AV575" i="2"/>
  <c r="AV553" i="2"/>
  <c r="AV531" i="2"/>
  <c r="AV505" i="2"/>
  <c r="AV479" i="2"/>
  <c r="AV458" i="2"/>
  <c r="AV433" i="2"/>
  <c r="AV407" i="2"/>
  <c r="AV383" i="2"/>
  <c r="AV361" i="2"/>
  <c r="AV330" i="2"/>
  <c r="AV303" i="2"/>
  <c r="AV249" i="2"/>
  <c r="AV193" i="2"/>
  <c r="AV138" i="2"/>
  <c r="AV74" i="2"/>
  <c r="AV2" i="2"/>
  <c r="AV668" i="2"/>
  <c r="AV642" i="2"/>
  <c r="AV624" i="2"/>
  <c r="AV596" i="2"/>
  <c r="AV570" i="2"/>
  <c r="AV529" i="2"/>
  <c r="AV504" i="2"/>
  <c r="AV476" i="2"/>
  <c r="AV450" i="2"/>
  <c r="AV432" i="2"/>
  <c r="AV404" i="2"/>
  <c r="AV378" i="2"/>
  <c r="AV359" i="2"/>
  <c r="AV322" i="2"/>
  <c r="AV297" i="2"/>
  <c r="AV240" i="2"/>
  <c r="AV185" i="2"/>
  <c r="AV130" i="2"/>
  <c r="AV66" i="2"/>
  <c r="AV666" i="2"/>
  <c r="AV641" i="2"/>
  <c r="AV623" i="2"/>
  <c r="AV595" i="2"/>
  <c r="AV569" i="2"/>
  <c r="AV543" i="2"/>
  <c r="AV523" i="2"/>
  <c r="AV498" i="2"/>
  <c r="AV474" i="2"/>
  <c r="AV449" i="2"/>
  <c r="AV431" i="2"/>
  <c r="AV403" i="2"/>
  <c r="AV377" i="2"/>
  <c r="AV351" i="2"/>
  <c r="AV321" i="2"/>
  <c r="AV295" i="2"/>
  <c r="AV239" i="2"/>
  <c r="AV176" i="2"/>
  <c r="AV129" i="2"/>
  <c r="AV65" i="2"/>
  <c r="AV568" i="2"/>
  <c r="AV541" i="2"/>
  <c r="AV522" i="2"/>
  <c r="AV497" i="2"/>
  <c r="AV447" i="2"/>
  <c r="AV425" i="2"/>
  <c r="AV401" i="2"/>
  <c r="AV376" i="2"/>
  <c r="AV346" i="2"/>
  <c r="AV314" i="2"/>
  <c r="AV276" i="2"/>
  <c r="AV231" i="2"/>
  <c r="AV175" i="2"/>
  <c r="AV121" i="2"/>
  <c r="AV57" i="2"/>
  <c r="AV660" i="2"/>
  <c r="AV634" i="2"/>
  <c r="AV615" i="2"/>
  <c r="AV587" i="2"/>
  <c r="AV562" i="2"/>
  <c r="AV540" i="2"/>
  <c r="AV514" i="2"/>
  <c r="AV496" i="2"/>
  <c r="AV468" i="2"/>
  <c r="AV442" i="2"/>
  <c r="AV423" i="2"/>
  <c r="AV395" i="2"/>
  <c r="AV370" i="2"/>
  <c r="AV343" i="2"/>
  <c r="AV313" i="2"/>
  <c r="AV267" i="2"/>
  <c r="AV212" i="2"/>
  <c r="AV167" i="2"/>
  <c r="AV112" i="2"/>
  <c r="AV48" i="2"/>
  <c r="AR4" i="2"/>
  <c r="AV4" i="2"/>
  <c r="AR52" i="2"/>
  <c r="AV52" i="2"/>
  <c r="AR29" i="2"/>
  <c r="AV29" i="2"/>
  <c r="AR77" i="2"/>
  <c r="AV77" i="2"/>
  <c r="AR117" i="2"/>
  <c r="AV117" i="2"/>
  <c r="AR173" i="2"/>
  <c r="AV173" i="2"/>
  <c r="AR261" i="2"/>
  <c r="AV261" i="2"/>
  <c r="AR309" i="2"/>
  <c r="AV309" i="2"/>
  <c r="AR333" i="2"/>
  <c r="AV333" i="2"/>
  <c r="AR381" i="2"/>
  <c r="AV381" i="2"/>
  <c r="AR437" i="2"/>
  <c r="AV437" i="2"/>
  <c r="AR453" i="2"/>
  <c r="AV453" i="2"/>
  <c r="AR469" i="2"/>
  <c r="AV469" i="2"/>
  <c r="AR509" i="2"/>
  <c r="AV509" i="2"/>
  <c r="AR557" i="2"/>
  <c r="AV557" i="2"/>
  <c r="AR581" i="2"/>
  <c r="AV581" i="2"/>
  <c r="AR613" i="2"/>
  <c r="AV613" i="2"/>
  <c r="AR621" i="2"/>
  <c r="AV621" i="2"/>
  <c r="AR629" i="2"/>
  <c r="AV629" i="2"/>
  <c r="AR637" i="2"/>
  <c r="AV637" i="2"/>
  <c r="AR645" i="2"/>
  <c r="AV645" i="2"/>
  <c r="AR661" i="2"/>
  <c r="AV661" i="2"/>
  <c r="AR11" i="2"/>
  <c r="AV11" i="2"/>
  <c r="AR12" i="2"/>
  <c r="AV12" i="2"/>
  <c r="AR36" i="2"/>
  <c r="AV36" i="2"/>
  <c r="AR68" i="2"/>
  <c r="AV68" i="2"/>
  <c r="AR21" i="2"/>
  <c r="AV21" i="2"/>
  <c r="AR45" i="2"/>
  <c r="AV45" i="2"/>
  <c r="AR69" i="2"/>
  <c r="AV69" i="2"/>
  <c r="AR101" i="2"/>
  <c r="AV101" i="2"/>
  <c r="AR133" i="2"/>
  <c r="AV133" i="2"/>
  <c r="AR165" i="2"/>
  <c r="AV165" i="2"/>
  <c r="AR189" i="2"/>
  <c r="AV189" i="2"/>
  <c r="AR213" i="2"/>
  <c r="AV213" i="2"/>
  <c r="AR253" i="2"/>
  <c r="AV253" i="2"/>
  <c r="AR269" i="2"/>
  <c r="AV269" i="2"/>
  <c r="AR293" i="2"/>
  <c r="AV293" i="2"/>
  <c r="AR317" i="2"/>
  <c r="AV317" i="2"/>
  <c r="AR373" i="2"/>
  <c r="AV373" i="2"/>
  <c r="AR397" i="2"/>
  <c r="AV397" i="2"/>
  <c r="AR405" i="2"/>
  <c r="AV405" i="2"/>
  <c r="AR421" i="2"/>
  <c r="AV421" i="2"/>
  <c r="AR429" i="2"/>
  <c r="AV429" i="2"/>
  <c r="AR445" i="2"/>
  <c r="AV445" i="2"/>
  <c r="AR461" i="2"/>
  <c r="AV461" i="2"/>
  <c r="AR501" i="2"/>
  <c r="AV501" i="2"/>
  <c r="AR517" i="2"/>
  <c r="AV517" i="2"/>
  <c r="AR525" i="2"/>
  <c r="AV525" i="2"/>
  <c r="AR549" i="2"/>
  <c r="AV549" i="2"/>
  <c r="AR565" i="2"/>
  <c r="AV565" i="2"/>
  <c r="AR573" i="2"/>
  <c r="AV573" i="2"/>
  <c r="AR589" i="2"/>
  <c r="AV589" i="2"/>
  <c r="AR597" i="2"/>
  <c r="AV597" i="2"/>
  <c r="AR653" i="2"/>
  <c r="AV653" i="2"/>
  <c r="AV605" i="2"/>
  <c r="AV349" i="2"/>
  <c r="AR3" i="2"/>
  <c r="AV3" i="2"/>
  <c r="AR60" i="2"/>
  <c r="AV60" i="2"/>
  <c r="AR37" i="2"/>
  <c r="AV37" i="2"/>
  <c r="AR85" i="2"/>
  <c r="AV85" i="2"/>
  <c r="AR125" i="2"/>
  <c r="AV125" i="2"/>
  <c r="AR149" i="2"/>
  <c r="AV149" i="2"/>
  <c r="AR205" i="2"/>
  <c r="AV205" i="2"/>
  <c r="AR237" i="2"/>
  <c r="AV237" i="2"/>
  <c r="AR277" i="2"/>
  <c r="AV277" i="2"/>
  <c r="AR325" i="2"/>
  <c r="AV325" i="2"/>
  <c r="AR365" i="2"/>
  <c r="AV365" i="2"/>
  <c r="AR389" i="2"/>
  <c r="AV389" i="2"/>
  <c r="AR533" i="2"/>
  <c r="AV533" i="2"/>
  <c r="AV285" i="2"/>
  <c r="AV669" i="2"/>
  <c r="AV413" i="2"/>
  <c r="AR20" i="2"/>
  <c r="AV20" i="2"/>
  <c r="AR44" i="2"/>
  <c r="AV44" i="2"/>
  <c r="AR5" i="2"/>
  <c r="AV5" i="2"/>
  <c r="AR61" i="2"/>
  <c r="AV61" i="2"/>
  <c r="AR109" i="2"/>
  <c r="AV109" i="2"/>
  <c r="AR197" i="2"/>
  <c r="AV197" i="2"/>
  <c r="AR245" i="2"/>
  <c r="AV245" i="2"/>
  <c r="AR301" i="2"/>
  <c r="AV301" i="2"/>
  <c r="AR341" i="2"/>
  <c r="AV341" i="2"/>
  <c r="AR485" i="2"/>
  <c r="AV485" i="2"/>
  <c r="AV221" i="2"/>
  <c r="AR19" i="2"/>
  <c r="AV19" i="2"/>
  <c r="AR28" i="2"/>
  <c r="AV28" i="2"/>
  <c r="AR76" i="2"/>
  <c r="AV76" i="2"/>
  <c r="AR13" i="2"/>
  <c r="AV13" i="2"/>
  <c r="AR53" i="2"/>
  <c r="AV53" i="2"/>
  <c r="AR93" i="2"/>
  <c r="AV93" i="2"/>
  <c r="AR141" i="2"/>
  <c r="AV141" i="2"/>
  <c r="AR181" i="2"/>
  <c r="AV181" i="2"/>
  <c r="AR229" i="2"/>
  <c r="AV229" i="2"/>
  <c r="AR357" i="2"/>
  <c r="AV357" i="2"/>
  <c r="AR493" i="2"/>
  <c r="AV493" i="2"/>
  <c r="AV477" i="2"/>
  <c r="AR22" i="2"/>
  <c r="AV22" i="2"/>
  <c r="AR54" i="2"/>
  <c r="AV54" i="2"/>
  <c r="AR86" i="2"/>
  <c r="AV86" i="2"/>
  <c r="AR102" i="2"/>
  <c r="AV102" i="2"/>
  <c r="AR126" i="2"/>
  <c r="AV126" i="2"/>
  <c r="AR158" i="2"/>
  <c r="AV158" i="2"/>
  <c r="AR190" i="2"/>
  <c r="AV190" i="2"/>
  <c r="AR230" i="2"/>
  <c r="AV230" i="2"/>
  <c r="AR262" i="2"/>
  <c r="AV262" i="2"/>
  <c r="AR294" i="2"/>
  <c r="AV294" i="2"/>
  <c r="AR310" i="2"/>
  <c r="AV310" i="2"/>
  <c r="AR342" i="2"/>
  <c r="AV342" i="2"/>
  <c r="AR374" i="2"/>
  <c r="AV374" i="2"/>
  <c r="AR398" i="2"/>
  <c r="AV398" i="2"/>
  <c r="AR430" i="2"/>
  <c r="AV430" i="2"/>
  <c r="AR470" i="2"/>
  <c r="AV470" i="2"/>
  <c r="AR502" i="2"/>
  <c r="AV502" i="2"/>
  <c r="AR534" i="2"/>
  <c r="AV534" i="2"/>
  <c r="AR574" i="2"/>
  <c r="AV574" i="2"/>
  <c r="AR598" i="2"/>
  <c r="AV598" i="2"/>
  <c r="AR614" i="2"/>
  <c r="AV614" i="2"/>
  <c r="AR638" i="2"/>
  <c r="AV638" i="2"/>
  <c r="AR646" i="2"/>
  <c r="AV646" i="2"/>
  <c r="AR654" i="2"/>
  <c r="AV654" i="2"/>
  <c r="AR662" i="2"/>
  <c r="AV662" i="2"/>
  <c r="AV348" i="2"/>
  <c r="AV339" i="2"/>
  <c r="AV284" i="2"/>
  <c r="AV275" i="2"/>
  <c r="AV248" i="2"/>
  <c r="AV220" i="2"/>
  <c r="AV211" i="2"/>
  <c r="AV184" i="2"/>
  <c r="AV156" i="2"/>
  <c r="AV147" i="2"/>
  <c r="AV120" i="2"/>
  <c r="AV92" i="2"/>
  <c r="AV83" i="2"/>
  <c r="AV56" i="2"/>
  <c r="AV667" i="2"/>
  <c r="AV658" i="2"/>
  <c r="AV649" i="2"/>
  <c r="AV640" i="2"/>
  <c r="AV631" i="2"/>
  <c r="AV612" i="2"/>
  <c r="AV603" i="2"/>
  <c r="AV594" i="2"/>
  <c r="AV585" i="2"/>
  <c r="AV576" i="2"/>
  <c r="AV567" i="2"/>
  <c r="AV548" i="2"/>
  <c r="AV539" i="2"/>
  <c r="AV530" i="2"/>
  <c r="AV521" i="2"/>
  <c r="AV512" i="2"/>
  <c r="AV503" i="2"/>
  <c r="AV484" i="2"/>
  <c r="AV475" i="2"/>
  <c r="AV466" i="2"/>
  <c r="AV457" i="2"/>
  <c r="AV448" i="2"/>
  <c r="AV439" i="2"/>
  <c r="AV420" i="2"/>
  <c r="AV411" i="2"/>
  <c r="AV402" i="2"/>
  <c r="AV393" i="2"/>
  <c r="AV384" i="2"/>
  <c r="AV375" i="2"/>
  <c r="AV356" i="2"/>
  <c r="AV347" i="2"/>
  <c r="AV338" i="2"/>
  <c r="AV329" i="2"/>
  <c r="AV320" i="2"/>
  <c r="AV311" i="2"/>
  <c r="AV292" i="2"/>
  <c r="AV283" i="2"/>
  <c r="AV274" i="2"/>
  <c r="AV265" i="2"/>
  <c r="AV256" i="2"/>
  <c r="AV247" i="2"/>
  <c r="AV228" i="2"/>
  <c r="AV219" i="2"/>
  <c r="AV210" i="2"/>
  <c r="AV201" i="2"/>
  <c r="AV192" i="2"/>
  <c r="AV183" i="2"/>
  <c r="AV164" i="2"/>
  <c r="AV155" i="2"/>
  <c r="AV146" i="2"/>
  <c r="AV137" i="2"/>
  <c r="AV128" i="2"/>
  <c r="AV119" i="2"/>
  <c r="AV100" i="2"/>
  <c r="AV91" i="2"/>
  <c r="AV82" i="2"/>
  <c r="AV73" i="2"/>
  <c r="AV64" i="2"/>
  <c r="AV55" i="2"/>
  <c r="AV27" i="2"/>
  <c r="AV18" i="2"/>
  <c r="AV9" i="2"/>
  <c r="AR30" i="2"/>
  <c r="AV30" i="2"/>
  <c r="AR62" i="2"/>
  <c r="AV62" i="2"/>
  <c r="AR94" i="2"/>
  <c r="AV94" i="2"/>
  <c r="AR142" i="2"/>
  <c r="AV142" i="2"/>
  <c r="AR174" i="2"/>
  <c r="AV174" i="2"/>
  <c r="AR214" i="2"/>
  <c r="AV214" i="2"/>
  <c r="AR246" i="2"/>
  <c r="AV246" i="2"/>
  <c r="AR286" i="2"/>
  <c r="AV286" i="2"/>
  <c r="AR326" i="2"/>
  <c r="AV326" i="2"/>
  <c r="AR366" i="2"/>
  <c r="AV366" i="2"/>
  <c r="AR414" i="2"/>
  <c r="AV414" i="2"/>
  <c r="AR446" i="2"/>
  <c r="AV446" i="2"/>
  <c r="AR478" i="2"/>
  <c r="AV478" i="2"/>
  <c r="AR518" i="2"/>
  <c r="AV518" i="2"/>
  <c r="AR558" i="2"/>
  <c r="AV558" i="2"/>
  <c r="AR670" i="2"/>
  <c r="AV670" i="2"/>
  <c r="AV675" i="2"/>
  <c r="AV648" i="2"/>
  <c r="AV620" i="2"/>
  <c r="AV611" i="2"/>
  <c r="AV584" i="2"/>
  <c r="AV556" i="2"/>
  <c r="AV547" i="2"/>
  <c r="AV520" i="2"/>
  <c r="AV492" i="2"/>
  <c r="AV483" i="2"/>
  <c r="AV456" i="2"/>
  <c r="AV428" i="2"/>
  <c r="AV419" i="2"/>
  <c r="AV392" i="2"/>
  <c r="AV364" i="2"/>
  <c r="AV355" i="2"/>
  <c r="AV328" i="2"/>
  <c r="AV319" i="2"/>
  <c r="AV300" i="2"/>
  <c r="AV291" i="2"/>
  <c r="AV282" i="2"/>
  <c r="AV273" i="2"/>
  <c r="AV264" i="2"/>
  <c r="AV255" i="2"/>
  <c r="AV236" i="2"/>
  <c r="AV227" i="2"/>
  <c r="AV218" i="2"/>
  <c r="AV209" i="2"/>
  <c r="AV200" i="2"/>
  <c r="AV191" i="2"/>
  <c r="AV172" i="2"/>
  <c r="AV163" i="2"/>
  <c r="AV154" i="2"/>
  <c r="AV145" i="2"/>
  <c r="AV136" i="2"/>
  <c r="AV127" i="2"/>
  <c r="AV108" i="2"/>
  <c r="AV99" i="2"/>
  <c r="AV90" i="2"/>
  <c r="AV81" i="2"/>
  <c r="AV72" i="2"/>
  <c r="AV63" i="2"/>
  <c r="AV35" i="2"/>
  <c r="AV26" i="2"/>
  <c r="AV17" i="2"/>
  <c r="AV8" i="2"/>
  <c r="AV84" i="2"/>
  <c r="AR6" i="2"/>
  <c r="AV6" i="2"/>
  <c r="AR38" i="2"/>
  <c r="AV38" i="2"/>
  <c r="AR70" i="2"/>
  <c r="AV70" i="2"/>
  <c r="AR110" i="2"/>
  <c r="AV110" i="2"/>
  <c r="AR150" i="2"/>
  <c r="AV150" i="2"/>
  <c r="AR182" i="2"/>
  <c r="AV182" i="2"/>
  <c r="AR206" i="2"/>
  <c r="AV206" i="2"/>
  <c r="AR238" i="2"/>
  <c r="AV238" i="2"/>
  <c r="AR270" i="2"/>
  <c r="AV270" i="2"/>
  <c r="AR302" i="2"/>
  <c r="AV302" i="2"/>
  <c r="AR318" i="2"/>
  <c r="AV318" i="2"/>
  <c r="AR350" i="2"/>
  <c r="AV350" i="2"/>
  <c r="AR382" i="2"/>
  <c r="AV382" i="2"/>
  <c r="AR406" i="2"/>
  <c r="AV406" i="2"/>
  <c r="AR438" i="2"/>
  <c r="AV438" i="2"/>
  <c r="AR462" i="2"/>
  <c r="AV462" i="2"/>
  <c r="AR494" i="2"/>
  <c r="AV494" i="2"/>
  <c r="AR526" i="2"/>
  <c r="AV526" i="2"/>
  <c r="AR550" i="2"/>
  <c r="AV550" i="2"/>
  <c r="AR582" i="2"/>
  <c r="AV582" i="2"/>
  <c r="AR606" i="2"/>
  <c r="AV606" i="2"/>
  <c r="AR630" i="2"/>
  <c r="AV630" i="2"/>
  <c r="AV674" i="2"/>
  <c r="AV665" i="2"/>
  <c r="AV656" i="2"/>
  <c r="AV647" i="2"/>
  <c r="AV628" i="2"/>
  <c r="AV619" i="2"/>
  <c r="AV610" i="2"/>
  <c r="AV601" i="2"/>
  <c r="AV592" i="2"/>
  <c r="AV583" i="2"/>
  <c r="AV564" i="2"/>
  <c r="AV555" i="2"/>
  <c r="AV546" i="2"/>
  <c r="AV537" i="2"/>
  <c r="AV528" i="2"/>
  <c r="AV519" i="2"/>
  <c r="AV500" i="2"/>
  <c r="AV491" i="2"/>
  <c r="AV482" i="2"/>
  <c r="AV473" i="2"/>
  <c r="AV464" i="2"/>
  <c r="AV455" i="2"/>
  <c r="AV436" i="2"/>
  <c r="AV427" i="2"/>
  <c r="AV418" i="2"/>
  <c r="AV409" i="2"/>
  <c r="AV400" i="2"/>
  <c r="AV391" i="2"/>
  <c r="AV372" i="2"/>
  <c r="AV363" i="2"/>
  <c r="AV354" i="2"/>
  <c r="AV345" i="2"/>
  <c r="AV336" i="2"/>
  <c r="AV327" i="2"/>
  <c r="AV308" i="2"/>
  <c r="AV299" i="2"/>
  <c r="AV290" i="2"/>
  <c r="AV281" i="2"/>
  <c r="AV272" i="2"/>
  <c r="AV263" i="2"/>
  <c r="AV244" i="2"/>
  <c r="AV235" i="2"/>
  <c r="AV226" i="2"/>
  <c r="AV217" i="2"/>
  <c r="AV208" i="2"/>
  <c r="AV199" i="2"/>
  <c r="AV180" i="2"/>
  <c r="AV171" i="2"/>
  <c r="AV162" i="2"/>
  <c r="AV153" i="2"/>
  <c r="AV144" i="2"/>
  <c r="AV135" i="2"/>
  <c r="AV116" i="2"/>
  <c r="AV107" i="2"/>
  <c r="AV98" i="2"/>
  <c r="AV89" i="2"/>
  <c r="AV80" i="2"/>
  <c r="AV71" i="2"/>
  <c r="AV43" i="2"/>
  <c r="AV34" i="2"/>
  <c r="AV25" i="2"/>
  <c r="AV16" i="2"/>
  <c r="AV7" i="2"/>
  <c r="AR14" i="2"/>
  <c r="AV14" i="2"/>
  <c r="AR46" i="2"/>
  <c r="AV46" i="2"/>
  <c r="AR78" i="2"/>
  <c r="AV78" i="2"/>
  <c r="AR118" i="2"/>
  <c r="AV118" i="2"/>
  <c r="AR134" i="2"/>
  <c r="AV134" i="2"/>
  <c r="AR166" i="2"/>
  <c r="AV166" i="2"/>
  <c r="AR198" i="2"/>
  <c r="AV198" i="2"/>
  <c r="AR222" i="2"/>
  <c r="AV222" i="2"/>
  <c r="AR254" i="2"/>
  <c r="AV254" i="2"/>
  <c r="AR278" i="2"/>
  <c r="AV278" i="2"/>
  <c r="AR334" i="2"/>
  <c r="AV334" i="2"/>
  <c r="AR358" i="2"/>
  <c r="AV358" i="2"/>
  <c r="AR390" i="2"/>
  <c r="AV390" i="2"/>
  <c r="AR422" i="2"/>
  <c r="AV422" i="2"/>
  <c r="AR454" i="2"/>
  <c r="AV454" i="2"/>
  <c r="AR486" i="2"/>
  <c r="AV486" i="2"/>
  <c r="AR510" i="2"/>
  <c r="AV510" i="2"/>
  <c r="AR542" i="2"/>
  <c r="AV542" i="2"/>
  <c r="AR566" i="2"/>
  <c r="AV566" i="2"/>
  <c r="AR590" i="2"/>
  <c r="AV590" i="2"/>
  <c r="AR622" i="2"/>
  <c r="AV622" i="2"/>
  <c r="AV673" i="2"/>
  <c r="AV664" i="2"/>
  <c r="AV655" i="2"/>
  <c r="AV636" i="2"/>
  <c r="AV627" i="2"/>
  <c r="AV618" i="2"/>
  <c r="AV609" i="2"/>
  <c r="AV600" i="2"/>
  <c r="AV591" i="2"/>
  <c r="AV572" i="2"/>
  <c r="AV563" i="2"/>
  <c r="AV554" i="2"/>
  <c r="AV545" i="2"/>
  <c r="AV536" i="2"/>
  <c r="AV527" i="2"/>
  <c r="AV508" i="2"/>
  <c r="AV499" i="2"/>
  <c r="AV490" i="2"/>
  <c r="AV481" i="2"/>
  <c r="AV472" i="2"/>
  <c r="AV463" i="2"/>
  <c r="AV444" i="2"/>
  <c r="AV435" i="2"/>
  <c r="AV426" i="2"/>
  <c r="AV417" i="2"/>
  <c r="AV408" i="2"/>
  <c r="AV399" i="2"/>
  <c r="AV380" i="2"/>
  <c r="AV371" i="2"/>
  <c r="AV362" i="2"/>
  <c r="AV353" i="2"/>
  <c r="AV344" i="2"/>
  <c r="AV335" i="2"/>
  <c r="AV316" i="2"/>
  <c r="AV307" i="2"/>
  <c r="AV298" i="2"/>
  <c r="AV289" i="2"/>
  <c r="AV280" i="2"/>
  <c r="AV271" i="2"/>
  <c r="AV252" i="2"/>
  <c r="AV243" i="2"/>
  <c r="AV234" i="2"/>
  <c r="AV225" i="2"/>
  <c r="AV216" i="2"/>
  <c r="AV207" i="2"/>
  <c r="AV188" i="2"/>
  <c r="AV179" i="2"/>
  <c r="AV170" i="2"/>
  <c r="AV161" i="2"/>
  <c r="AV152" i="2"/>
  <c r="AV143" i="2"/>
  <c r="AV124" i="2"/>
  <c r="AV115" i="2"/>
  <c r="AV106" i="2"/>
  <c r="AV97" i="2"/>
  <c r="AV88" i="2"/>
  <c r="AV79" i="2"/>
  <c r="AV51" i="2"/>
  <c r="AV42" i="2"/>
  <c r="AV33" i="2"/>
  <c r="AV24" i="2"/>
  <c r="AV15" i="2"/>
  <c r="AV672" i="2"/>
  <c r="AV644" i="2"/>
  <c r="AV635" i="2"/>
  <c r="AV608" i="2"/>
  <c r="AV580" i="2"/>
  <c r="AV571" i="2"/>
  <c r="AV544" i="2"/>
  <c r="AV516" i="2"/>
  <c r="AV507" i="2"/>
  <c r="AV480" i="2"/>
  <c r="AV452" i="2"/>
  <c r="AV443" i="2"/>
  <c r="AV416" i="2"/>
  <c r="AV388" i="2"/>
  <c r="AV379" i="2"/>
  <c r="AV352" i="2"/>
  <c r="AV324" i="2"/>
  <c r="AV315" i="2"/>
  <c r="AV288" i="2"/>
  <c r="AV279" i="2"/>
  <c r="AV260" i="2"/>
  <c r="AV251" i="2"/>
  <c r="AV242" i="2"/>
  <c r="AV233" i="2"/>
  <c r="AV224" i="2"/>
  <c r="AV215" i="2"/>
  <c r="AV196" i="2"/>
  <c r="AV187" i="2"/>
  <c r="AV178" i="2"/>
  <c r="AV169" i="2"/>
  <c r="AV160" i="2"/>
  <c r="AV151" i="2"/>
  <c r="AV132" i="2"/>
  <c r="AV123" i="2"/>
  <c r="AV114" i="2"/>
  <c r="AV105" i="2"/>
  <c r="AV96" i="2"/>
  <c r="AV87" i="2"/>
  <c r="AV59" i="2"/>
  <c r="AV50" i="2"/>
  <c r="AV41" i="2"/>
  <c r="AV32" i="2"/>
  <c r="AV23" i="2"/>
  <c r="AV652" i="2"/>
  <c r="AV643" i="2"/>
  <c r="AV616" i="2"/>
  <c r="AV588" i="2"/>
  <c r="AV579" i="2"/>
  <c r="AV552" i="2"/>
  <c r="AV524" i="2"/>
  <c r="AV515" i="2"/>
  <c r="AV488" i="2"/>
  <c r="AV460" i="2"/>
  <c r="AV451" i="2"/>
  <c r="AV424" i="2"/>
  <c r="AV396" i="2"/>
  <c r="AV387" i="2"/>
  <c r="AV360" i="2"/>
  <c r="AV332" i="2"/>
  <c r="AV323" i="2"/>
  <c r="AV305" i="2"/>
  <c r="AV296" i="2"/>
  <c r="AV287" i="2"/>
  <c r="AV268" i="2"/>
  <c r="AV259" i="2"/>
  <c r="AV250" i="2"/>
  <c r="AV241" i="2"/>
  <c r="AV232" i="2"/>
  <c r="AV223" i="2"/>
  <c r="AV204" i="2"/>
  <c r="AV195" i="2"/>
  <c r="AV186" i="2"/>
  <c r="AV177" i="2"/>
  <c r="AV168" i="2"/>
  <c r="AV159" i="2"/>
  <c r="AV140" i="2"/>
  <c r="AV131" i="2"/>
  <c r="AV122" i="2"/>
  <c r="AV113" i="2"/>
  <c r="AV104" i="2"/>
  <c r="AV95" i="2"/>
  <c r="AV67" i="2"/>
  <c r="AV58" i="2"/>
  <c r="AV49" i="2"/>
  <c r="AV40" i="2"/>
  <c r="AV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ABDULKADIR, Birhan (CIMMYT-Ethiopia)</author>
  </authors>
  <commentList>
    <comment ref="AI273" authorId="0" shapeId="0" xr:uid="{EAAEE6FE-BF23-4F66-82B8-F4401BCBE114}">
      <text>
        <r>
          <rPr>
            <b/>
            <sz val="9"/>
            <color indexed="81"/>
            <rFont val="Tahoma"/>
            <family val="2"/>
          </rPr>
          <t>ABDULKADIR, Birhan (CIMMYT-Ethiopia):</t>
        </r>
        <r>
          <rPr>
            <sz val="9"/>
            <color indexed="81"/>
            <rFont val="Tahoma"/>
            <family val="2"/>
          </rPr>
          <t xml:space="preserve">
17 to 14</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C4801-37AD-4D80-9312-BFD4BF1E2EB2}" keepAlive="1" name="Query - MergePart2Part1" description="Connection to the 'MergePart2Part1' query in the workbook." type="5" refreshedVersion="8" background="1" saveData="1">
    <dbPr connection="Provider=Microsoft.Mashup.OleDb.1;Data Source=$Workbook$;Location=MergePart2Part1;Extended Properties=&quot;&quot;" command="SELECT * FROM [MergePart2Part1]"/>
  </connection>
  <connection id="2" xr16:uid="{F50BF49F-4207-4AAF-B631-435449D70161}" keepAlive="1" name="Query - Part2PlotData" description="Connection to the 'Part2PlotData' query in the workbook." type="5" refreshedVersion="0" background="1">
    <dbPr connection="Provider=Microsoft.Mashup.OleDb.1;Data Source=$Workbook$;Location=Part2PlotData;Extended Properties=&quot;&quot;" command="SELECT * FROM [Part2PlotData]"/>
  </connection>
  <connection id="3" xr16:uid="{7429183B-FB14-4D35-8996-8A2779D8489E}" keepAlive="1" name="Query - SCASIPart1" description="Connection to the 'SCASIPart1' query in the workbook." type="5" refreshedVersion="0" background="1">
    <dbPr connection="Provider=Microsoft.Mashup.OleDb.1;Data Source=$Workbook$;Location=SCASIPart1;Extended Properties=&quot;&quot;" command="SELECT * FROM [SCASIPart1]"/>
  </connection>
</connections>
</file>

<file path=xl/sharedStrings.xml><?xml version="1.0" encoding="utf-8"?>
<sst xmlns="http://schemas.openxmlformats.org/spreadsheetml/2006/main" count="47485" uniqueCount="2134">
  <si>
    <t>start</t>
  </si>
  <si>
    <t>end</t>
  </si>
  <si>
    <t>today</t>
  </si>
  <si>
    <t>deviceid</t>
  </si>
  <si>
    <t>We use this Field Book to collect data from the SCASI field trials. Completely filled Field Books allow a fair evaluation of the different treatments. Please use one Field Book per trial.</t>
  </si>
  <si>
    <t>Developing agronomic recommendations on combined use of organic and inorganic fertilizers for selected crops in SCASI implementation sites in Ethiopia</t>
  </si>
  <si>
    <t>Cropping Season</t>
  </si>
  <si>
    <t>Country</t>
  </si>
  <si>
    <t>Region</t>
  </si>
  <si>
    <t>Zone</t>
  </si>
  <si>
    <t>Woreda</t>
  </si>
  <si>
    <t>Kebele</t>
  </si>
  <si>
    <t>Name of SCASI local implementing partner</t>
  </si>
  <si>
    <t>Name of person responsible for data collection</t>
  </si>
  <si>
    <t>Mobile number of person responsible for data collection</t>
  </si>
  <si>
    <t>Name of the farmer or FTC</t>
  </si>
  <si>
    <t>Gender of farmer</t>
  </si>
  <si>
    <t>Mobile number of the farmer or FTC contact person</t>
  </si>
  <si>
    <t>Farm ID</t>
  </si>
  <si>
    <t>Type of trial design</t>
  </si>
  <si>
    <t>Test crop (Name of crop planted in the field trial)</t>
  </si>
  <si>
    <t>Please specify the name of crops</t>
  </si>
  <si>
    <t>Variety name</t>
  </si>
  <si>
    <t>GPS coordinates of the experiment site</t>
  </si>
  <si>
    <t>_GPS coordinates of the experiment site_latitude</t>
  </si>
  <si>
    <t>_GPS coordinates of the experiment site_longitude</t>
  </si>
  <si>
    <t>_GPS coordinates of the experiment site_altitude</t>
  </si>
  <si>
    <t>_GPS coordinates of the experiment site_precision</t>
  </si>
  <si>
    <t>Latitude</t>
  </si>
  <si>
    <t>Longitude</t>
  </si>
  <si>
    <t>Altitude (m)</t>
  </si>
  <si>
    <t>####Gross plot size</t>
  </si>
  <si>
    <t>Width of gross plot (m)</t>
  </si>
  <si>
    <t>Length of gross plot (m)</t>
  </si>
  <si>
    <t>####Net plot size</t>
  </si>
  <si>
    <t>Length of net plot (m)</t>
  </si>
  <si>
    <t>Width of net plot (m)</t>
  </si>
  <si>
    <t>Area of gross plot (m2)</t>
  </si>
  <si>
    <t>Area of net plot (m2)</t>
  </si>
  <si>
    <t>Spacing between rows (cm)</t>
  </si>
  <si>
    <t>Spacing between plants (cm)</t>
  </si>
  <si>
    <t>Location of the plot in the landscape</t>
  </si>
  <si>
    <t>Soil drainage in the plot</t>
  </si>
  <si>
    <t>Are there signs of soil erosion in the plot?</t>
  </si>
  <si>
    <t>Have you taken composite soil samples collected before planting</t>
  </si>
  <si>
    <t>Soil sample ID</t>
  </si>
  <si>
    <t>####Previous season</t>
  </si>
  <si>
    <t>Name of most important crop grown (in the previous season (1 season ago))</t>
  </si>
  <si>
    <t>Please specify the name of crop</t>
  </si>
  <si>
    <t>Synthetic fertilizers used (in the previous season (1 season ago))</t>
  </si>
  <si>
    <t>Organic inputs used (in the previous season (1 season ago))</t>
  </si>
  <si>
    <t>Inoculant applied (in the previous season (1 season ago))</t>
  </si>
  <si>
    <t>####Season before previous season</t>
  </si>
  <si>
    <t>Name of most important crop grown (before the previous season (2 seasons ago))</t>
  </si>
  <si>
    <t>Synthetic fertilizers used (before the previous season (2 seasons ago))</t>
  </si>
  <si>
    <t>Organic inputs used (before the previous season (2 seasons ago))</t>
  </si>
  <si>
    <t>Inoculant applied (before the previous season (2 seasons ago))</t>
  </si>
  <si>
    <t>Date of land preparation</t>
  </si>
  <si>
    <t>Date of organic fertilizer application</t>
  </si>
  <si>
    <t>Date of mulching</t>
  </si>
  <si>
    <t>Date of planting</t>
  </si>
  <si>
    <t>Date of synthetic fertilizer application</t>
  </si>
  <si>
    <t>Date of 1st weeding</t>
  </si>
  <si>
    <t>Date of 2nd weeding</t>
  </si>
  <si>
    <t>Date of 3rd weeding</t>
  </si>
  <si>
    <t>Date of herbicide application</t>
  </si>
  <si>
    <t>Herbicide name</t>
  </si>
  <si>
    <t>Date of insecticide application</t>
  </si>
  <si>
    <t>Insecticide name</t>
  </si>
  <si>
    <t>Date of fungicide application</t>
  </si>
  <si>
    <t>Fungicide name</t>
  </si>
  <si>
    <t>Date of 50% flowering</t>
  </si>
  <si>
    <t>Date of 50% maturity</t>
  </si>
  <si>
    <t>Date of final harvest</t>
  </si>
  <si>
    <t>Drought</t>
  </si>
  <si>
    <t>Water logging</t>
  </si>
  <si>
    <t>Storm/hail</t>
  </si>
  <si>
    <t>Insects</t>
  </si>
  <si>
    <t>Weeds</t>
  </si>
  <si>
    <t>Diseases</t>
  </si>
  <si>
    <t>Other</t>
  </si>
  <si>
    <t>If weed/insect/disease problems were reported, provide the following information (if known):</t>
  </si>
  <si>
    <t>Name &amp; type of weeds</t>
  </si>
  <si>
    <t>Name &amp; type of diseases</t>
  </si>
  <si>
    <t>Name &amp; type of insects</t>
  </si>
  <si>
    <t>How many plots of data registered in the field book?</t>
  </si>
  <si>
    <t>Do you have any comments?</t>
  </si>
  <si>
    <t>The experimental data for **"${farmer_ftc_name} with farmID ${farmid} planted ${test_crop} "** finalized. For another site, please use another new form. THANK YOU!</t>
  </si>
  <si>
    <t>_id</t>
  </si>
  <si>
    <t>_uuid</t>
  </si>
  <si>
    <t>_submission_time</t>
  </si>
  <si>
    <t>_validation_status</t>
  </si>
  <si>
    <t>_notes</t>
  </si>
  <si>
    <t>_status</t>
  </si>
  <si>
    <t>_submitted_by</t>
  </si>
  <si>
    <t>__version__</t>
  </si>
  <si>
    <t>_tags</t>
  </si>
  <si>
    <t>_index</t>
  </si>
  <si>
    <t>ee.kobotoolbox.org:eaFG70slBM9CPARR</t>
  </si>
  <si>
    <t>Ethiopia</t>
  </si>
  <si>
    <t>Benishangul Gumuz</t>
  </si>
  <si>
    <t>Asosa</t>
  </si>
  <si>
    <t>Assosa</t>
  </si>
  <si>
    <t>Ura Dareselam</t>
  </si>
  <si>
    <t>Migbare Senay Childeren &amp; Family Support Organization (MSCFSO)</t>
  </si>
  <si>
    <t>Male</t>
  </si>
  <si>
    <t>SNBB-09</t>
  </si>
  <si>
    <t>Baby trial</t>
  </si>
  <si>
    <t>Common bean</t>
  </si>
  <si>
    <t>20</t>
  </si>
  <si>
    <t>Plains</t>
  </si>
  <si>
    <t>Good</t>
  </si>
  <si>
    <t>No</t>
  </si>
  <si>
    <t>Yes</t>
  </si>
  <si>
    <t>Other (please specify)</t>
  </si>
  <si>
    <t>Tomato</t>
  </si>
  <si>
    <t>Cabbage</t>
  </si>
  <si>
    <t>Absent</t>
  </si>
  <si>
    <t>Mild</t>
  </si>
  <si>
    <t>submitted_via_web</t>
  </si>
  <si>
    <t>vSwEGE8RDN9qJzk9BMioQG</t>
  </si>
  <si>
    <t>SNNP</t>
  </si>
  <si>
    <t>Wolaita</t>
  </si>
  <si>
    <t>Boloso Bombe</t>
  </si>
  <si>
    <t>Fara Wocha</t>
  </si>
  <si>
    <t>Terepeza Development Association (TDA)</t>
  </si>
  <si>
    <t>Admasu Aysa</t>
  </si>
  <si>
    <t>Bihone Hondaye</t>
  </si>
  <si>
    <t>Nasir</t>
  </si>
  <si>
    <t>SNBB.09</t>
  </si>
  <si>
    <t>Broad leaves weeds</t>
  </si>
  <si>
    <t>very high numbers of pods per plants and the same as high numbers of seeds per  pods</t>
  </si>
  <si>
    <t>66c3f36a-7d10-4957-892c-3e30f8aa6934</t>
  </si>
  <si>
    <t>Boloso Sore</t>
  </si>
  <si>
    <t>Afama Bancha</t>
  </si>
  <si>
    <t>Tamesgen  Damte</t>
  </si>
  <si>
    <t>Erikabo Falfamo</t>
  </si>
  <si>
    <t>Female</t>
  </si>
  <si>
    <t>015</t>
  </si>
  <si>
    <t>Mother trial</t>
  </si>
  <si>
    <t>Mid-slope</t>
  </si>
  <si>
    <t>Moderate</t>
  </si>
  <si>
    <t>Teff</t>
  </si>
  <si>
    <t>Don't know</t>
  </si>
  <si>
    <t>ketele sefafey</t>
  </si>
  <si>
    <t>f18db8e7-734c-4518-9e4a-1a7bd45221db</t>
  </si>
  <si>
    <t>Shuye Homba</t>
  </si>
  <si>
    <t>Tamesgen  Damqe</t>
  </si>
  <si>
    <t>Melese  Otoro</t>
  </si>
  <si>
    <t>014</t>
  </si>
  <si>
    <t>Sweet potato</t>
  </si>
  <si>
    <t>Maize</t>
  </si>
  <si>
    <t>95d892fe-5d93-4842-ae62-adac5243b088</t>
  </si>
  <si>
    <t>Temesgen  Damaqa</t>
  </si>
  <si>
    <t>Endalikachew  Melese</t>
  </si>
  <si>
    <t>012</t>
  </si>
  <si>
    <t>Severe</t>
  </si>
  <si>
    <t>4a3ee020-56f3-4113-b202-306fac819737</t>
  </si>
  <si>
    <t>Temesgen  Damqa</t>
  </si>
  <si>
    <t>Mamo Kenifa</t>
  </si>
  <si>
    <t>013</t>
  </si>
  <si>
    <t>8883bffb-70f8-419e-9cad-38422b1bb471</t>
  </si>
  <si>
    <t>Yosef  Dadebo</t>
  </si>
  <si>
    <t>022</t>
  </si>
  <si>
    <t>Hill slope</t>
  </si>
  <si>
    <t>56535593-8cfe-46d4-b789-bfa87da6845b</t>
  </si>
  <si>
    <t>Sore Homba</t>
  </si>
  <si>
    <t>Temesgen  Damte</t>
  </si>
  <si>
    <t>Ayifa Barana</t>
  </si>
  <si>
    <t>016</t>
  </si>
  <si>
    <t>Foot slope</t>
  </si>
  <si>
    <t>8fc3a548-966b-440d-bedb-428f0da8da74</t>
  </si>
  <si>
    <t>Afama Adila</t>
  </si>
  <si>
    <t>Mengesha  Dama</t>
  </si>
  <si>
    <t>017</t>
  </si>
  <si>
    <t>7f85568f-35f4-4754-9cc3-96cc1d7e0af3</t>
  </si>
  <si>
    <t>Korke Doge</t>
  </si>
  <si>
    <t>Temesgen Damte</t>
  </si>
  <si>
    <t>Fola Balicha</t>
  </si>
  <si>
    <t>018</t>
  </si>
  <si>
    <t>00e25b7c-36fe-4bf5-bea3-817b4126878a</t>
  </si>
  <si>
    <t>Temesgen Damta</t>
  </si>
  <si>
    <t>Amarech Kokcho</t>
  </si>
  <si>
    <t>021</t>
  </si>
  <si>
    <t>Potato</t>
  </si>
  <si>
    <t>facbb5fb-370d-48eb-a65e-95fed3cd1372</t>
  </si>
  <si>
    <t>Temesgen  Damto</t>
  </si>
  <si>
    <t>Tesfaye  Garamo</t>
  </si>
  <si>
    <t>019</t>
  </si>
  <si>
    <t>c0e47285-c46a-4070-80d3-6bf42f7b367d</t>
  </si>
  <si>
    <t>Yimer  Yigezu</t>
  </si>
  <si>
    <t>020</t>
  </si>
  <si>
    <t>2cc79060-3b19-47ea-8a6c-99b333f696cc</t>
  </si>
  <si>
    <t>Gamo Walena</t>
  </si>
  <si>
    <t>Ashebire  Wudine</t>
  </si>
  <si>
    <t>SNBB-01</t>
  </si>
  <si>
    <t>Taro</t>
  </si>
  <si>
    <t>Grass weeds</t>
  </si>
  <si>
    <t>22d0eaa6-7b0e-49d7-b8c9-959d145d9f88</t>
  </si>
  <si>
    <t>Oromia</t>
  </si>
  <si>
    <t>East Wollega</t>
  </si>
  <si>
    <t>Sibu Sire</t>
  </si>
  <si>
    <t>Lalisa</t>
  </si>
  <si>
    <t>Food for the Hungry (FH-Ethiopia)</t>
  </si>
  <si>
    <t>Abebe  Mitiku</t>
  </si>
  <si>
    <t>Deneka Amena</t>
  </si>
  <si>
    <t>Finger millet</t>
  </si>
  <si>
    <t>25</t>
  </si>
  <si>
    <t>6aa888e9-0c2a-448e-bdeb-a9f79e215f14</t>
  </si>
  <si>
    <t>Gamo Walana FTC</t>
  </si>
  <si>
    <t>SNBB-02</t>
  </si>
  <si>
    <t>e9916fee-6fc3-455f-af27-a140074d1eff</t>
  </si>
  <si>
    <t>Admasu  Aysu</t>
  </si>
  <si>
    <t>Garasu Abire</t>
  </si>
  <si>
    <t>SNBB-03</t>
  </si>
  <si>
    <t>NSBB-03</t>
  </si>
  <si>
    <t>65d929e9-fb10-42f9-91ac-fd9dadb667cf</t>
  </si>
  <si>
    <t>Farra Wocha FTC</t>
  </si>
  <si>
    <t>SNBB-04</t>
  </si>
  <si>
    <t>1c0cc2ef-4781-48b6-8ac4-c292879c53e2</t>
  </si>
  <si>
    <t>Adila</t>
  </si>
  <si>
    <t>Admasu  Aysa</t>
  </si>
  <si>
    <t>Birahanu Amona</t>
  </si>
  <si>
    <t>SNBB-05</t>
  </si>
  <si>
    <t>Poor</t>
  </si>
  <si>
    <t>Ginger</t>
  </si>
  <si>
    <t>3927eb4d-722e-4e51-af58-5b7450c5a961</t>
  </si>
  <si>
    <t>Shanka Sadamo</t>
  </si>
  <si>
    <t>SNBB-06</t>
  </si>
  <si>
    <t>77c84054-dc13-4df9-bc04-b83f4d10dfba</t>
  </si>
  <si>
    <t>Gebere Mahiber</t>
  </si>
  <si>
    <t>Admasu Aysu</t>
  </si>
  <si>
    <t>Henjero Ersido</t>
  </si>
  <si>
    <t>SNBB-07</t>
  </si>
  <si>
    <t>b4c97514-140f-4e1e-a237-c0432e9f695b</t>
  </si>
  <si>
    <t>Takele Dula</t>
  </si>
  <si>
    <t>SNBB-08</t>
  </si>
  <si>
    <t>ony crops which aday sowing before one or two years due to these  factory allmost the yield the some all plots</t>
  </si>
  <si>
    <t>1ad16c13-ad40-430e-9ed5-7720c62c5f2a</t>
  </si>
  <si>
    <t>Yemisrach Dana</t>
  </si>
  <si>
    <t>SNBB-010</t>
  </si>
  <si>
    <t>97a217df-1ac8-48b2-b96a-427f84b45e7b</t>
  </si>
  <si>
    <t>Ajora</t>
  </si>
  <si>
    <t>Atalo  Tilkaye</t>
  </si>
  <si>
    <t>SNBB-011</t>
  </si>
  <si>
    <t>cropping season was deloy</t>
  </si>
  <si>
    <t>5c529ddb-d1f0-4446-8815-bb975c00a31d</t>
  </si>
  <si>
    <t>Amhara</t>
  </si>
  <si>
    <t>East Gojjam</t>
  </si>
  <si>
    <t>Bure Zuria</t>
  </si>
  <si>
    <t>Arbsi</t>
  </si>
  <si>
    <t>Moges Almeraw</t>
  </si>
  <si>
    <t>Getinet Tamr</t>
  </si>
  <si>
    <t>Wheat-OI-Baby-burie-05</t>
  </si>
  <si>
    <t>Wheat</t>
  </si>
  <si>
    <t>10</t>
  </si>
  <si>
    <t>wheat-OI-baby-bure-05</t>
  </si>
  <si>
    <t>Faba bean</t>
  </si>
  <si>
    <t>a41b5cb6-ec1f-46ea-878e-d25e48e67b33</t>
  </si>
  <si>
    <t>Animut Ayinetaw</t>
  </si>
  <si>
    <t>wheat-OI-baby burie-01</t>
  </si>
  <si>
    <t>wheat -OI-baby-burie</t>
  </si>
  <si>
    <t>Pepper</t>
  </si>
  <si>
    <t>afe07b44-f9ce-4462-aa1e-5b57d9af5608</t>
  </si>
  <si>
    <t>Gashaye Fentie</t>
  </si>
  <si>
    <t>wheat-OI-baay-burie-04</t>
  </si>
  <si>
    <t>Kekeba</t>
  </si>
  <si>
    <t>Wheat-OI-baby-burie-04</t>
  </si>
  <si>
    <t>2f0007c2-5572-4dbf-9cef-9c3cde43dbbb</t>
  </si>
  <si>
    <t>Mengistie Bitew</t>
  </si>
  <si>
    <t>Wheat-OI-baby-burie-03</t>
  </si>
  <si>
    <t>7c16a2be-b931-49a6-a77d-a394fe70e112</t>
  </si>
  <si>
    <t>Moges  Almeraw</t>
  </si>
  <si>
    <t>Dagne  Denekew</t>
  </si>
  <si>
    <t>Wheat-OI-baby-burie-02</t>
  </si>
  <si>
    <t>wheat-OI-baby-burie-02</t>
  </si>
  <si>
    <t>84d169c9-243a-47cc-8bbd-a93ff7cdb698</t>
  </si>
  <si>
    <t>Shakua</t>
  </si>
  <si>
    <t>Kedir Seid</t>
  </si>
  <si>
    <t>Shakua FTC</t>
  </si>
  <si>
    <t>Wheat-OI-FTC-bure-02</t>
  </si>
  <si>
    <t>58d36894-68a5-4cc2-838a-2507ad382f12</t>
  </si>
  <si>
    <t>Asaye  Mulat</t>
  </si>
  <si>
    <t>Wheat-OI-baby-bure-08</t>
  </si>
  <si>
    <t>kekeba</t>
  </si>
  <si>
    <t>eb0164f3-ee25-4c0e-8e6a-25baba3b3519</t>
  </si>
  <si>
    <t>Ayana Belay</t>
  </si>
  <si>
    <t>Wheat-OI-Baby-bure-09</t>
  </si>
  <si>
    <t>Wheat-OI-baby- bure-09</t>
  </si>
  <si>
    <t>1bf8d34d-89f3-41e3-87fc-5f5b7d6e6740</t>
  </si>
  <si>
    <t>Degu Bewuket</t>
  </si>
  <si>
    <t>Wheat-OI-baby-bure-10</t>
  </si>
  <si>
    <t>wheat-OI-baby-bure-10</t>
  </si>
  <si>
    <t>1e8c2461-27c1-4d82-959c-8bbb23a83737</t>
  </si>
  <si>
    <t>Shitahun  Desse</t>
  </si>
  <si>
    <t>Wheat-OI-baby-bure-07</t>
  </si>
  <si>
    <t>millet</t>
  </si>
  <si>
    <t>0299a6f4-feee-42a0-975c-f93a84608dcd</t>
  </si>
  <si>
    <t>Tamene Baheru</t>
  </si>
  <si>
    <t>Wheat-OI-baby-bure-06</t>
  </si>
  <si>
    <t>wheat-OI-baby-bure-06</t>
  </si>
  <si>
    <t>dea728c9-59c8-4cb1-9d74-32336404f58d</t>
  </si>
  <si>
    <t>Birie Arbisi</t>
  </si>
  <si>
    <t>Wheat-OI-mother-bure-01</t>
  </si>
  <si>
    <t>wheat-OI-mother-bure-01</t>
  </si>
  <si>
    <t>7a3d063d-eb10-4891-b0b5-e04cfb456e51</t>
  </si>
  <si>
    <t>West Gojjam</t>
  </si>
  <si>
    <t>Bibugn</t>
  </si>
  <si>
    <t>Digo Kanta</t>
  </si>
  <si>
    <t>mihretu fetene</t>
  </si>
  <si>
    <t>Minsewale Hunegnaw</t>
  </si>
  <si>
    <t>Wheat-OI-baby-bibugn-01</t>
  </si>
  <si>
    <t>cc115184-5439-46d7-801c-3761ca997422</t>
  </si>
  <si>
    <t>Mihretu fetene</t>
  </si>
  <si>
    <t>Yeshiemebet  Wokie</t>
  </si>
  <si>
    <t>Wheat-OI-baby-bibugn-06</t>
  </si>
  <si>
    <t>Danphe</t>
  </si>
  <si>
    <t>Except the soil nature other teartments showed exact performance</t>
  </si>
  <si>
    <t>d1c722b7-fdaa-40ee-b241-9ab1bac572ab</t>
  </si>
  <si>
    <t>Mihretu Fetene</t>
  </si>
  <si>
    <t>Tilahun Agidew</t>
  </si>
  <si>
    <t>Wheat-OI-baby-bibugn-03</t>
  </si>
  <si>
    <t>Barley</t>
  </si>
  <si>
    <t>ea46c690-49ef-459b-a177-e86d4e5f50ac</t>
  </si>
  <si>
    <t>Baye Hunegnaw</t>
  </si>
  <si>
    <t>Wheat-OI-baby-bibugn-02</t>
  </si>
  <si>
    <t>2a745e24-f457-4ffe-b704-5fd94402865c</t>
  </si>
  <si>
    <t>Baye Yihune</t>
  </si>
  <si>
    <t>Wheat-OI-baby-bibugn-05</t>
  </si>
  <si>
    <t>766ab905-ef61-424e-a5df-fe43d74d1928</t>
  </si>
  <si>
    <t>Gena Memcha</t>
  </si>
  <si>
    <t>Ayinalem  Tadege</t>
  </si>
  <si>
    <t>Wheat-OI-baby-bibugn-07</t>
  </si>
  <si>
    <t>e43bfd7d-8d5a-4162-8b1f-887db3bc67c0</t>
  </si>
  <si>
    <t>Ewunetie Yihune</t>
  </si>
  <si>
    <t>Wheat-OI-baby-bibugn-09</t>
  </si>
  <si>
    <t>9937633c-3234-45b5-8873-5a01938d4ccb</t>
  </si>
  <si>
    <t>Alemaw  Wubetie</t>
  </si>
  <si>
    <t>Wheat-OI-Baby-bibugn-08</t>
  </si>
  <si>
    <t>Wheat-OI-baby-bibugn-08</t>
  </si>
  <si>
    <t>7600f9b1-b80b-4007-be2f-77b7ba0ca57b</t>
  </si>
  <si>
    <t>Mihertu Fetene</t>
  </si>
  <si>
    <t>Yeirzaf  Alebachew</t>
  </si>
  <si>
    <t>Wheat-OI-baby-bibugn-04</t>
  </si>
  <si>
    <t>Good performance and baby trial b/c  every management were done on this trial and it showed real  performance between treatments. in all treatments necessary activities have done equally.</t>
  </si>
  <si>
    <t>fc5e0d0b-2769-4624-9599-dcce270ccdbc</t>
  </si>
  <si>
    <t>Leka Dulecha</t>
  </si>
  <si>
    <t>Gudina</t>
  </si>
  <si>
    <t>Degefa Efeta</t>
  </si>
  <si>
    <t>Alamu Daba</t>
  </si>
  <si>
    <t>LD-1</t>
  </si>
  <si>
    <t>. Sowing in rainfall  because of this can't germinate properly
. The land is degraded by erosion 
. The fertility of the soil was low by physically observation</t>
  </si>
  <si>
    <t>aad7966c-090f-4ab4-bf01-8075bd20d365</t>
  </si>
  <si>
    <t>Deseta Efeta</t>
  </si>
  <si>
    <t>Tilinti Bulti</t>
  </si>
  <si>
    <t>LD-02</t>
  </si>
  <si>
    <t>Dandaa</t>
  </si>
  <si>
    <t>- Sawing in raintall
- The land erroded by the raintall cerrosion
-  rain tall was happened at planting data and the field of the crop  was attected by wathe lodgging</t>
  </si>
  <si>
    <t>2922844a-a336-4ba8-837b-c089618041b5</t>
  </si>
  <si>
    <t>Bayisa Keno</t>
  </si>
  <si>
    <t>LD-3</t>
  </si>
  <si>
    <t>dandaa</t>
  </si>
  <si>
    <t>LD-03</t>
  </si>
  <si>
    <t>-This trial was planted at the end of the cropping calendar
- The crop stand  was good</t>
  </si>
  <si>
    <t>3140b308-593b-4ef8-995c-366b0cc5a4ac</t>
  </si>
  <si>
    <t>Mihretu  Fetene</t>
  </si>
  <si>
    <t>Wheat-OI-FTC-bibugn-01</t>
  </si>
  <si>
    <t>The mother  trial is as not harvested /destroyed 
     The main reason is 
* high a widity of the land
* no fencing of FTC b/c of this animal were grate the wheat 
* hens and birds ate the seed during sowing
* agricutural depletion of the soil through poor forming practice 
* in appropraite drainage
* absotic stress like frost and salinoty</t>
  </si>
  <si>
    <t>15ae2da0-8cf8-4fef-a92e-32cabcbdbf98</t>
  </si>
  <si>
    <t>Gatama 01</t>
  </si>
  <si>
    <t>Gudina Bentu</t>
  </si>
  <si>
    <t>LD-04</t>
  </si>
  <si>
    <t>Sorghum</t>
  </si>
  <si>
    <t>- The crop stand of the trial was good 
- This trial was planted at the end of all trials planted</t>
  </si>
  <si>
    <t>0a1558eb-4543-4118-9dcb-5d23ce82d1ca</t>
  </si>
  <si>
    <t>Karu Nageso</t>
  </si>
  <si>
    <t>Birkana  Mereba</t>
  </si>
  <si>
    <t>Warku Guluma</t>
  </si>
  <si>
    <t>LD-05</t>
  </si>
  <si>
    <t>The trial crop was stanted after germination and totally no yield was oblaimed from  the field</t>
  </si>
  <si>
    <t>e98425b9-76b7-4adf-9ac7-7dc872bf5737</t>
  </si>
  <si>
    <t>Habitamu  Adimass</t>
  </si>
  <si>
    <t>Wheat-OI-baby-bibugn-10</t>
  </si>
  <si>
    <t>dangne</t>
  </si>
  <si>
    <t>28f7c284-6df7-4b99-90a9-661eb9d71da5</t>
  </si>
  <si>
    <t>Badho</t>
  </si>
  <si>
    <t>Getachu Tadese</t>
  </si>
  <si>
    <t>Tamasgen Tadese</t>
  </si>
  <si>
    <t>LD-8</t>
  </si>
  <si>
    <t>LD-08</t>
  </si>
  <si>
    <t>local</t>
  </si>
  <si>
    <t>it is need thaining
- The baby trial plots was affected by erosion
- Immediately after planting heavey rain tall was happened</t>
  </si>
  <si>
    <t>dccadeb5-93c6-4a4d-8cc4-c4d8157f7a5b</t>
  </si>
  <si>
    <t>Daseta Efarem</t>
  </si>
  <si>
    <t>LD-07</t>
  </si>
  <si>
    <t>Local</t>
  </si>
  <si>
    <t>it is need Thaiming
 - The performance of the crop was good but slightly affacted by local weed</t>
  </si>
  <si>
    <t>855727da-29e0-40cd-8862-cb284d86bb7c</t>
  </si>
  <si>
    <t>Falamo Ubdo</t>
  </si>
  <si>
    <t>Amsalu Negera</t>
  </si>
  <si>
    <t>shamb.Fano Buke</t>
  </si>
  <si>
    <t>blank</t>
  </si>
  <si>
    <t>gabgras, guizotion scabra, goosegross, setariaspp</t>
  </si>
  <si>
    <t>- lack of capacity bullding ,training workshop at time of working.
- add CA practice
- the trial site selection was a bit behind the ideal croping season . the plot was abit slopy and affeted by errasion plant population was slightly thin  compared with other crops. in general crop performance is some what good</t>
  </si>
  <si>
    <t>0a82d26d-c487-4561-9fc0-bf163d55164c</t>
  </si>
  <si>
    <t>Jarso Wama</t>
  </si>
  <si>
    <t>Jarso</t>
  </si>
  <si>
    <t>amoranthaceae,chlomoloene ,odorata ,guizotic speae grass ,daytlwmek plant</t>
  </si>
  <si>
    <t>- I woued like to add CA practice 
- we have to do at previous sesen acthion plan and  impruve late planing 
- The land preparation of FTCfor baby trial was not well dane . weeds affected crop performance visual observation has been conducting so the populetion of fingure millet was thin yhan expected and this hsa slight impact on crop yieldgty harvested.</t>
  </si>
  <si>
    <t>a4faf6a5-5c17-4d07-82bb-8e5da71bd691</t>
  </si>
  <si>
    <t>Amsalu   Nesera</t>
  </si>
  <si>
    <t>Debelo keba</t>
  </si>
  <si>
    <t>Bako-09</t>
  </si>
  <si>
    <t>guizotia scabre ,goisefrass sateiasgp ,</t>
  </si>
  <si>
    <t>- plases reduce the chalunge of at prerion season .shoued be do at plant action - add CA praction 
 the overall crop condition managemant is good all factors seem good</t>
  </si>
  <si>
    <t>3efde5dc-d9f1-4398-874e-25bd69c13ff6</t>
  </si>
  <si>
    <t>Alemayehu Jaleta</t>
  </si>
  <si>
    <t>J|Wama</t>
  </si>
  <si>
    <t>12</t>
  </si>
  <si>
    <t>Jarso wama FTC activity (baby trial) is good compared wite other .Most of trial related activities has made with beffer handling . the environment is relatively  brffer suit  for finger millet  production .
The crop performance was also good.
The works for mother trial to due to the fact that both baby and mother trials established in one compound (FTC).</t>
  </si>
  <si>
    <t>4810a3c9-e50a-437d-9b42-39228315b4d6</t>
  </si>
  <si>
    <t>Alemayahu Jalata</t>
  </si>
  <si>
    <t>J/wamaa</t>
  </si>
  <si>
    <t>9</t>
  </si>
  <si>
    <t>As raised jarso wama FTC ( mother trial ) is also  ideal place for finger millet production. the site selection farm  management and all treatment is good . the performance of crop is also good while seen an suppervision . seed setting was also good. there were no significant external constraining factas like weeds /pests etc. so it was better perform one trial.</t>
  </si>
  <si>
    <t>a223340f-d9e4-4af6-a468-c3a361ac21c3</t>
  </si>
  <si>
    <t>Bata Yakin</t>
  </si>
  <si>
    <t>Birkana Mereba</t>
  </si>
  <si>
    <t>Ababe Tasama</t>
  </si>
  <si>
    <t>LD-12</t>
  </si>
  <si>
    <t>The baby trial plot was affected by disease during maturity stages.</t>
  </si>
  <si>
    <t>e60f192f-9260-4d12-80a2-820c1ebf2ffe</t>
  </si>
  <si>
    <t>Birkana Meseba</t>
  </si>
  <si>
    <t>Takele Shifara</t>
  </si>
  <si>
    <t>LD-11</t>
  </si>
  <si>
    <t>Termites</t>
  </si>
  <si>
    <t>This baya trial plot attected by disaasa  during the maturity stage of the crop</t>
  </si>
  <si>
    <t>a02db39a-974d-4947-b9cc-25557d8f38e9</t>
  </si>
  <si>
    <t>Hama daseta</t>
  </si>
  <si>
    <t>LD-10</t>
  </si>
  <si>
    <t>fungs</t>
  </si>
  <si>
    <t>The crop stand of the trial  was good but the germination capacity was low the to heavey rain tall during  planting</t>
  </si>
  <si>
    <t>160ae867-c68d-4ab2-9ab8-2e04efdc45e8</t>
  </si>
  <si>
    <t>Gena Memicha</t>
  </si>
  <si>
    <t>Wheat-OI-FTC-bibugn-02</t>
  </si>
  <si>
    <t>In gena memcha FTC mother trila most treatments were field except plot 6,7,8,9,10,21,22,23,24 other plots were field in different reasons like
* Abiotic stress such as sahitity and extremefrost 
* Agricultural depletion of soil nutrient through poor forming practise
* livestock including grating
* Inoppropiate  drag 
* lack of feneing 
* flooding</t>
  </si>
  <si>
    <t>df830718-c357-4dc2-acb8-c1ab0e987b7f</t>
  </si>
  <si>
    <t>LD-06</t>
  </si>
  <si>
    <t>Noug</t>
  </si>
  <si>
    <t>grass like weads</t>
  </si>
  <si>
    <t>- the termination  performance of the trial was good but tottally  damaged afeter 3 weeks 
- no yield harvested from 24 plot at land</t>
  </si>
  <si>
    <t>c2cb0ecf-0c55-4236-8db4-967bdcafcf01</t>
  </si>
  <si>
    <t>FTC</t>
  </si>
  <si>
    <t>LD-09</t>
  </si>
  <si>
    <t>wheat yellow test</t>
  </si>
  <si>
    <t>it is need training
- Form all mother and baby trial bods rebel FTC mother trial crop stand was well.
- littlebit affacted by rest</t>
  </si>
  <si>
    <t>1ef218fe-a927-4795-8b60-12e5ba6784f1</t>
  </si>
  <si>
    <t>Bikila</t>
  </si>
  <si>
    <t>Birahanu amare</t>
  </si>
  <si>
    <t>Dawit</t>
  </si>
  <si>
    <t>first plot of baby trial was eater by cow sinces october 6|2|2015.
The trial site of birhanu was averange performance when compared with others. 
The field was flat and had water loging effect 
The performance of crop was bit bellow average compared  with other. during the vegtative stage it is slightly grazed by a caw but net severely damaged.
In traditional practices same individual let cattle to graze .
The assumption of doing this is it increases the seed setting of the crop.</t>
  </si>
  <si>
    <t>ad942011-2054-4369-a488-6163c98c3ed6</t>
  </si>
  <si>
    <t>Amsalu Negesa</t>
  </si>
  <si>
    <t>chali FTC</t>
  </si>
  <si>
    <t>geosegross, guizotia scabra , crabgross</t>
  </si>
  <si>
    <t>- I would like to add CA prective and do at action plan ( releion seasion ) 
- do not capacity  building,triiaming in plantion time for CDW AND kebele</t>
  </si>
  <si>
    <t>b2f08bbc-c945-485e-940f-7a920b5a1f74</t>
  </si>
  <si>
    <t>Birahanu Amare</t>
  </si>
  <si>
    <t>dawit</t>
  </si>
  <si>
    <t>first plot ofbaby trial is as eaten  by cow since october 6/2/2015 .
 - The trial site of birhanu amere  was averange  performance when compsred with others .
-The field was flat  and had water loging effect
- The performance of crop was bit bellow average compared  with other during the vegtatire stage it is slightly grezed by acow but net severeiy damaged .
- In treditional practices same indivigual let cattle to graze .
- The assumption of doing this is it increases the seed setting of the crpo.</t>
  </si>
  <si>
    <t>5c58f636-9648-4641-a84c-e597fc469bcc</t>
  </si>
  <si>
    <t>Rep. #</t>
  </si>
  <si>
    <t>Plot #</t>
  </si>
  <si>
    <t>Treatment #</t>
  </si>
  <si>
    <t>Treatment Name</t>
  </si>
  <si>
    <t>Plant height at harvest (cm)</t>
  </si>
  <si>
    <t>Area of harvested plot (m2)</t>
  </si>
  <si>
    <t>No. of rows in harvested plot</t>
  </si>
  <si>
    <t>Fresh weight of grain in harvested plot</t>
  </si>
  <si>
    <t>Fresh weight of stover in harvested plot</t>
  </si>
  <si>
    <t>Sun-dried weight of grain in harvested plot</t>
  </si>
  <si>
    <t>Sun-dried weight of stover in harvested plot</t>
  </si>
  <si>
    <t>Sun-dried grain moisture %</t>
  </si>
  <si>
    <t>Grain Yield (calculated)</t>
  </si>
  <si>
    <t>Stover Yield (calculated)</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</si>
  <si>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</si>
  <si>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</si>
  <si>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</si>
  <si>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</si>
  <si>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</si>
  <si>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</si>
  <si>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</si>
  <si>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</si>
  <si>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</si>
  <si>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</si>
  <si>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</si>
  <si>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1. Control</t>
  </si>
  <si>
    <t>SCASI Field Trials Data Tool</t>
  </si>
  <si>
    <t>2. Full NPS</t>
  </si>
  <si>
    <t>3. Full Organic</t>
  </si>
  <si>
    <t>4. Half NPS + Half Organic</t>
  </si>
  <si>
    <t>5. Inoculation only</t>
  </si>
  <si>
    <t>6. Half NPS + Inoculation</t>
  </si>
  <si>
    <t>7. Half Organic + Inoculation</t>
  </si>
  <si>
    <t>2. Full organic</t>
  </si>
  <si>
    <t>3. Recommended synthetic</t>
  </si>
  <si>
    <t>4. One-fourth organic</t>
  </si>
  <si>
    <t>5. One-third organic</t>
  </si>
  <si>
    <t>6. One-fourth synthetic</t>
  </si>
  <si>
    <t>7. One-third synthetic</t>
  </si>
  <si>
    <t>8. Half-Half</t>
  </si>
  <si>
    <t>2-1-1-8</t>
  </si>
  <si>
    <t>2-2-2-9</t>
  </si>
  <si>
    <t>2-3-3-10</t>
  </si>
  <si>
    <t>2-4-4-11</t>
  </si>
  <si>
    <t>2-5-5-12</t>
  </si>
  <si>
    <t>2-6-6-13</t>
  </si>
  <si>
    <t>2-7-7-14</t>
  </si>
  <si>
    <t>3-1-1-15</t>
  </si>
  <si>
    <t>3-2-2-16</t>
  </si>
  <si>
    <t>3-3-3-17</t>
  </si>
  <si>
    <t>3-4-4-18</t>
  </si>
  <si>
    <t>3-5-5-19</t>
  </si>
  <si>
    <t>3-6-6-20</t>
  </si>
  <si>
    <t>3-7-7-21</t>
  </si>
  <si>
    <t>3-8-1-22</t>
  </si>
  <si>
    <t>3-9-2-23</t>
  </si>
  <si>
    <t>3-10-3-24</t>
  </si>
  <si>
    <t>3-11-4-25</t>
  </si>
  <si>
    <t>3-12-5-26</t>
  </si>
  <si>
    <t>3-13-6-27</t>
  </si>
  <si>
    <t>3-14-7-28</t>
  </si>
  <si>
    <t>3-15-1-29</t>
  </si>
  <si>
    <t>3-16-2-30</t>
  </si>
  <si>
    <t>3-17-3-31</t>
  </si>
  <si>
    <t>3-18-4-32</t>
  </si>
  <si>
    <t>3-19-5-33</t>
  </si>
  <si>
    <t>3-20-6-34</t>
  </si>
  <si>
    <t>3-21-7-35</t>
  </si>
  <si>
    <t>4-1-1-36</t>
  </si>
  <si>
    <t>4-2-2-37</t>
  </si>
  <si>
    <t>4-3-3-38</t>
  </si>
  <si>
    <t>4-4-4-39</t>
  </si>
  <si>
    <t>4-5-5-40</t>
  </si>
  <si>
    <t>4-6-6-41</t>
  </si>
  <si>
    <t>4-7-7-42</t>
  </si>
  <si>
    <t>5-1-1-43</t>
  </si>
  <si>
    <t>5-2-2-44</t>
  </si>
  <si>
    <t>5-3-3-45</t>
  </si>
  <si>
    <t>5-4-4-46</t>
  </si>
  <si>
    <t>5-5-5-47</t>
  </si>
  <si>
    <t>5-6-6-48</t>
  </si>
  <si>
    <t>5-7-7-49</t>
  </si>
  <si>
    <t>5-8-1-50</t>
  </si>
  <si>
    <t>5-9-2-51</t>
  </si>
  <si>
    <t>5-10-3-52</t>
  </si>
  <si>
    <t>5-11-4-53</t>
  </si>
  <si>
    <t>5-12-5-54</t>
  </si>
  <si>
    <t>5-13-6-55</t>
  </si>
  <si>
    <t>5-14-7-56</t>
  </si>
  <si>
    <t>5-15-1-57</t>
  </si>
  <si>
    <t>5-16-2-58</t>
  </si>
  <si>
    <t>5-17-3-59</t>
  </si>
  <si>
    <t>5-18-4-60</t>
  </si>
  <si>
    <t>5-19-5-61</t>
  </si>
  <si>
    <t>5-20-6-62</t>
  </si>
  <si>
    <t>5-21-7-63</t>
  </si>
  <si>
    <t>6-1-1-64</t>
  </si>
  <si>
    <t>6-2-2-65</t>
  </si>
  <si>
    <t>6-3-3-66</t>
  </si>
  <si>
    <t>6-4-4-67</t>
  </si>
  <si>
    <t>6-5-5-68</t>
  </si>
  <si>
    <t>6-6-6-69</t>
  </si>
  <si>
    <t>6-7-7-70</t>
  </si>
  <si>
    <t>7-1-1-71</t>
  </si>
  <si>
    <t>7-2-2-72</t>
  </si>
  <si>
    <t>7-3-3-73</t>
  </si>
  <si>
    <t>7-4-4-74</t>
  </si>
  <si>
    <t>7-5-5-75</t>
  </si>
  <si>
    <t>7-6-6-76</t>
  </si>
  <si>
    <t>7-7-7-77</t>
  </si>
  <si>
    <t>8-1-1-78</t>
  </si>
  <si>
    <t>8-2-2-79</t>
  </si>
  <si>
    <t>8-3-3-80</t>
  </si>
  <si>
    <t>8-4-4-81</t>
  </si>
  <si>
    <t>8-5-5-82</t>
  </si>
  <si>
    <t>8-6-6-83</t>
  </si>
  <si>
    <t>8-7-7-84</t>
  </si>
  <si>
    <t>9-1-1-85</t>
  </si>
  <si>
    <t>9-2-2-86</t>
  </si>
  <si>
    <t>9-3-3-87</t>
  </si>
  <si>
    <t>9-4-4-88</t>
  </si>
  <si>
    <t>9-5-5-89</t>
  </si>
  <si>
    <t>9-6-6-90</t>
  </si>
  <si>
    <t>9-7-7-91</t>
  </si>
  <si>
    <t>10-1-1-92</t>
  </si>
  <si>
    <t>10-2-2-93</t>
  </si>
  <si>
    <t>10-3-3-94</t>
  </si>
  <si>
    <t>10-4-4-95</t>
  </si>
  <si>
    <t>10-5-5-96</t>
  </si>
  <si>
    <t>10-6-6-97</t>
  </si>
  <si>
    <t>10-7-7-98</t>
  </si>
  <si>
    <t>11-1-1-99</t>
  </si>
  <si>
    <t>11-2-2-100</t>
  </si>
  <si>
    <t>11-3-3-101</t>
  </si>
  <si>
    <t>11-4-4-102</t>
  </si>
  <si>
    <t>11-5-5-103</t>
  </si>
  <si>
    <t>11-6-6-104</t>
  </si>
  <si>
    <t>11-7-7-105</t>
  </si>
  <si>
    <t>12-1-1-106</t>
  </si>
  <si>
    <t>12-2-2-107</t>
  </si>
  <si>
    <t>12-3-3-108</t>
  </si>
  <si>
    <t>12-4-4-109</t>
  </si>
  <si>
    <t>12-5-5-110</t>
  </si>
  <si>
    <t>12-6-6-111</t>
  </si>
  <si>
    <t>12-7-7-112</t>
  </si>
  <si>
    <t>13-1-1-113</t>
  </si>
  <si>
    <t>13-2-2-114</t>
  </si>
  <si>
    <t>13-3-3-115</t>
  </si>
  <si>
    <t>13-4-4-116</t>
  </si>
  <si>
    <t>13-5-5-117</t>
  </si>
  <si>
    <t>13-6-6-118</t>
  </si>
  <si>
    <t>13-7-7-119</t>
  </si>
  <si>
    <t>14-1-1-120</t>
  </si>
  <si>
    <t>14-2-2-121</t>
  </si>
  <si>
    <t>14-3-3-122</t>
  </si>
  <si>
    <t>14-4-4-123</t>
  </si>
  <si>
    <t>14-5-5-124</t>
  </si>
  <si>
    <t>14-6-6-125</t>
  </si>
  <si>
    <t>14-7-7-126</t>
  </si>
  <si>
    <t>15-1-1-127</t>
  </si>
  <si>
    <t>15-2-2-128</t>
  </si>
  <si>
    <t>15-3-3-129</t>
  </si>
  <si>
    <t>15-4-4-130</t>
  </si>
  <si>
    <t>15-5-5-131</t>
  </si>
  <si>
    <t>15-6-6-132</t>
  </si>
  <si>
    <t>15-7-7-133</t>
  </si>
  <si>
    <t>15-8-8-134</t>
  </si>
  <si>
    <t>16-1-1-135</t>
  </si>
  <si>
    <t>16-2-2-136</t>
  </si>
  <si>
    <t>16-3-3-137</t>
  </si>
  <si>
    <t>16-4-4-138</t>
  </si>
  <si>
    <t>16-5-5-139</t>
  </si>
  <si>
    <t>16-6-6-140</t>
  </si>
  <si>
    <t>16-7-7-141</t>
  </si>
  <si>
    <t>16-8-1-142</t>
  </si>
  <si>
    <t>16-9-2-143</t>
  </si>
  <si>
    <t>16-10-3-144</t>
  </si>
  <si>
    <t>16-11-4-145</t>
  </si>
  <si>
    <t>16-12-5-146</t>
  </si>
  <si>
    <t>16-13-6-147</t>
  </si>
  <si>
    <t>16-14-7-148</t>
  </si>
  <si>
    <t>16-15-1-149</t>
  </si>
  <si>
    <t>16-16-2-150</t>
  </si>
  <si>
    <t>16-17-3-151</t>
  </si>
  <si>
    <t>16-18-4-152</t>
  </si>
  <si>
    <t>16-19-5-153</t>
  </si>
  <si>
    <t>16-20-6-154</t>
  </si>
  <si>
    <t>16-21-7-155</t>
  </si>
  <si>
    <t>17-1-1-156</t>
  </si>
  <si>
    <t>17-2-2-157</t>
  </si>
  <si>
    <t>17-3-3-158</t>
  </si>
  <si>
    <t>17-4-4-159</t>
  </si>
  <si>
    <t>17-5-5-160</t>
  </si>
  <si>
    <t>17-6-6-161</t>
  </si>
  <si>
    <t>17-7-7-162</t>
  </si>
  <si>
    <t>18-1-1-163</t>
  </si>
  <si>
    <t>18-2-2-164</t>
  </si>
  <si>
    <t>18-3-3-165</t>
  </si>
  <si>
    <t>18-4-4-166</t>
  </si>
  <si>
    <t>18-5-5-167</t>
  </si>
  <si>
    <t>18-6-6-168</t>
  </si>
  <si>
    <t>18-7-7-169</t>
  </si>
  <si>
    <t>18-8-1-170</t>
  </si>
  <si>
    <t>18-9-2-171</t>
  </si>
  <si>
    <t>18-10-3-172</t>
  </si>
  <si>
    <t>18-11-4-173</t>
  </si>
  <si>
    <t>18-12-5-174</t>
  </si>
  <si>
    <t>18-13-6-175</t>
  </si>
  <si>
    <t>18-14-7-176</t>
  </si>
  <si>
    <t>18-15-1-177</t>
  </si>
  <si>
    <t>18-16-2-178</t>
  </si>
  <si>
    <t>18-17-3-179</t>
  </si>
  <si>
    <t>18-18-4-180</t>
  </si>
  <si>
    <t>18-19-5-181</t>
  </si>
  <si>
    <t>18-20-6-182</t>
  </si>
  <si>
    <t>18-21-7-183</t>
  </si>
  <si>
    <t>19-1-1-184</t>
  </si>
  <si>
    <t>19-2-2-185</t>
  </si>
  <si>
    <t>19-3-3-186</t>
  </si>
  <si>
    <t>19-4-4-187</t>
  </si>
  <si>
    <t>19-5-5-188</t>
  </si>
  <si>
    <t>19-6-6-189</t>
  </si>
  <si>
    <t>19-7-7-190</t>
  </si>
  <si>
    <t>20-1-1-191</t>
  </si>
  <si>
    <t>20-2-2-192</t>
  </si>
  <si>
    <t>20-3-3-193</t>
  </si>
  <si>
    <t>20-4-4-194</t>
  </si>
  <si>
    <t>20-5-5-195</t>
  </si>
  <si>
    <t>20-6-6-196</t>
  </si>
  <si>
    <t>20-7-7-197</t>
  </si>
  <si>
    <t>21-1-1-198</t>
  </si>
  <si>
    <t>21-2-2-199</t>
  </si>
  <si>
    <t>21-3-3-200</t>
  </si>
  <si>
    <t>21-4-4-201</t>
  </si>
  <si>
    <t>21-5-5-202</t>
  </si>
  <si>
    <t>21-6-6-203</t>
  </si>
  <si>
    <t>21-7-7-204</t>
  </si>
  <si>
    <t>22-1-1-205</t>
  </si>
  <si>
    <t>22-2-2-206</t>
  </si>
  <si>
    <t>22-3-3-207</t>
  </si>
  <si>
    <t>22-4-4-208</t>
  </si>
  <si>
    <t>22-5-5-209</t>
  </si>
  <si>
    <t>22-6-6-210</t>
  </si>
  <si>
    <t>22-7-7-211</t>
  </si>
  <si>
    <t>23-1-1-212</t>
  </si>
  <si>
    <t>23-2-2-213</t>
  </si>
  <si>
    <t>23-3-3-214</t>
  </si>
  <si>
    <t>23-4-4-215</t>
  </si>
  <si>
    <t>23-5-5-216</t>
  </si>
  <si>
    <t>23-6-6-217</t>
  </si>
  <si>
    <t>23-7-7-218</t>
  </si>
  <si>
    <t>24-1-1-219</t>
  </si>
  <si>
    <t>24-2-2-220</t>
  </si>
  <si>
    <t>24-3-3-221</t>
  </si>
  <si>
    <t>24-4-4-222</t>
  </si>
  <si>
    <t>24-5-5-223</t>
  </si>
  <si>
    <t>24-6-6-224</t>
  </si>
  <si>
    <t>24-7-7-225</t>
  </si>
  <si>
    <t>25-1-1-226</t>
  </si>
  <si>
    <t>25-2-2-227</t>
  </si>
  <si>
    <t>25-3-3-228</t>
  </si>
  <si>
    <t>25-4-4-229</t>
  </si>
  <si>
    <t>25-5-5-230</t>
  </si>
  <si>
    <t>25-6-6-231</t>
  </si>
  <si>
    <t>25-7-7-232</t>
  </si>
  <si>
    <t>25-8-8-233</t>
  </si>
  <si>
    <t>26-1-1-234</t>
  </si>
  <si>
    <t>26-2-2-235</t>
  </si>
  <si>
    <t>26-3-3-236</t>
  </si>
  <si>
    <t>26-4-4-237</t>
  </si>
  <si>
    <t>26-5-5-238</t>
  </si>
  <si>
    <t>26-6-6-239</t>
  </si>
  <si>
    <t>26-7-7-240</t>
  </si>
  <si>
    <t>26-8-8-241</t>
  </si>
  <si>
    <t>27-1-1-242</t>
  </si>
  <si>
    <t>27-2-2-243</t>
  </si>
  <si>
    <t>27-3-3-244</t>
  </si>
  <si>
    <t>27-4-4-245</t>
  </si>
  <si>
    <t>27-5-5-246</t>
  </si>
  <si>
    <t>27-6-6-247</t>
  </si>
  <si>
    <t>27-7-7-248</t>
  </si>
  <si>
    <t>27-8-8-249</t>
  </si>
  <si>
    <t>28-1-1-250</t>
  </si>
  <si>
    <t>28-2-2-251</t>
  </si>
  <si>
    <t>28-3-3-252</t>
  </si>
  <si>
    <t>28-4-4-253</t>
  </si>
  <si>
    <t>28-5-5-254</t>
  </si>
  <si>
    <t>28-6-6-255</t>
  </si>
  <si>
    <t>28-7-7-256</t>
  </si>
  <si>
    <t>28-8-8-257</t>
  </si>
  <si>
    <t>29-1-1-258</t>
  </si>
  <si>
    <t>29-2-2-259</t>
  </si>
  <si>
    <t>29-3-3-260</t>
  </si>
  <si>
    <t>29-4-4-261</t>
  </si>
  <si>
    <t>29-5-5-262</t>
  </si>
  <si>
    <t>29-6-6-263</t>
  </si>
  <si>
    <t>29-7-7-264</t>
  </si>
  <si>
    <t>29-8-8-265</t>
  </si>
  <si>
    <t>30-1-1-266</t>
  </si>
  <si>
    <t>30-2-2-267</t>
  </si>
  <si>
    <t>30-3-3-268</t>
  </si>
  <si>
    <t>30-4-4-269</t>
  </si>
  <si>
    <t>30-5-5-270</t>
  </si>
  <si>
    <t>30-6-6-271</t>
  </si>
  <si>
    <t>30-7-7-272</t>
  </si>
  <si>
    <t>30-8-8-273</t>
  </si>
  <si>
    <t>30-9-1-274</t>
  </si>
  <si>
    <t>30-10-2-275</t>
  </si>
  <si>
    <t>30-11-3-276</t>
  </si>
  <si>
    <t>30-12-4-277</t>
  </si>
  <si>
    <t>30-13-5-278</t>
  </si>
  <si>
    <t>30-17-6-279</t>
  </si>
  <si>
    <t>30-15-7-280</t>
  </si>
  <si>
    <t>30-16-8-281</t>
  </si>
  <si>
    <t>30-17-1-282</t>
  </si>
  <si>
    <t>30-18-2-283</t>
  </si>
  <si>
    <t>30-19-3-284</t>
  </si>
  <si>
    <t>30-20-4-285</t>
  </si>
  <si>
    <t>30-21-5-286</t>
  </si>
  <si>
    <t>30-22-6-287</t>
  </si>
  <si>
    <t>30-23-7-288</t>
  </si>
  <si>
    <t>30-24-8-289</t>
  </si>
  <si>
    <t>31-1-1-290</t>
  </si>
  <si>
    <t>31-2-2-291</t>
  </si>
  <si>
    <t>31-3-3-292</t>
  </si>
  <si>
    <t>31-4-4-293</t>
  </si>
  <si>
    <t>31-5-5-294</t>
  </si>
  <si>
    <t>31-6-6-295</t>
  </si>
  <si>
    <t>31-7-7-296</t>
  </si>
  <si>
    <t>31-8-8-297</t>
  </si>
  <si>
    <t>32-1-1-298</t>
  </si>
  <si>
    <t>32-2-2-299</t>
  </si>
  <si>
    <t>32-3-3-300</t>
  </si>
  <si>
    <t>32-4-4-301</t>
  </si>
  <si>
    <t>32-5-5-302</t>
  </si>
  <si>
    <t>32-6-6-303</t>
  </si>
  <si>
    <t>32-7-7-304</t>
  </si>
  <si>
    <t>32-8-8-305</t>
  </si>
  <si>
    <t>33-1-1-306</t>
  </si>
  <si>
    <t>33-2-2-307</t>
  </si>
  <si>
    <t>33-3-3-308</t>
  </si>
  <si>
    <t>33-4-4-309</t>
  </si>
  <si>
    <t>33-5-5-310</t>
  </si>
  <si>
    <t>33-6-6-311</t>
  </si>
  <si>
    <t>33-7-7-312</t>
  </si>
  <si>
    <t>33-8-8-313</t>
  </si>
  <si>
    <t>34-1-1-314</t>
  </si>
  <si>
    <t>34-2-2-315</t>
  </si>
  <si>
    <t>34-3-3-316</t>
  </si>
  <si>
    <t>34-4-4-317</t>
  </si>
  <si>
    <t>34-5-5-318</t>
  </si>
  <si>
    <t>34-6-6-319</t>
  </si>
  <si>
    <t>34-7-7-320</t>
  </si>
  <si>
    <t>34-8-8-321</t>
  </si>
  <si>
    <t>35-1-1-322</t>
  </si>
  <si>
    <t>35-2-2-323</t>
  </si>
  <si>
    <t>35-3-3-324</t>
  </si>
  <si>
    <t>35-4-4-325</t>
  </si>
  <si>
    <t>35-5-5-326</t>
  </si>
  <si>
    <t>35-6-6-327</t>
  </si>
  <si>
    <t>35-7-7-328</t>
  </si>
  <si>
    <t>35-8-8-329</t>
  </si>
  <si>
    <t>36-1-1-330</t>
  </si>
  <si>
    <t>36-2-2-331</t>
  </si>
  <si>
    <t>36-3-3-332</t>
  </si>
  <si>
    <t>36-4-4-333</t>
  </si>
  <si>
    <t>36-5-5-334</t>
  </si>
  <si>
    <t>36-6-6-335</t>
  </si>
  <si>
    <t>36-7-7-336</t>
  </si>
  <si>
    <t>36-8-8-337</t>
  </si>
  <si>
    <t>36-9-1-338</t>
  </si>
  <si>
    <t>36-10-2-339</t>
  </si>
  <si>
    <t>36-11-3-340</t>
  </si>
  <si>
    <t>36-12-4-341</t>
  </si>
  <si>
    <t>36-13-5-342</t>
  </si>
  <si>
    <t>36-14-6-343</t>
  </si>
  <si>
    <t>36-15-7-344</t>
  </si>
  <si>
    <t>36-16-8-345</t>
  </si>
  <si>
    <t>36-17-1-346</t>
  </si>
  <si>
    <t>36-18-2-347</t>
  </si>
  <si>
    <t>36-19-3-348</t>
  </si>
  <si>
    <t>36-20-4-349</t>
  </si>
  <si>
    <t>36-21-5-350</t>
  </si>
  <si>
    <t>36-22-6-351</t>
  </si>
  <si>
    <t>36-23-7-352</t>
  </si>
  <si>
    <t>36-24-8-353</t>
  </si>
  <si>
    <t>37-1-1-354</t>
  </si>
  <si>
    <t>37-2-2-355</t>
  </si>
  <si>
    <t>37-3-3-356</t>
  </si>
  <si>
    <t>37-4-4-357</t>
  </si>
  <si>
    <t>37-5-5-358</t>
  </si>
  <si>
    <t>37-6-6-359</t>
  </si>
  <si>
    <t>37-7-7-360</t>
  </si>
  <si>
    <t>37-8-8-361</t>
  </si>
  <si>
    <t>38-1-1-362</t>
  </si>
  <si>
    <t>38-2-2-363</t>
  </si>
  <si>
    <t>38-3-3-364</t>
  </si>
  <si>
    <t>38-4-4-365</t>
  </si>
  <si>
    <t>38-5-5-366</t>
  </si>
  <si>
    <t>38-6-6-367</t>
  </si>
  <si>
    <t>38-7-7-368</t>
  </si>
  <si>
    <t>38-8-8-369</t>
  </si>
  <si>
    <t>39-1-1-370</t>
  </si>
  <si>
    <t>39-2-2-371</t>
  </si>
  <si>
    <t>39-3-3-372</t>
  </si>
  <si>
    <t>39-4-4-373</t>
  </si>
  <si>
    <t>39-5-5-374</t>
  </si>
  <si>
    <t>39-6-6-375</t>
  </si>
  <si>
    <t>39-7-7-376</t>
  </si>
  <si>
    <t>39-8-8-377</t>
  </si>
  <si>
    <t>40-1-1-378</t>
  </si>
  <si>
    <t>40-2-2-379</t>
  </si>
  <si>
    <t>40-3-3-380</t>
  </si>
  <si>
    <t>40-4-4-381</t>
  </si>
  <si>
    <t>40-5-5-382</t>
  </si>
  <si>
    <t>40-6-6-383</t>
  </si>
  <si>
    <t>40-7-7-384</t>
  </si>
  <si>
    <t>40-8-8-385</t>
  </si>
  <si>
    <t>41-1-1-386</t>
  </si>
  <si>
    <t>41-2-2-387</t>
  </si>
  <si>
    <t>41-3-3-388</t>
  </si>
  <si>
    <t>41-4-4-389</t>
  </si>
  <si>
    <t>41-5-5-390</t>
  </si>
  <si>
    <t>41-6-6-391</t>
  </si>
  <si>
    <t>41-7-7-392</t>
  </si>
  <si>
    <t>41-8-8-393</t>
  </si>
  <si>
    <t>42-1-1-394</t>
  </si>
  <si>
    <t>42-2-2-395</t>
  </si>
  <si>
    <t>42-3-3-396</t>
  </si>
  <si>
    <t>42-4-4-397</t>
  </si>
  <si>
    <t>42-5-5-398</t>
  </si>
  <si>
    <t>42-6-6-399</t>
  </si>
  <si>
    <t>42-7-7-400</t>
  </si>
  <si>
    <t>42-8-8-401</t>
  </si>
  <si>
    <t>43-1-1-402</t>
  </si>
  <si>
    <t>43-2-2-403</t>
  </si>
  <si>
    <t>43-3-3-404</t>
  </si>
  <si>
    <t>43-4-4-405</t>
  </si>
  <si>
    <t>43-5-5-406</t>
  </si>
  <si>
    <t>43-6-6-407</t>
  </si>
  <si>
    <t>43-7-7-408</t>
  </si>
  <si>
    <t>43-8-8-409</t>
  </si>
  <si>
    <t>44-1-1-410</t>
  </si>
  <si>
    <t>44-2-2-411</t>
  </si>
  <si>
    <t>44-3-3-412</t>
  </si>
  <si>
    <t>44-4-4-413</t>
  </si>
  <si>
    <t>44-5-5-414</t>
  </si>
  <si>
    <t>44-6-6-415</t>
  </si>
  <si>
    <t>44-7-7-416</t>
  </si>
  <si>
    <t>44-8-8-417</t>
  </si>
  <si>
    <t>45-1-1-418</t>
  </si>
  <si>
    <t>45-2-2-419</t>
  </si>
  <si>
    <t>45-3-3-420</t>
  </si>
  <si>
    <t>45-4-4-421</t>
  </si>
  <si>
    <t>45-5-5-422</t>
  </si>
  <si>
    <t>45-6-6-423</t>
  </si>
  <si>
    <t>45-7-7-424</t>
  </si>
  <si>
    <t>45-8-8-425</t>
  </si>
  <si>
    <t>46-1-1-426</t>
  </si>
  <si>
    <t>46-2-2-427</t>
  </si>
  <si>
    <t>46-3-3-428</t>
  </si>
  <si>
    <t>46-4-4-429</t>
  </si>
  <si>
    <t>46-5-5-430</t>
  </si>
  <si>
    <t>46-6-6-431</t>
  </si>
  <si>
    <t>46-7-7-432</t>
  </si>
  <si>
    <t>46-8-8-433</t>
  </si>
  <si>
    <t>47-1-1-434</t>
  </si>
  <si>
    <t>47-2-2-435</t>
  </si>
  <si>
    <t>47-3-3-436</t>
  </si>
  <si>
    <t>47-4-4-437</t>
  </si>
  <si>
    <t>47-5-5-438</t>
  </si>
  <si>
    <t>47-6-6-439</t>
  </si>
  <si>
    <t>47-7-7-440</t>
  </si>
  <si>
    <t>47-8-8-441</t>
  </si>
  <si>
    <t>48-1-1-442</t>
  </si>
  <si>
    <t>48-2-2-443</t>
  </si>
  <si>
    <t>48-3-3-444</t>
  </si>
  <si>
    <t>48-4-4-445</t>
  </si>
  <si>
    <t>48-5-5-446</t>
  </si>
  <si>
    <t>48-6-6-447</t>
  </si>
  <si>
    <t>48-7-7-448</t>
  </si>
  <si>
    <t>48-8-8-449</t>
  </si>
  <si>
    <t>50-1-1-450</t>
  </si>
  <si>
    <t>50-2-2-451</t>
  </si>
  <si>
    <t>50-3-3-452</t>
  </si>
  <si>
    <t>50-4-4-453</t>
  </si>
  <si>
    <t>50-5-5-454</t>
  </si>
  <si>
    <t>50-6-6-455</t>
  </si>
  <si>
    <t>50-7-7-456</t>
  </si>
  <si>
    <t>50-8-8-457</t>
  </si>
  <si>
    <t>51-1-1-458</t>
  </si>
  <si>
    <t>51-2-2-459</t>
  </si>
  <si>
    <t>51-3-3-460</t>
  </si>
  <si>
    <t>51-4-4-461</t>
  </si>
  <si>
    <t>51-5-5-462</t>
  </si>
  <si>
    <t>51-6-6-463</t>
  </si>
  <si>
    <t>51-7-7-464</t>
  </si>
  <si>
    <t>51-8-8-465</t>
  </si>
  <si>
    <t>52-1-1-466</t>
  </si>
  <si>
    <t>52-2-2-467</t>
  </si>
  <si>
    <t>52-3-3-468</t>
  </si>
  <si>
    <t>52-4-4-469</t>
  </si>
  <si>
    <t>52-5-5-470</t>
  </si>
  <si>
    <t>52-6-6-471</t>
  </si>
  <si>
    <t>52-7-7-472</t>
  </si>
  <si>
    <t>52-8-8-473</t>
  </si>
  <si>
    <t>53-1-1-474</t>
  </si>
  <si>
    <t>53-2-2-475</t>
  </si>
  <si>
    <t>53-3-3-476</t>
  </si>
  <si>
    <t>53-4-4-477</t>
  </si>
  <si>
    <t>53-5-5-478</t>
  </si>
  <si>
    <t>53-6-6-479</t>
  </si>
  <si>
    <t>53-7-7-480</t>
  </si>
  <si>
    <t>53-8-8-481</t>
  </si>
  <si>
    <t>54-1-1-482</t>
  </si>
  <si>
    <t>54-2-2-483</t>
  </si>
  <si>
    <t>54-3-3-484</t>
  </si>
  <si>
    <t>54-4-4-485</t>
  </si>
  <si>
    <t>54-5-5-486</t>
  </si>
  <si>
    <t>54-6-6-487</t>
  </si>
  <si>
    <t>54-7-7-488</t>
  </si>
  <si>
    <t>54-8-8-489</t>
  </si>
  <si>
    <t>55-1-1-490</t>
  </si>
  <si>
    <t>55-2-2-491</t>
  </si>
  <si>
    <t>55-3-3-492</t>
  </si>
  <si>
    <t>55-4-4-493</t>
  </si>
  <si>
    <t>55-5-5-494</t>
  </si>
  <si>
    <t>55-6-6-495</t>
  </si>
  <si>
    <t>55-7-7-496</t>
  </si>
  <si>
    <t>55-8-8-497</t>
  </si>
  <si>
    <t>56-1-1-498</t>
  </si>
  <si>
    <t>56-2-2-499</t>
  </si>
  <si>
    <t>56-3-3-500</t>
  </si>
  <si>
    <t>56-4-4-501</t>
  </si>
  <si>
    <t>56-5-5-502</t>
  </si>
  <si>
    <t>56-6-6-503</t>
  </si>
  <si>
    <t>56-7-7-504</t>
  </si>
  <si>
    <t>56-8-8-505</t>
  </si>
  <si>
    <t>57-1-1-506</t>
  </si>
  <si>
    <t>57-2-2-507</t>
  </si>
  <si>
    <t>57-3-3-508</t>
  </si>
  <si>
    <t>57-4-4-509</t>
  </si>
  <si>
    <t>57-5-5-510</t>
  </si>
  <si>
    <t>57-6-6-511</t>
  </si>
  <si>
    <t>57-7-7-512</t>
  </si>
  <si>
    <t>57-8-8-513</t>
  </si>
  <si>
    <t>58-1-1-514</t>
  </si>
  <si>
    <t>58-2-2-515</t>
  </si>
  <si>
    <t>58-3-3-516</t>
  </si>
  <si>
    <t>58-4-4-517</t>
  </si>
  <si>
    <t>58-5-5-518</t>
  </si>
  <si>
    <t>58-6-6-519</t>
  </si>
  <si>
    <t>58-7-7-520</t>
  </si>
  <si>
    <t>58-8-8-521</t>
  </si>
  <si>
    <t>59-1-1-522</t>
  </si>
  <si>
    <t>59-2-2-523</t>
  </si>
  <si>
    <t>59-3-3-524</t>
  </si>
  <si>
    <t>59-4-4-525</t>
  </si>
  <si>
    <t>59-5-5-526</t>
  </si>
  <si>
    <t>59-6-6-527</t>
  </si>
  <si>
    <t>59-7-7-528</t>
  </si>
  <si>
    <t>59-8-8-529</t>
  </si>
  <si>
    <t>59-9-4-530</t>
  </si>
  <si>
    <t>59-10-3-531</t>
  </si>
  <si>
    <t>59-11-2-532</t>
  </si>
  <si>
    <t>59-12-1-533</t>
  </si>
  <si>
    <t>59-13-5-534</t>
  </si>
  <si>
    <t>59-14-7-535</t>
  </si>
  <si>
    <t>59-15-6-536</t>
  </si>
  <si>
    <t>59-16-8-537</t>
  </si>
  <si>
    <t>59-17-2-538</t>
  </si>
  <si>
    <t>59-18-7-539</t>
  </si>
  <si>
    <t>59-19-8-540</t>
  </si>
  <si>
    <t>59-20-4-541</t>
  </si>
  <si>
    <t>59-21-3-542</t>
  </si>
  <si>
    <t>59-22-1-543</t>
  </si>
  <si>
    <t>59-23-6-544</t>
  </si>
  <si>
    <t>59-24-5-545</t>
  </si>
  <si>
    <t>60-1-1-546</t>
  </si>
  <si>
    <t>60-2-2-547</t>
  </si>
  <si>
    <t>60-3-3-548</t>
  </si>
  <si>
    <t>60-4-4-549</t>
  </si>
  <si>
    <t>60-5-5-550</t>
  </si>
  <si>
    <t>60-6-6-551</t>
  </si>
  <si>
    <t>60-7-7-552</t>
  </si>
  <si>
    <t>60-8-8-553</t>
  </si>
  <si>
    <t>61-1-1-554</t>
  </si>
  <si>
    <t>61-2-2-555</t>
  </si>
  <si>
    <t>61-3-3-556</t>
  </si>
  <si>
    <t>61-4-4-557</t>
  </si>
  <si>
    <t>61-5-5-558</t>
  </si>
  <si>
    <t>61-6-6-559</t>
  </si>
  <si>
    <t>61-7-7-560</t>
  </si>
  <si>
    <t>61-8-8-561</t>
  </si>
  <si>
    <t>62-1-1-562</t>
  </si>
  <si>
    <t>62-2-2-563</t>
  </si>
  <si>
    <t>62-3-3-564</t>
  </si>
  <si>
    <t>62-4-4-565</t>
  </si>
  <si>
    <t>62-5-5-566</t>
  </si>
  <si>
    <t>62-6-6-567</t>
  </si>
  <si>
    <t>62-7-7-568</t>
  </si>
  <si>
    <t>62-8-8-569</t>
  </si>
  <si>
    <t>63-1-8-570</t>
  </si>
  <si>
    <t>63-2-3-571</t>
  </si>
  <si>
    <t>63-3-2-572</t>
  </si>
  <si>
    <t>63-4-6-573</t>
  </si>
  <si>
    <t>63-5-1-574</t>
  </si>
  <si>
    <t>63-6-7-575</t>
  </si>
  <si>
    <t>63-7-5-576</t>
  </si>
  <si>
    <t>63-8-4-577</t>
  </si>
  <si>
    <t>63-9-3-578</t>
  </si>
  <si>
    <t>63-10-6-579</t>
  </si>
  <si>
    <t>63-11-1-580</t>
  </si>
  <si>
    <t>63-12-4-581</t>
  </si>
  <si>
    <t>63-13-5-582</t>
  </si>
  <si>
    <t>63-14-8-583</t>
  </si>
  <si>
    <t>63-15-8-584</t>
  </si>
  <si>
    <t>63-16-2-585</t>
  </si>
  <si>
    <t>63-17-3-586</t>
  </si>
  <si>
    <t>63-18-6-587</t>
  </si>
  <si>
    <t>63-19-4-588</t>
  </si>
  <si>
    <t>63-20-2-589</t>
  </si>
  <si>
    <t>63-21-7-590</t>
  </si>
  <si>
    <t>63-22-5-591</t>
  </si>
  <si>
    <t>63-23-8-592</t>
  </si>
  <si>
    <t>63-24-1-593</t>
  </si>
  <si>
    <t>64-1-1-594</t>
  </si>
  <si>
    <t>64-2-2-595</t>
  </si>
  <si>
    <t>64-3-3-596</t>
  </si>
  <si>
    <t>64-4-4-597</t>
  </si>
  <si>
    <t>64-5-5-598</t>
  </si>
  <si>
    <t>64-6-6-599</t>
  </si>
  <si>
    <t>64-7-7-600</t>
  </si>
  <si>
    <t>64-8-8-601</t>
  </si>
  <si>
    <t>64-9-1-602</t>
  </si>
  <si>
    <t>64-10-3-603</t>
  </si>
  <si>
    <t>64-11-4-604</t>
  </si>
  <si>
    <t>64-12-2-605</t>
  </si>
  <si>
    <t>64-13-7-606</t>
  </si>
  <si>
    <t>64-14-5-607</t>
  </si>
  <si>
    <t>64-15-8-608</t>
  </si>
  <si>
    <t>64-16-6-609</t>
  </si>
  <si>
    <t>64-17-2-610</t>
  </si>
  <si>
    <t>64-18-7-611</t>
  </si>
  <si>
    <t>64-19-4-612</t>
  </si>
  <si>
    <t>64-20-8-613</t>
  </si>
  <si>
    <t>64-21-6-614</t>
  </si>
  <si>
    <t>64-22-1-615</t>
  </si>
  <si>
    <t>64-23-5-616</t>
  </si>
  <si>
    <t>64-24-3-617</t>
  </si>
  <si>
    <t>65-1-1-618</t>
  </si>
  <si>
    <t>65-2-2-619</t>
  </si>
  <si>
    <t>65-3-3-620</t>
  </si>
  <si>
    <t>65-4-4-621</t>
  </si>
  <si>
    <t>65-5-5-622</t>
  </si>
  <si>
    <t>65-6-6-623</t>
  </si>
  <si>
    <t>65-7-7-624</t>
  </si>
  <si>
    <t>65-8-8-625</t>
  </si>
  <si>
    <t>65-9-1-626</t>
  </si>
  <si>
    <t>65-10-3-627</t>
  </si>
  <si>
    <t>65-11-4-628</t>
  </si>
  <si>
    <t>65-12-2-629</t>
  </si>
  <si>
    <t>65-13-7-630</t>
  </si>
  <si>
    <t>65-14-5-631</t>
  </si>
  <si>
    <t>65-15-8-632</t>
  </si>
  <si>
    <t>65-16-6-633</t>
  </si>
  <si>
    <t>65-17-2-634</t>
  </si>
  <si>
    <t>65-18-7-635</t>
  </si>
  <si>
    <t>65-19-4-636</t>
  </si>
  <si>
    <t>65-20-8-637</t>
  </si>
  <si>
    <t>65-21-6-638</t>
  </si>
  <si>
    <t>65-22-1-639</t>
  </si>
  <si>
    <t>65-23-5-640</t>
  </si>
  <si>
    <t>65-24-3-641</t>
  </si>
  <si>
    <t>66-1-1-642</t>
  </si>
  <si>
    <t>66-2-2-643</t>
  </si>
  <si>
    <t>66-3-3-644</t>
  </si>
  <si>
    <t>66-4-4-645</t>
  </si>
  <si>
    <t>66-5-5-646</t>
  </si>
  <si>
    <t>66-6-6-647</t>
  </si>
  <si>
    <t>66-7-7-648</t>
  </si>
  <si>
    <t>66-8-8-649</t>
  </si>
  <si>
    <t>67-1-1-650</t>
  </si>
  <si>
    <t>67-2-2-651</t>
  </si>
  <si>
    <t>67-3-3-652</t>
  </si>
  <si>
    <t>67-4-4-653</t>
  </si>
  <si>
    <t>67-5-5-654</t>
  </si>
  <si>
    <t>67-6-6-655</t>
  </si>
  <si>
    <t>67-7-7-656</t>
  </si>
  <si>
    <t>67-8-8-657</t>
  </si>
  <si>
    <t>67-9-4-658</t>
  </si>
  <si>
    <t>67-10-3-659</t>
  </si>
  <si>
    <t>67-12-2-660</t>
  </si>
  <si>
    <t>67-12-1-661</t>
  </si>
  <si>
    <t>67-13-5-662</t>
  </si>
  <si>
    <t>67-14-7-663</t>
  </si>
  <si>
    <t>67-15-6-664</t>
  </si>
  <si>
    <t>67-16-8-665</t>
  </si>
  <si>
    <t>67-17-2-666</t>
  </si>
  <si>
    <t>67-18-7-667</t>
  </si>
  <si>
    <t>67-19-8-668</t>
  </si>
  <si>
    <t>67-20-4-669</t>
  </si>
  <si>
    <t>67-21-3-670</t>
  </si>
  <si>
    <t>67-22-1-671</t>
  </si>
  <si>
    <t>67-23-6-672</t>
  </si>
  <si>
    <t>67-24-5-673</t>
  </si>
  <si>
    <t>68-1-1-674</t>
  </si>
  <si>
    <t>68-2-2-675</t>
  </si>
  <si>
    <t>68-3-3-676</t>
  </si>
  <si>
    <t>68-4-4-677</t>
  </si>
  <si>
    <t>68-5-5-678</t>
  </si>
  <si>
    <t>68-6-6-679</t>
  </si>
  <si>
    <t>68-7-7-680</t>
  </si>
  <si>
    <t>68-8-8-681</t>
  </si>
  <si>
    <t>65f50018-c210-43c6-82d3-081857a063e9</t>
  </si>
  <si>
    <t>8ecf230b-04bc-4825-afbf-a439b7b2673f</t>
  </si>
  <si>
    <t>7f5f8e46-2d7a-41ad-87fd-f4436ac3f620</t>
  </si>
  <si>
    <t>ee.kobotoolbox.org:vC1h2abFaSvmjZT2</t>
  </si>
  <si>
    <t>Amenti Dogoma</t>
  </si>
  <si>
    <t>Albashir Getiman</t>
  </si>
  <si>
    <t>03</t>
  </si>
  <si>
    <t>Soybean</t>
  </si>
  <si>
    <t>Gishama</t>
  </si>
  <si>
    <t>All treatments used zero or minimum tillage.</t>
  </si>
  <si>
    <t>Baro</t>
  </si>
  <si>
    <t>Amanti Dogoma</t>
  </si>
  <si>
    <t>Hasan Nadi</t>
  </si>
  <si>
    <t>02</t>
  </si>
  <si>
    <t>Baro FTC</t>
  </si>
  <si>
    <t>01</t>
  </si>
  <si>
    <t>69-1-1-674</t>
  </si>
  <si>
    <t>yes</t>
  </si>
  <si>
    <t>69-2-2-675</t>
  </si>
  <si>
    <t>69-3-3-676</t>
  </si>
  <si>
    <t>69-4-4-677</t>
  </si>
  <si>
    <t>69-5-5-678</t>
  </si>
  <si>
    <t>69-6-6-679</t>
  </si>
  <si>
    <t>69-7-7-680</t>
  </si>
  <si>
    <t>69-8-7-681</t>
  </si>
  <si>
    <t>69-9-6-682</t>
  </si>
  <si>
    <t>69-10-3-683</t>
  </si>
  <si>
    <t>69-11-2-684</t>
  </si>
  <si>
    <t>69-12-4-685</t>
  </si>
  <si>
    <t>69-13-5-686</t>
  </si>
  <si>
    <t>69-14-1-687</t>
  </si>
  <si>
    <t>69-15-4-688</t>
  </si>
  <si>
    <t>69-16-6-689</t>
  </si>
  <si>
    <t>69-17-1-690</t>
  </si>
  <si>
    <t>69-18-5-691</t>
  </si>
  <si>
    <t>69-19-3-692</t>
  </si>
  <si>
    <t>69-20-2-693</t>
  </si>
  <si>
    <t>69-21-7-694</t>
  </si>
  <si>
    <t>70-1-1-695</t>
  </si>
  <si>
    <t>70-2-2-696</t>
  </si>
  <si>
    <t>70-3-3-697</t>
  </si>
  <si>
    <t>70-4-4-698</t>
  </si>
  <si>
    <t>70-5-5-699</t>
  </si>
  <si>
    <t>70-6-6-700</t>
  </si>
  <si>
    <t>70-7-7-701</t>
  </si>
  <si>
    <t>71-1-1-702</t>
  </si>
  <si>
    <t>71-2-2-703</t>
  </si>
  <si>
    <t>71-3-3-704</t>
  </si>
  <si>
    <t>71-4-4-705</t>
  </si>
  <si>
    <t>71-5-5-706</t>
  </si>
  <si>
    <t>71-6-6-707</t>
  </si>
  <si>
    <t>71-7-7-708</t>
  </si>
  <si>
    <t>After_Soil_Sampled</t>
  </si>
  <si>
    <t>Grain_Sampled</t>
  </si>
  <si>
    <t>30-14-6-279</t>
  </si>
  <si>
    <t>grain_index</t>
  </si>
  <si>
    <t>after_soil_index</t>
  </si>
  <si>
    <t>grain_check</t>
  </si>
  <si>
    <t>parent_index-Plot#-Trt#-_index_nc</t>
  </si>
  <si>
    <t>after_soil_check</t>
  </si>
  <si>
    <t>before_soil_check</t>
  </si>
  <si>
    <t>Before_Soil_Sampled</t>
  </si>
  <si>
    <t>SCASIOI 202202</t>
  </si>
  <si>
    <t>SCASIOI 202203</t>
  </si>
  <si>
    <t>SCASIOI 202204</t>
  </si>
  <si>
    <t>SCASIOI 202205</t>
  </si>
  <si>
    <t>SCASIOI 202206</t>
  </si>
  <si>
    <t>SCASIOI 202207</t>
  </si>
  <si>
    <t>SCASIOI 202208</t>
  </si>
  <si>
    <t>SCASIOI 202209</t>
  </si>
  <si>
    <t>SCASIOI 202210</t>
  </si>
  <si>
    <t>SCASIOI 202211</t>
  </si>
  <si>
    <t>SCASIOI 202212</t>
  </si>
  <si>
    <t>SCASIOI 202213</t>
  </si>
  <si>
    <t>SCASIOI 202214</t>
  </si>
  <si>
    <t>SCASIOI 202215</t>
  </si>
  <si>
    <t>SCASIOI 202216</t>
  </si>
  <si>
    <t>SCASIOI 202217</t>
  </si>
  <si>
    <t>SCASIOI 202218</t>
  </si>
  <si>
    <t>SCASIOI 202219</t>
  </si>
  <si>
    <t>SCASIOI 202220</t>
  </si>
  <si>
    <t>SCASIOI 202221</t>
  </si>
  <si>
    <t>SCASIOI 202222</t>
  </si>
  <si>
    <t>SCASIOI 202223</t>
  </si>
  <si>
    <t>SCASIOI 202224</t>
  </si>
  <si>
    <t>SCASIOI 202225</t>
  </si>
  <si>
    <t>SCASIOI 202226</t>
  </si>
  <si>
    <t>SCASIOI 202227</t>
  </si>
  <si>
    <t>SCASIOI 202228</t>
  </si>
  <si>
    <t>SCASIOI 202229</t>
  </si>
  <si>
    <t>SCASIOI 202230</t>
  </si>
  <si>
    <t>SCASIOI 202231</t>
  </si>
  <si>
    <t>SCASIOI 202232</t>
  </si>
  <si>
    <t>SCASIOI 202233</t>
  </si>
  <si>
    <t>SCASIOI 202234</t>
  </si>
  <si>
    <t>SCASIOI 202235</t>
  </si>
  <si>
    <t>SCASIOI 202236</t>
  </si>
  <si>
    <t>SCASIOI 202237</t>
  </si>
  <si>
    <t>SCASIOI 202238</t>
  </si>
  <si>
    <t>SCASIOI 202239</t>
  </si>
  <si>
    <t>SCASIOI 202240</t>
  </si>
  <si>
    <t>SCASIOI 202241</t>
  </si>
  <si>
    <t>SCASIOI 202242</t>
  </si>
  <si>
    <t>SCASIOI 202243</t>
  </si>
  <si>
    <t>SCASIOI 202244</t>
  </si>
  <si>
    <t>SCASIOI 202245</t>
  </si>
  <si>
    <t>SCASIOI 202246</t>
  </si>
  <si>
    <t>SCASIOI 202247</t>
  </si>
  <si>
    <t>SCASIOI 202248</t>
  </si>
  <si>
    <t>SCASIOI 202249</t>
  </si>
  <si>
    <t>SCASIOI 202250</t>
  </si>
  <si>
    <t>SCASIOI 202251</t>
  </si>
  <si>
    <t>SCASIOI 202252</t>
  </si>
  <si>
    <t>SCASIOI 202253</t>
  </si>
  <si>
    <t>SCASIOI 202254</t>
  </si>
  <si>
    <t>SCASIOI 202255</t>
  </si>
  <si>
    <t>SCASIOI 202256</t>
  </si>
  <si>
    <t>SCASIOI 202257</t>
  </si>
  <si>
    <t>SCASIOI 202258</t>
  </si>
  <si>
    <t>SCASIOI 202259</t>
  </si>
  <si>
    <t>SCASIOI 202260</t>
  </si>
  <si>
    <t>SCASIOI 202261</t>
  </si>
  <si>
    <t>SCASIOI 202262</t>
  </si>
  <si>
    <t>SCASIOI 202263</t>
  </si>
  <si>
    <t>SCASIOI 202264</t>
  </si>
  <si>
    <t>SCASIOI 202265</t>
  </si>
  <si>
    <t>SCASIOI 202266</t>
  </si>
  <si>
    <t>SCASIOI 202267</t>
  </si>
  <si>
    <t>SCASIOI 202268</t>
  </si>
  <si>
    <t>SCASIOI 202269</t>
  </si>
  <si>
    <t>SCASIOI 202270</t>
  </si>
  <si>
    <t>SCASIOI 202271</t>
  </si>
  <si>
    <t>before_soil_index</t>
  </si>
  <si>
    <t>blank/ Birhanu Amenti</t>
  </si>
  <si>
    <t>blank/ cheri jarso Fikiru kitila</t>
  </si>
  <si>
    <t>Bako-10</t>
  </si>
  <si>
    <t>Bako-11</t>
  </si>
  <si>
    <t>_index_check</t>
  </si>
  <si>
    <t>##_part1</t>
  </si>
  <si>
    <t>##_part2</t>
  </si>
  <si>
    <t>p1_001</t>
  </si>
  <si>
    <t>p1_002</t>
  </si>
  <si>
    <t>p1_003</t>
  </si>
  <si>
    <t>p1_004</t>
  </si>
  <si>
    <t>p1_005</t>
  </si>
  <si>
    <t>p1_006</t>
  </si>
  <si>
    <t>p1_007</t>
  </si>
  <si>
    <t>p1_008</t>
  </si>
  <si>
    <t>p1_009</t>
  </si>
  <si>
    <t>p1_010</t>
  </si>
  <si>
    <t>p1_011</t>
  </si>
  <si>
    <t>p1_012</t>
  </si>
  <si>
    <t>p1_013</t>
  </si>
  <si>
    <t>p1_014</t>
  </si>
  <si>
    <t>p1_015</t>
  </si>
  <si>
    <t>p1_016</t>
  </si>
  <si>
    <t>p1_017</t>
  </si>
  <si>
    <t>p1_018</t>
  </si>
  <si>
    <t>p1_019</t>
  </si>
  <si>
    <t>p1_020</t>
  </si>
  <si>
    <t>p1_021</t>
  </si>
  <si>
    <t>p1_022</t>
  </si>
  <si>
    <t>p1_023</t>
  </si>
  <si>
    <t>p1_024</t>
  </si>
  <si>
    <t>p1_025</t>
  </si>
  <si>
    <t>p1_026</t>
  </si>
  <si>
    <t>p1_027</t>
  </si>
  <si>
    <t>p1_028</t>
  </si>
  <si>
    <t>p1_029</t>
  </si>
  <si>
    <t>p1_030</t>
  </si>
  <si>
    <t>p1_031</t>
  </si>
  <si>
    <t>p1_032</t>
  </si>
  <si>
    <t>p1_033</t>
  </si>
  <si>
    <t>p1_034</t>
  </si>
  <si>
    <t>p1_035</t>
  </si>
  <si>
    <t>p1_036</t>
  </si>
  <si>
    <t>p1_037</t>
  </si>
  <si>
    <t>p1_038</t>
  </si>
  <si>
    <t>p1_039</t>
  </si>
  <si>
    <t>p1_040</t>
  </si>
  <si>
    <t>p1_041</t>
  </si>
  <si>
    <t>p1_042</t>
  </si>
  <si>
    <t>p1_043</t>
  </si>
  <si>
    <t>p1_044</t>
  </si>
  <si>
    <t>p1_045</t>
  </si>
  <si>
    <t>p1_046</t>
  </si>
  <si>
    <t>p1_047</t>
  </si>
  <si>
    <t>p1_048</t>
  </si>
  <si>
    <t>p1_049</t>
  </si>
  <si>
    <t>p1_050</t>
  </si>
  <si>
    <t>p1_051</t>
  </si>
  <si>
    <t>p1_052</t>
  </si>
  <si>
    <t>p1_053</t>
  </si>
  <si>
    <t>p1_054</t>
  </si>
  <si>
    <t>p1_055</t>
  </si>
  <si>
    <t>p1_056</t>
  </si>
  <si>
    <t>p1_057</t>
  </si>
  <si>
    <t>p1_058</t>
  </si>
  <si>
    <t>p1_059</t>
  </si>
  <si>
    <t>p1_060</t>
  </si>
  <si>
    <t>p1_061</t>
  </si>
  <si>
    <t>p1_062</t>
  </si>
  <si>
    <t>p1_063</t>
  </si>
  <si>
    <t>p1_064</t>
  </si>
  <si>
    <t>p1_065</t>
  </si>
  <si>
    <t>p1_066</t>
  </si>
  <si>
    <t>p1_067</t>
  </si>
  <si>
    <t>p1_068</t>
  </si>
  <si>
    <t>p1_069</t>
  </si>
  <si>
    <t>p1_070</t>
  </si>
  <si>
    <t>p2_001</t>
  </si>
  <si>
    <t>p2_002</t>
  </si>
  <si>
    <t>p2_003</t>
  </si>
  <si>
    <t>p2_004</t>
  </si>
  <si>
    <t>p2_005</t>
  </si>
  <si>
    <t>p2_006</t>
  </si>
  <si>
    <t>p2_007</t>
  </si>
  <si>
    <t>p2_008</t>
  </si>
  <si>
    <t>p2_009</t>
  </si>
  <si>
    <t>p2_010</t>
  </si>
  <si>
    <t>p2_011</t>
  </si>
  <si>
    <t>p2_012</t>
  </si>
  <si>
    <t>p2_013</t>
  </si>
  <si>
    <t>p2_014</t>
  </si>
  <si>
    <t>p2_015</t>
  </si>
  <si>
    <t>p2_016</t>
  </si>
  <si>
    <t>p2_017</t>
  </si>
  <si>
    <t>p2_018</t>
  </si>
  <si>
    <t>p2_019</t>
  </si>
  <si>
    <t>p2_020</t>
  </si>
  <si>
    <t>p2_021</t>
  </si>
  <si>
    <t>p2_022</t>
  </si>
  <si>
    <t>p2_023</t>
  </si>
  <si>
    <t>p2_024</t>
  </si>
  <si>
    <t>p2_025</t>
  </si>
  <si>
    <t>p2_026</t>
  </si>
  <si>
    <t>p2_027</t>
  </si>
  <si>
    <t>p2_028</t>
  </si>
  <si>
    <t>p2_029</t>
  </si>
  <si>
    <t>p2_030</t>
  </si>
  <si>
    <t>p2_031</t>
  </si>
  <si>
    <t>p2_032</t>
  </si>
  <si>
    <t>p2_033</t>
  </si>
  <si>
    <t>p2_034</t>
  </si>
  <si>
    <t>p2_035</t>
  </si>
  <si>
    <t>p2_036</t>
  </si>
  <si>
    <t>p2_037</t>
  </si>
  <si>
    <t>p2_038</t>
  </si>
  <si>
    <t>p2_039</t>
  </si>
  <si>
    <t>p2_040</t>
  </si>
  <si>
    <t>p2_041</t>
  </si>
  <si>
    <t>p2_042</t>
  </si>
  <si>
    <t>p2_043</t>
  </si>
  <si>
    <t>p2_044</t>
  </si>
  <si>
    <t>p2_045</t>
  </si>
  <si>
    <t>p2_046</t>
  </si>
  <si>
    <t>p2_047</t>
  </si>
  <si>
    <t>p2_048</t>
  </si>
  <si>
    <t>p2_049</t>
  </si>
  <si>
    <t>p2_050</t>
  </si>
  <si>
    <t>p2_051</t>
  </si>
  <si>
    <t>p2_052</t>
  </si>
  <si>
    <t>p2_053</t>
  </si>
  <si>
    <t>p2_054</t>
  </si>
  <si>
    <t>p2_055</t>
  </si>
  <si>
    <t>p2_056</t>
  </si>
  <si>
    <t>p2_057</t>
  </si>
  <si>
    <t>p2_058</t>
  </si>
  <si>
    <t>p2_059</t>
  </si>
  <si>
    <t>p2_060</t>
  </si>
  <si>
    <t>p2_061</t>
  </si>
  <si>
    <t>p2_062</t>
  </si>
  <si>
    <t>p2_063</t>
  </si>
  <si>
    <t>p2_064</t>
  </si>
  <si>
    <t>p2_065</t>
  </si>
  <si>
    <t>p2_066</t>
  </si>
  <si>
    <t>p2_067</t>
  </si>
  <si>
    <t>p2_068</t>
  </si>
  <si>
    <t>p2_069</t>
  </si>
  <si>
    <t>p2_070</t>
  </si>
  <si>
    <t>p2_071</t>
  </si>
  <si>
    <t>p2_072</t>
  </si>
  <si>
    <t>p2_073</t>
  </si>
  <si>
    <t>p2_074</t>
  </si>
  <si>
    <t>p2_075</t>
  </si>
  <si>
    <t>p2_076</t>
  </si>
  <si>
    <t>p2_077</t>
  </si>
  <si>
    <t>p2_078</t>
  </si>
  <si>
    <t>p2_079</t>
  </si>
  <si>
    <t>p2_080</t>
  </si>
  <si>
    <t>p2_081</t>
  </si>
  <si>
    <t>p2_082</t>
  </si>
  <si>
    <t>p2_083</t>
  </si>
  <si>
    <t>p2_084</t>
  </si>
  <si>
    <t>p2_085</t>
  </si>
  <si>
    <t>p2_086</t>
  </si>
  <si>
    <t>p2_087</t>
  </si>
  <si>
    <t>p2_088</t>
  </si>
  <si>
    <t>p2_089</t>
  </si>
  <si>
    <t>p2_090</t>
  </si>
  <si>
    <t>p2_091</t>
  </si>
  <si>
    <t>p2_092</t>
  </si>
  <si>
    <t>p2_093</t>
  </si>
  <si>
    <t>p2_094</t>
  </si>
  <si>
    <t>p2_095</t>
  </si>
  <si>
    <t>p2_096</t>
  </si>
  <si>
    <t>p2_097</t>
  </si>
  <si>
    <t>p2_098</t>
  </si>
  <si>
    <t>p2_099</t>
  </si>
  <si>
    <t>p2_100</t>
  </si>
  <si>
    <t>p2_101</t>
  </si>
  <si>
    <t>p2_102</t>
  </si>
  <si>
    <t>p2_103</t>
  </si>
  <si>
    <t>p2_104</t>
  </si>
  <si>
    <t>p2_105</t>
  </si>
  <si>
    <t>p2_106</t>
  </si>
  <si>
    <t>p2_107</t>
  </si>
  <si>
    <t>p2_108</t>
  </si>
  <si>
    <t>p2_109</t>
  </si>
  <si>
    <t>p2_110</t>
  </si>
  <si>
    <t>p2_111</t>
  </si>
  <si>
    <t>p2_112</t>
  </si>
  <si>
    <t>p2_113</t>
  </si>
  <si>
    <t>p2_114</t>
  </si>
  <si>
    <t>p2_115</t>
  </si>
  <si>
    <t>p2_116</t>
  </si>
  <si>
    <t>p2_117</t>
  </si>
  <si>
    <t>p2_118</t>
  </si>
  <si>
    <t>p2_119</t>
  </si>
  <si>
    <t>p2_120</t>
  </si>
  <si>
    <t>p2_121</t>
  </si>
  <si>
    <t>p2_122</t>
  </si>
  <si>
    <t>p2_123</t>
  </si>
  <si>
    <t>p2_124</t>
  </si>
  <si>
    <t>p2_125</t>
  </si>
  <si>
    <t>p2_126</t>
  </si>
  <si>
    <t>p2_127</t>
  </si>
  <si>
    <t>p2_128</t>
  </si>
  <si>
    <t>p2_129</t>
  </si>
  <si>
    <t>p2_130</t>
  </si>
  <si>
    <t>p2_131</t>
  </si>
  <si>
    <t>p2_132</t>
  </si>
  <si>
    <t>p2_133</t>
  </si>
  <si>
    <t>p2_134</t>
  </si>
  <si>
    <t>p2_135</t>
  </si>
  <si>
    <t>p2_136</t>
  </si>
  <si>
    <t>p2_137</t>
  </si>
  <si>
    <t>p2_138</t>
  </si>
  <si>
    <t>p2_139</t>
  </si>
  <si>
    <t>p2_140</t>
  </si>
  <si>
    <t>p2_141</t>
  </si>
  <si>
    <t>p2_142</t>
  </si>
  <si>
    <t>p2_143</t>
  </si>
  <si>
    <t>p2_144</t>
  </si>
  <si>
    <t>p2_145</t>
  </si>
  <si>
    <t>p2_146</t>
  </si>
  <si>
    <t>p2_147</t>
  </si>
  <si>
    <t>p2_148</t>
  </si>
  <si>
    <t>p2_149</t>
  </si>
  <si>
    <t>p2_150</t>
  </si>
  <si>
    <t>p2_151</t>
  </si>
  <si>
    <t>p2_152</t>
  </si>
  <si>
    <t>p2_153</t>
  </si>
  <si>
    <t>p2_154</t>
  </si>
  <si>
    <t>p2_155</t>
  </si>
  <si>
    <t>p2_156</t>
  </si>
  <si>
    <t>p2_157</t>
  </si>
  <si>
    <t>p2_158</t>
  </si>
  <si>
    <t>p2_159</t>
  </si>
  <si>
    <t>p2_160</t>
  </si>
  <si>
    <t>p2_161</t>
  </si>
  <si>
    <t>p2_162</t>
  </si>
  <si>
    <t>p2_163</t>
  </si>
  <si>
    <t>p2_164</t>
  </si>
  <si>
    <t>p2_165</t>
  </si>
  <si>
    <t>p2_166</t>
  </si>
  <si>
    <t>p2_167</t>
  </si>
  <si>
    <t>p2_168</t>
  </si>
  <si>
    <t>p2_169</t>
  </si>
  <si>
    <t>p2_170</t>
  </si>
  <si>
    <t>p2_171</t>
  </si>
  <si>
    <t>p2_172</t>
  </si>
  <si>
    <t>p2_173</t>
  </si>
  <si>
    <t>p2_174</t>
  </si>
  <si>
    <t>p2_175</t>
  </si>
  <si>
    <t>p2_176</t>
  </si>
  <si>
    <t>p2_177</t>
  </si>
  <si>
    <t>p2_178</t>
  </si>
  <si>
    <t>p2_179</t>
  </si>
  <si>
    <t>p2_180</t>
  </si>
  <si>
    <t>p2_181</t>
  </si>
  <si>
    <t>p2_182</t>
  </si>
  <si>
    <t>p2_183</t>
  </si>
  <si>
    <t>p2_184</t>
  </si>
  <si>
    <t>p2_185</t>
  </si>
  <si>
    <t>p2_186</t>
  </si>
  <si>
    <t>p2_187</t>
  </si>
  <si>
    <t>p2_188</t>
  </si>
  <si>
    <t>p2_189</t>
  </si>
  <si>
    <t>p2_190</t>
  </si>
  <si>
    <t>p2_191</t>
  </si>
  <si>
    <t>p2_192</t>
  </si>
  <si>
    <t>p2_193</t>
  </si>
  <si>
    <t>p2_194</t>
  </si>
  <si>
    <t>p2_195</t>
  </si>
  <si>
    <t>p2_196</t>
  </si>
  <si>
    <t>p2_197</t>
  </si>
  <si>
    <t>p2_198</t>
  </si>
  <si>
    <t>p2_199</t>
  </si>
  <si>
    <t>p2_200</t>
  </si>
  <si>
    <t>p2_201</t>
  </si>
  <si>
    <t>p2_202</t>
  </si>
  <si>
    <t>p2_203</t>
  </si>
  <si>
    <t>p2_204</t>
  </si>
  <si>
    <t>p2_205</t>
  </si>
  <si>
    <t>p2_206</t>
  </si>
  <si>
    <t>p2_207</t>
  </si>
  <si>
    <t>p2_208</t>
  </si>
  <si>
    <t>p2_209</t>
  </si>
  <si>
    <t>p2_210</t>
  </si>
  <si>
    <t>p2_211</t>
  </si>
  <si>
    <t>p2_212</t>
  </si>
  <si>
    <t>p2_213</t>
  </si>
  <si>
    <t>p2_214</t>
  </si>
  <si>
    <t>p2_215</t>
  </si>
  <si>
    <t>p2_216</t>
  </si>
  <si>
    <t>p2_217</t>
  </si>
  <si>
    <t>p2_218</t>
  </si>
  <si>
    <t>p2_219</t>
  </si>
  <si>
    <t>p2_220</t>
  </si>
  <si>
    <t>p2_221</t>
  </si>
  <si>
    <t>p2_222</t>
  </si>
  <si>
    <t>p2_223</t>
  </si>
  <si>
    <t>p2_224</t>
  </si>
  <si>
    <t>p2_225</t>
  </si>
  <si>
    <t>p2_226</t>
  </si>
  <si>
    <t>p2_227</t>
  </si>
  <si>
    <t>p2_228</t>
  </si>
  <si>
    <t>p2_229</t>
  </si>
  <si>
    <t>p2_230</t>
  </si>
  <si>
    <t>p2_231</t>
  </si>
  <si>
    <t>p2_232</t>
  </si>
  <si>
    <t>p2_233</t>
  </si>
  <si>
    <t>p2_234</t>
  </si>
  <si>
    <t>p2_235</t>
  </si>
  <si>
    <t>p2_236</t>
  </si>
  <si>
    <t>p2_237</t>
  </si>
  <si>
    <t>p2_238</t>
  </si>
  <si>
    <t>p2_239</t>
  </si>
  <si>
    <t>p2_240</t>
  </si>
  <si>
    <t>p2_241</t>
  </si>
  <si>
    <t>p2_242</t>
  </si>
  <si>
    <t>p2_243</t>
  </si>
  <si>
    <t>p2_244</t>
  </si>
  <si>
    <t>p2_245</t>
  </si>
  <si>
    <t>p2_246</t>
  </si>
  <si>
    <t>p2_247</t>
  </si>
  <si>
    <t>p2_248</t>
  </si>
  <si>
    <t>p2_249</t>
  </si>
  <si>
    <t>p2_250</t>
  </si>
  <si>
    <t>p2_251</t>
  </si>
  <si>
    <t>p2_252</t>
  </si>
  <si>
    <t>p2_253</t>
  </si>
  <si>
    <t>p2_254</t>
  </si>
  <si>
    <t>p2_255</t>
  </si>
  <si>
    <t>p2_256</t>
  </si>
  <si>
    <t>p2_257</t>
  </si>
  <si>
    <t>p2_258</t>
  </si>
  <si>
    <t>p2_259</t>
  </si>
  <si>
    <t>p2_260</t>
  </si>
  <si>
    <t>p2_261</t>
  </si>
  <si>
    <t>p2_262</t>
  </si>
  <si>
    <t>p2_263</t>
  </si>
  <si>
    <t>p2_264</t>
  </si>
  <si>
    <t>p2_265</t>
  </si>
  <si>
    <t>p2_266</t>
  </si>
  <si>
    <t>p2_267</t>
  </si>
  <si>
    <t>p2_268</t>
  </si>
  <si>
    <t>p2_269</t>
  </si>
  <si>
    <t>p2_270</t>
  </si>
  <si>
    <t>p2_271</t>
  </si>
  <si>
    <t>p2_272</t>
  </si>
  <si>
    <t>p2_273</t>
  </si>
  <si>
    <t>p2_274</t>
  </si>
  <si>
    <t>p2_275</t>
  </si>
  <si>
    <t>p2_276</t>
  </si>
  <si>
    <t>p2_277</t>
  </si>
  <si>
    <t>p2_278</t>
  </si>
  <si>
    <t>p2_279</t>
  </si>
  <si>
    <t>p2_280</t>
  </si>
  <si>
    <t>p2_281</t>
  </si>
  <si>
    <t>p2_282</t>
  </si>
  <si>
    <t>p2_283</t>
  </si>
  <si>
    <t>p2_284</t>
  </si>
  <si>
    <t>p2_285</t>
  </si>
  <si>
    <t>p2_286</t>
  </si>
  <si>
    <t>p2_287</t>
  </si>
  <si>
    <t>p2_288</t>
  </si>
  <si>
    <t>p2_289</t>
  </si>
  <si>
    <t>p2_290</t>
  </si>
  <si>
    <t>p2_291</t>
  </si>
  <si>
    <t>p2_292</t>
  </si>
  <si>
    <t>p2_293</t>
  </si>
  <si>
    <t>p2_294</t>
  </si>
  <si>
    <t>p2_295</t>
  </si>
  <si>
    <t>p2_296</t>
  </si>
  <si>
    <t>p2_297</t>
  </si>
  <si>
    <t>p2_298</t>
  </si>
  <si>
    <t>p2_299</t>
  </si>
  <si>
    <t>p2_300</t>
  </si>
  <si>
    <t>p2_301</t>
  </si>
  <si>
    <t>p2_302</t>
  </si>
  <si>
    <t>p2_303</t>
  </si>
  <si>
    <t>p2_304</t>
  </si>
  <si>
    <t>p2_305</t>
  </si>
  <si>
    <t>p2_306</t>
  </si>
  <si>
    <t>p2_307</t>
  </si>
  <si>
    <t>p2_308</t>
  </si>
  <si>
    <t>p2_309</t>
  </si>
  <si>
    <t>p2_310</t>
  </si>
  <si>
    <t>p2_311</t>
  </si>
  <si>
    <t>p2_312</t>
  </si>
  <si>
    <t>p2_313</t>
  </si>
  <si>
    <t>p2_314</t>
  </si>
  <si>
    <t>p2_315</t>
  </si>
  <si>
    <t>p2_316</t>
  </si>
  <si>
    <t>p2_317</t>
  </si>
  <si>
    <t>p2_318</t>
  </si>
  <si>
    <t>p2_319</t>
  </si>
  <si>
    <t>p2_320</t>
  </si>
  <si>
    <t>p2_321</t>
  </si>
  <si>
    <t>p2_322</t>
  </si>
  <si>
    <t>p2_323</t>
  </si>
  <si>
    <t>p2_324</t>
  </si>
  <si>
    <t>p2_325</t>
  </si>
  <si>
    <t>p2_326</t>
  </si>
  <si>
    <t>p2_327</t>
  </si>
  <si>
    <t>p2_328</t>
  </si>
  <si>
    <t>p2_329</t>
  </si>
  <si>
    <t>p2_330</t>
  </si>
  <si>
    <t>p2_331</t>
  </si>
  <si>
    <t>p2_332</t>
  </si>
  <si>
    <t>p2_333</t>
  </si>
  <si>
    <t>p2_334</t>
  </si>
  <si>
    <t>p2_335</t>
  </si>
  <si>
    <t>p2_336</t>
  </si>
  <si>
    <t>p2_337</t>
  </si>
  <si>
    <t>p2_338</t>
  </si>
  <si>
    <t>p2_339</t>
  </si>
  <si>
    <t>p2_340</t>
  </si>
  <si>
    <t>p2_341</t>
  </si>
  <si>
    <t>p2_342</t>
  </si>
  <si>
    <t>p2_343</t>
  </si>
  <si>
    <t>p2_344</t>
  </si>
  <si>
    <t>p2_345</t>
  </si>
  <si>
    <t>p2_346</t>
  </si>
  <si>
    <t>p2_347</t>
  </si>
  <si>
    <t>p2_348</t>
  </si>
  <si>
    <t>p2_349</t>
  </si>
  <si>
    <t>p2_350</t>
  </si>
  <si>
    <t>p2_351</t>
  </si>
  <si>
    <t>p2_352</t>
  </si>
  <si>
    <t>p2_353</t>
  </si>
  <si>
    <t>p2_354</t>
  </si>
  <si>
    <t>p2_355</t>
  </si>
  <si>
    <t>p2_356</t>
  </si>
  <si>
    <t>p2_357</t>
  </si>
  <si>
    <t>p2_358</t>
  </si>
  <si>
    <t>p2_359</t>
  </si>
  <si>
    <t>p2_360</t>
  </si>
  <si>
    <t>p2_361</t>
  </si>
  <si>
    <t>p2_362</t>
  </si>
  <si>
    <t>p2_363</t>
  </si>
  <si>
    <t>p2_364</t>
  </si>
  <si>
    <t>p2_365</t>
  </si>
  <si>
    <t>p2_366</t>
  </si>
  <si>
    <t>p2_367</t>
  </si>
  <si>
    <t>p2_368</t>
  </si>
  <si>
    <t>p2_369</t>
  </si>
  <si>
    <t>p2_370</t>
  </si>
  <si>
    <t>p2_371</t>
  </si>
  <si>
    <t>p2_372</t>
  </si>
  <si>
    <t>p2_373</t>
  </si>
  <si>
    <t>p2_374</t>
  </si>
  <si>
    <t>p2_375</t>
  </si>
  <si>
    <t>p2_376</t>
  </si>
  <si>
    <t>p2_377</t>
  </si>
  <si>
    <t>p2_378</t>
  </si>
  <si>
    <t>p2_379</t>
  </si>
  <si>
    <t>p2_380</t>
  </si>
  <si>
    <t>p2_381</t>
  </si>
  <si>
    <t>p2_382</t>
  </si>
  <si>
    <t>p2_383</t>
  </si>
  <si>
    <t>p2_384</t>
  </si>
  <si>
    <t>p2_385</t>
  </si>
  <si>
    <t>p2_386</t>
  </si>
  <si>
    <t>p2_387</t>
  </si>
  <si>
    <t>p2_388</t>
  </si>
  <si>
    <t>p2_389</t>
  </si>
  <si>
    <t>p2_390</t>
  </si>
  <si>
    <t>p2_391</t>
  </si>
  <si>
    <t>p2_392</t>
  </si>
  <si>
    <t>p2_393</t>
  </si>
  <si>
    <t>p2_394</t>
  </si>
  <si>
    <t>p2_395</t>
  </si>
  <si>
    <t>p2_396</t>
  </si>
  <si>
    <t>p2_397</t>
  </si>
  <si>
    <t>p2_398</t>
  </si>
  <si>
    <t>p2_399</t>
  </si>
  <si>
    <t>p2_400</t>
  </si>
  <si>
    <t>p2_401</t>
  </si>
  <si>
    <t>p2_402</t>
  </si>
  <si>
    <t>p2_403</t>
  </si>
  <si>
    <t>p2_404</t>
  </si>
  <si>
    <t>p2_405</t>
  </si>
  <si>
    <t>p2_406</t>
  </si>
  <si>
    <t>p2_407</t>
  </si>
  <si>
    <t>p2_408</t>
  </si>
  <si>
    <t>p2_409</t>
  </si>
  <si>
    <t>p2_410</t>
  </si>
  <si>
    <t>p2_411</t>
  </si>
  <si>
    <t>p2_412</t>
  </si>
  <si>
    <t>p2_413</t>
  </si>
  <si>
    <t>p2_414</t>
  </si>
  <si>
    <t>p2_415</t>
  </si>
  <si>
    <t>p2_416</t>
  </si>
  <si>
    <t>p2_417</t>
  </si>
  <si>
    <t>p2_418</t>
  </si>
  <si>
    <t>p2_419</t>
  </si>
  <si>
    <t>p2_420</t>
  </si>
  <si>
    <t>p2_421</t>
  </si>
  <si>
    <t>p2_422</t>
  </si>
  <si>
    <t>p2_423</t>
  </si>
  <si>
    <t>p2_424</t>
  </si>
  <si>
    <t>p2_425</t>
  </si>
  <si>
    <t>p2_426</t>
  </si>
  <si>
    <t>p2_427</t>
  </si>
  <si>
    <t>p2_428</t>
  </si>
  <si>
    <t>p2_429</t>
  </si>
  <si>
    <t>p2_430</t>
  </si>
  <si>
    <t>p2_431</t>
  </si>
  <si>
    <t>p2_432</t>
  </si>
  <si>
    <t>p2_433</t>
  </si>
  <si>
    <t>p2_434</t>
  </si>
  <si>
    <t>p2_435</t>
  </si>
  <si>
    <t>p2_436</t>
  </si>
  <si>
    <t>p2_437</t>
  </si>
  <si>
    <t>p2_438</t>
  </si>
  <si>
    <t>p2_439</t>
  </si>
  <si>
    <t>p2_440</t>
  </si>
  <si>
    <t>p2_441</t>
  </si>
  <si>
    <t>p2_442</t>
  </si>
  <si>
    <t>p2_443</t>
  </si>
  <si>
    <t>p2_444</t>
  </si>
  <si>
    <t>p2_445</t>
  </si>
  <si>
    <t>p2_446</t>
  </si>
  <si>
    <t>p2_447</t>
  </si>
  <si>
    <t>p2_448</t>
  </si>
  <si>
    <t>p2_449</t>
  </si>
  <si>
    <t>p2_450</t>
  </si>
  <si>
    <t>p2_451</t>
  </si>
  <si>
    <t>p2_452</t>
  </si>
  <si>
    <t>p2_453</t>
  </si>
  <si>
    <t>p2_454</t>
  </si>
  <si>
    <t>p2_455</t>
  </si>
  <si>
    <t>p2_456</t>
  </si>
  <si>
    <t>p2_457</t>
  </si>
  <si>
    <t>p2_458</t>
  </si>
  <si>
    <t>p2_459</t>
  </si>
  <si>
    <t>p2_460</t>
  </si>
  <si>
    <t>p2_461</t>
  </si>
  <si>
    <t>p2_462</t>
  </si>
  <si>
    <t>p2_463</t>
  </si>
  <si>
    <t>p2_464</t>
  </si>
  <si>
    <t>p2_465</t>
  </si>
  <si>
    <t>p2_466</t>
  </si>
  <si>
    <t>p2_467</t>
  </si>
  <si>
    <t>p2_468</t>
  </si>
  <si>
    <t>p2_469</t>
  </si>
  <si>
    <t>p2_470</t>
  </si>
  <si>
    <t>p2_471</t>
  </si>
  <si>
    <t>p2_472</t>
  </si>
  <si>
    <t>p2_473</t>
  </si>
  <si>
    <t>p2_474</t>
  </si>
  <si>
    <t>p2_475</t>
  </si>
  <si>
    <t>p2_476</t>
  </si>
  <si>
    <t>p2_477</t>
  </si>
  <si>
    <t>p2_478</t>
  </si>
  <si>
    <t>p2_479</t>
  </si>
  <si>
    <t>p2_480</t>
  </si>
  <si>
    <t>p2_481</t>
  </si>
  <si>
    <t>p2_482</t>
  </si>
  <si>
    <t>p2_483</t>
  </si>
  <si>
    <t>p2_484</t>
  </si>
  <si>
    <t>p2_485</t>
  </si>
  <si>
    <t>p2_486</t>
  </si>
  <si>
    <t>p2_487</t>
  </si>
  <si>
    <t>p2_488</t>
  </si>
  <si>
    <t>p2_489</t>
  </si>
  <si>
    <t>p2_490</t>
  </si>
  <si>
    <t>p2_491</t>
  </si>
  <si>
    <t>p2_492</t>
  </si>
  <si>
    <t>p2_493</t>
  </si>
  <si>
    <t>p2_494</t>
  </si>
  <si>
    <t>p2_495</t>
  </si>
  <si>
    <t>p2_496</t>
  </si>
  <si>
    <t>p2_497</t>
  </si>
  <si>
    <t>p2_498</t>
  </si>
  <si>
    <t>p2_499</t>
  </si>
  <si>
    <t>p2_500</t>
  </si>
  <si>
    <t>p2_501</t>
  </si>
  <si>
    <t>p2_502</t>
  </si>
  <si>
    <t>p2_503</t>
  </si>
  <si>
    <t>p2_504</t>
  </si>
  <si>
    <t>p2_505</t>
  </si>
  <si>
    <t>p2_506</t>
  </si>
  <si>
    <t>p2_507</t>
  </si>
  <si>
    <t>p2_508</t>
  </si>
  <si>
    <t>p2_509</t>
  </si>
  <si>
    <t>p2_510</t>
  </si>
  <si>
    <t>p2_511</t>
  </si>
  <si>
    <t>p2_512</t>
  </si>
  <si>
    <t>p2_513</t>
  </si>
  <si>
    <t>p2_514</t>
  </si>
  <si>
    <t>p2_515</t>
  </si>
  <si>
    <t>p2_516</t>
  </si>
  <si>
    <t>p2_517</t>
  </si>
  <si>
    <t>p2_518</t>
  </si>
  <si>
    <t>p2_519</t>
  </si>
  <si>
    <t>p2_520</t>
  </si>
  <si>
    <t>p2_521</t>
  </si>
  <si>
    <t>p2_522</t>
  </si>
  <si>
    <t>p2_523</t>
  </si>
  <si>
    <t>p2_524</t>
  </si>
  <si>
    <t>p2_525</t>
  </si>
  <si>
    <t>p2_526</t>
  </si>
  <si>
    <t>p2_527</t>
  </si>
  <si>
    <t>p2_528</t>
  </si>
  <si>
    <t>p2_529</t>
  </si>
  <si>
    <t>p2_530</t>
  </si>
  <si>
    <t>p2_531</t>
  </si>
  <si>
    <t>p2_532</t>
  </si>
  <si>
    <t>p2_533</t>
  </si>
  <si>
    <t>p2_534</t>
  </si>
  <si>
    <t>p2_535</t>
  </si>
  <si>
    <t>p2_536</t>
  </si>
  <si>
    <t>p2_537</t>
  </si>
  <si>
    <t>p2_538</t>
  </si>
  <si>
    <t>p2_539</t>
  </si>
  <si>
    <t>p2_540</t>
  </si>
  <si>
    <t>p2_541</t>
  </si>
  <si>
    <t>p2_542</t>
  </si>
  <si>
    <t>p2_543</t>
  </si>
  <si>
    <t>p2_544</t>
  </si>
  <si>
    <t>p2_545</t>
  </si>
  <si>
    <t>p2_546</t>
  </si>
  <si>
    <t>p2_547</t>
  </si>
  <si>
    <t>p2_548</t>
  </si>
  <si>
    <t>p2_549</t>
  </si>
  <si>
    <t>p2_550</t>
  </si>
  <si>
    <t>p2_551</t>
  </si>
  <si>
    <t>p2_552</t>
  </si>
  <si>
    <t>p2_553</t>
  </si>
  <si>
    <t>p2_554</t>
  </si>
  <si>
    <t>p2_555</t>
  </si>
  <si>
    <t>p2_556</t>
  </si>
  <si>
    <t>p2_557</t>
  </si>
  <si>
    <t>p2_558</t>
  </si>
  <si>
    <t>p2_559</t>
  </si>
  <si>
    <t>p2_560</t>
  </si>
  <si>
    <t>p2_561</t>
  </si>
  <si>
    <t>p2_562</t>
  </si>
  <si>
    <t>p2_563</t>
  </si>
  <si>
    <t>p2_564</t>
  </si>
  <si>
    <t>p2_565</t>
  </si>
  <si>
    <t>p2_566</t>
  </si>
  <si>
    <t>p2_567</t>
  </si>
  <si>
    <t>p2_568</t>
  </si>
  <si>
    <t>p2_569</t>
  </si>
  <si>
    <t>p2_570</t>
  </si>
  <si>
    <t>p2_571</t>
  </si>
  <si>
    <t>p2_572</t>
  </si>
  <si>
    <t>p2_573</t>
  </si>
  <si>
    <t>p2_574</t>
  </si>
  <si>
    <t>p2_575</t>
  </si>
  <si>
    <t>p2_576</t>
  </si>
  <si>
    <t>p2_577</t>
  </si>
  <si>
    <t>p2_578</t>
  </si>
  <si>
    <t>p2_579</t>
  </si>
  <si>
    <t>p2_580</t>
  </si>
  <si>
    <t>p2_581</t>
  </si>
  <si>
    <t>p2_582</t>
  </si>
  <si>
    <t>p2_583</t>
  </si>
  <si>
    <t>p2_584</t>
  </si>
  <si>
    <t>p2_585</t>
  </si>
  <si>
    <t>p2_586</t>
  </si>
  <si>
    <t>p2_587</t>
  </si>
  <si>
    <t>p2_588</t>
  </si>
  <si>
    <t>p2_589</t>
  </si>
  <si>
    <t>p2_590</t>
  </si>
  <si>
    <t>p2_591</t>
  </si>
  <si>
    <t>p2_592</t>
  </si>
  <si>
    <t>p2_593</t>
  </si>
  <si>
    <t>p2_594</t>
  </si>
  <si>
    <t>p2_595</t>
  </si>
  <si>
    <t>p2_596</t>
  </si>
  <si>
    <t>p2_597</t>
  </si>
  <si>
    <t>p2_598</t>
  </si>
  <si>
    <t>p2_599</t>
  </si>
  <si>
    <t>p2_600</t>
  </si>
  <si>
    <t>p2_601</t>
  </si>
  <si>
    <t>p2_602</t>
  </si>
  <si>
    <t>p2_603</t>
  </si>
  <si>
    <t>p2_604</t>
  </si>
  <si>
    <t>p2_605</t>
  </si>
  <si>
    <t>p2_606</t>
  </si>
  <si>
    <t>p2_607</t>
  </si>
  <si>
    <t>p2_608</t>
  </si>
  <si>
    <t>p2_609</t>
  </si>
  <si>
    <t>p2_610</t>
  </si>
  <si>
    <t>p2_611</t>
  </si>
  <si>
    <t>p2_612</t>
  </si>
  <si>
    <t>p2_613</t>
  </si>
  <si>
    <t>p2_614</t>
  </si>
  <si>
    <t>p2_615</t>
  </si>
  <si>
    <t>p2_616</t>
  </si>
  <si>
    <t>p2_617</t>
  </si>
  <si>
    <t>p2_618</t>
  </si>
  <si>
    <t>p2_619</t>
  </si>
  <si>
    <t>p2_620</t>
  </si>
  <si>
    <t>p2_621</t>
  </si>
  <si>
    <t>p2_622</t>
  </si>
  <si>
    <t>p2_623</t>
  </si>
  <si>
    <t>p2_624</t>
  </si>
  <si>
    <t>p2_625</t>
  </si>
  <si>
    <t>p2_626</t>
  </si>
  <si>
    <t>p2_627</t>
  </si>
  <si>
    <t>p2_628</t>
  </si>
  <si>
    <t>p2_629</t>
  </si>
  <si>
    <t>p2_630</t>
  </si>
  <si>
    <t>p2_631</t>
  </si>
  <si>
    <t>p2_632</t>
  </si>
  <si>
    <t>p2_633</t>
  </si>
  <si>
    <t>p2_634</t>
  </si>
  <si>
    <t>p2_635</t>
  </si>
  <si>
    <t>p2_636</t>
  </si>
  <si>
    <t>p2_637</t>
  </si>
  <si>
    <t>p2_638</t>
  </si>
  <si>
    <t>p2_639</t>
  </si>
  <si>
    <t>p2_640</t>
  </si>
  <si>
    <t>p2_641</t>
  </si>
  <si>
    <t>p2_642</t>
  </si>
  <si>
    <t>p2_643</t>
  </si>
  <si>
    <t>p2_644</t>
  </si>
  <si>
    <t>p2_645</t>
  </si>
  <si>
    <t>p2_646</t>
  </si>
  <si>
    <t>p2_647</t>
  </si>
  <si>
    <t>p2_648</t>
  </si>
  <si>
    <t>p2_649</t>
  </si>
  <si>
    <t>p2_650</t>
  </si>
  <si>
    <t>p2_651</t>
  </si>
  <si>
    <t>p2_652</t>
  </si>
  <si>
    <t>p2_653</t>
  </si>
  <si>
    <t>p2_654</t>
  </si>
  <si>
    <t>p2_655</t>
  </si>
  <si>
    <t>p2_656</t>
  </si>
  <si>
    <t>p2_657</t>
  </si>
  <si>
    <t>p2_658</t>
  </si>
  <si>
    <t>p2_659</t>
  </si>
  <si>
    <t>p2_660</t>
  </si>
  <si>
    <t>p2_661</t>
  </si>
  <si>
    <t>p2_662</t>
  </si>
  <si>
    <t>p2_663</t>
  </si>
  <si>
    <t>p2_664</t>
  </si>
  <si>
    <t>p2_665</t>
  </si>
  <si>
    <t>p2_666</t>
  </si>
  <si>
    <t>p2_667</t>
  </si>
  <si>
    <t>p2_668</t>
  </si>
  <si>
    <t>p2_669</t>
  </si>
  <si>
    <t>p2_670</t>
  </si>
  <si>
    <t>p2_671</t>
  </si>
  <si>
    <t>p2_672</t>
  </si>
  <si>
    <t>p2_673</t>
  </si>
  <si>
    <t>p2_674</t>
  </si>
  <si>
    <t>p2_675</t>
  </si>
  <si>
    <t>p2_676</t>
  </si>
  <si>
    <t>p2_677</t>
  </si>
  <si>
    <t>p2_678</t>
  </si>
  <si>
    <t>p2_679</t>
  </si>
  <si>
    <t>p2_680</t>
  </si>
  <si>
    <t>p2_681</t>
  </si>
  <si>
    <t>p2_682</t>
  </si>
  <si>
    <t>p2_683</t>
  </si>
  <si>
    <t>p2_684</t>
  </si>
  <si>
    <t>p2_685</t>
  </si>
  <si>
    <t>p2_686</t>
  </si>
  <si>
    <t>p2_687</t>
  </si>
  <si>
    <t>p2_688</t>
  </si>
  <si>
    <t>p2_689</t>
  </si>
  <si>
    <t>p2_690</t>
  </si>
  <si>
    <t>p2_691</t>
  </si>
  <si>
    <t>p2_692</t>
  </si>
  <si>
    <t>p2_693</t>
  </si>
  <si>
    <t>p2_694</t>
  </si>
  <si>
    <t>p2_695</t>
  </si>
  <si>
    <t>p2_696</t>
  </si>
  <si>
    <t>p2_697</t>
  </si>
  <si>
    <t>p2_698</t>
  </si>
  <si>
    <t>p2_699</t>
  </si>
  <si>
    <t>p2_700</t>
  </si>
  <si>
    <t>p2_701</t>
  </si>
  <si>
    <t>p2_702</t>
  </si>
  <si>
    <t>p2_703</t>
  </si>
  <si>
    <t>p2_704</t>
  </si>
  <si>
    <t>p2_705</t>
  </si>
  <si>
    <t>p2_706</t>
  </si>
  <si>
    <t>p2_707</t>
  </si>
  <si>
    <t>p2_708</t>
  </si>
  <si>
    <t>p2_709</t>
  </si>
  <si>
    <t>YldData_Quality</t>
  </si>
  <si>
    <t>C</t>
  </si>
  <si>
    <t>B</t>
  </si>
  <si>
    <t>A</t>
  </si>
  <si>
    <t>Please specify the name of crop2</t>
  </si>
  <si>
    <t>Treatment Name2</t>
  </si>
  <si>
    <t>_index3</t>
  </si>
  <si>
    <t>_parent_index4</t>
  </si>
  <si>
    <t>Rep. #5</t>
  </si>
  <si>
    <t>Plot #6</t>
  </si>
  <si>
    <t>Treatment #7</t>
  </si>
  <si>
    <t>_parent_index8</t>
  </si>
  <si>
    <t>_index9</t>
  </si>
  <si>
    <t>_parent_index-Plot #-Treatment #-_index</t>
  </si>
  <si>
    <t>_parent_index.1</t>
  </si>
  <si>
    <t>We use this Field Book to collect data from the SCASI field trials. Completely f</t>
  </si>
  <si>
    <t>Developing agronomic recommendations on combined use of organic and inorganic fe</t>
  </si>
  <si>
    <t>If weed/insect/disease problems were reported, provide the following information</t>
  </si>
  <si>
    <t>The experimental data for **"${farmer_ftc_name} with farmID ${farmid} planted ${</t>
  </si>
  <si>
    <t>_index.1</t>
  </si>
  <si>
    <t>67-11-2-660</t>
  </si>
  <si>
    <t>Selected_BeforeSoilSample</t>
  </si>
  <si>
    <t>Selected_AfterSoilSample</t>
  </si>
  <si>
    <t>Selected</t>
  </si>
  <si>
    <t>Selected_GrainSample</t>
  </si>
  <si>
    <t>GY_kg_ha</t>
  </si>
  <si>
    <t>SY_kg_ha</t>
  </si>
  <si>
    <t>Rep</t>
  </si>
  <si>
    <t>Treatment</t>
  </si>
  <si>
    <t>Plot_crop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</si>
</sst>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17" x14ac:knownFonts="1">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8"/>
      <name val="Calibri"/>
      <family val="2"/>
      <scheme val="minor"/>
    </font>
    <font>
      <sz val="11"/>
      <color rgb="FF000000"/>
      <name val="Calibri"/>
      <family val="2"/>
      <charset val="1"/>
    </font>
    <font>
      <sz val="11"/>
      <name val="Calibri"/>
      <family val="2"/>
      <scheme val="minor"/>
    </font>
    <font>
      <b/>
      <i/>
      <sz val="11"/>
      <name val="Calibri"/>
      <family val="2"/>
      <scheme val="minor"/>
    </font>
    <font>
      <b/>
      <sz val="11"/>
      <name val="Calibri"/>
      <family val="2"/>
      <scheme val="minor"/>
    </font>
    <font>
      <i/>
      <sz val="11"/>
      <name val="Calibri"/>
      <family val="2"/>
      <scheme val="minor"/>
    </font>
    <font>
      <sz val="11"/>
      <color rgb="FF0070C0"/>
      <name val="Calibri"/>
      <family val="2"/>
      <scheme val="minor"/>
    </font>
    <font>
      <i/>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theme="9" tint="0.79998168889431442"/>
        <bgColor indexed="64"/>
      </patternFill>
    </fill>
  </fills>
  <borders count="1">
    <border>
      <left/>
      <right/>
      <top/>
      <bottom/>
      <diagonal/>
    </border>
  </borders>
  <cellStyleXfs count="6">
    <xf numFmtId="0" fontId="0"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10" fillId="0" borderId="0"/>
    <xf numFmtId="43" fontId="10" fillId="0" borderId="0" applyFont="0" applyFill="0" applyBorder="0" applyAlignment="0" applyProtection="0"/>
  </cellStyleXfs>
  <cellXfs count="30">
    <xf numFmtId="0" fontId="0" fillId="0" borderId="0" xfId="0"/>
    <xf numFmtId="164" fontId="0" fillId="0" borderId="0" xfId="0" applyNumberFormat="1"/>
    <xf numFmtId="0" fontId="1" fillId="0" borderId="0" xfId="0" applyFont="1"/>
    <xf numFmtId="0" fontId="3" fillId="0" borderId="0" xfId="0" applyFont="1"/>
    <xf numFmtId="0" fontId="3" fillId="2" borderId="0" xfId="0" applyFont="1" applyFill="1"/>
    <xf numFmtId="0" fontId="0" fillId="2" borderId="0" xfId="0" applyFill="1"/>
    <xf numFmtId="0" fontId="2" fillId="2" borderId="0" xfId="0" applyFont="1" applyFill="1"/>
    <xf numFmtId="0" fontId="0" fillId="3" borderId="0" xfId="0" applyFill="1"/>
    <xf numFmtId="0" fontId="2" fillId="3" borderId="0" xfId="0" applyFont="1" applyFill="1"/>
    <xf numFmtId="22" fontId="0" fillId="0" borderId="0" xfId="0" applyNumberFormat="1"/>
    <xf numFmtId="0" fontId="1" fillId="0" borderId="0" xfId="0" applyFont="1" applyAlignment="1">
      <alignment wrapText="1"/>
    </xf>
    <xf numFmtId="0" fontId="11" fillId="0" borderId="0" xfId="0" applyFont="1"/>
    <xf numFmtId="0" fontId="12" fillId="0" borderId="0" xfId="0" applyFont="1"/>
    <xf numFmtId="164" fontId="11" fillId="0" borderId="0" xfId="0" applyNumberFormat="1" applyFont="1"/>
    <xf numFmtId="0" fontId="13" fillId="0" borderId="0" xfId="0" applyFont="1"/>
    <xf numFmtId="0" fontId="14" fillId="0" borderId="0" xfId="0" applyFont="1"/>
    <xf numFmtId="0" fontId="0" fillId="5" borderId="0" xfId="0" applyFill="1"/>
    <xf numFmtId="0" fontId="15" fillId="0" borderId="0" xfId="0" applyFont="1"/>
    <xf numFmtId="0" fontId="0" fillId="6" borderId="0" xfId="0" applyFill="1"/>
    <xf numFmtId="0" fontId="1" fillId="6" borderId="0" xfId="0" applyFont="1" applyFill="1" applyAlignment="1">
      <alignment wrapText="1"/>
    </xf>
    <xf numFmtId="0" fontId="1" fillId="2" borderId="0" xfId="0" applyFont="1" applyFill="1"/>
    <xf numFmtId="0" fontId="4" fillId="2" borderId="0" xfId="0" applyFont="1" applyFill="1"/>
    <xf numFmtId="1" fontId="0" fillId="7" borderId="0" xfId="0" applyNumberFormat="1" applyFill="1"/>
    <xf numFmtId="1" fontId="11" fillId="7" borderId="0" xfId="0" applyNumberFormat="1" applyFont="1" applyFill="1"/>
    <xf numFmtId="0" fontId="0" fillId="9" borderId="0" xfId="0" applyFill="1"/>
    <xf numFmtId="0" fontId="1" fillId="8" borderId="0" xfId="0" applyFont="1" applyFill="1"/>
    <xf numFmtId="0" fontId="5" fillId="0" borderId="0" xfId="0" applyFont="1" applyAlignment="1">
      <alignment wrapText="1"/>
    </xf>
    <xf numFmtId="0" fontId="16" fillId="0" borderId="0" xfId="0" applyFont="1"/>
    <xf numFmtId="0" fontId="1" fillId="4" borderId="0" xfId="0" applyFont="1" applyFill="1" applyAlignment="1">
      <alignment wrapText="1"/>
    </xf>
    <xf numFmtId="0" fontId="4" fillId="0" borderId="0" xfId="0" applyFont="1" applyAlignment="1">
      <alignment wrapText="1"/>
    </xf>
  </cellXfs>
  <cellStyles count="6">
    <cellStyle name="Comma 2" xfId="2" xr:uid="{E5F6BAC3-A120-43FF-82B0-797165D2AC9A}"/>
    <cellStyle name="Comma 3" xfId="5" xr:uid="{C654D7D5-362E-4690-937A-6628BADF5504}"/>
    <cellStyle name="Normal" xfId="0" builtinId="0"/>
    <cellStyle name="Normal 2" xfId="1" xr:uid="{60E79592-D6B5-449F-A6D8-A21F11756DDF}"/>
    <cellStyle name="Normal 3" xfId="4" xr:uid="{252D31A6-EF64-40E1-B16D-C911D5FF97E7}"/>
    <cellStyle name="Percent 2" xfId="3" xr:uid="{974184D2-C9CB-443C-A1E4-4AD36AC4D8B7}"/>
  </cellStyles>
  <dxfs count="132">
    <dxf>
      <fill>
        <patternFill>
          <bgColor rgb="FF92D050"/>
        </patternFill>
      </fill>
    </dxf>
    <dxf>
      <fill>
        <patternFill>
          <bgColor rgb="FF92D050"/>
        </patternFill>
      </fill>
    </dxf>
    <dxf>
      <fill>
        <patternFill>
          <bgColor rgb="FF00B050"/>
        </patternFill>
      </fill>
    </dxf>
    <dxf>
      <fill>
        <patternFill>
          <bgColor rgb="FFFFFF00"/>
        </patternFill>
      </fill>
    </dxf>
    <dxf>
      <fill>
        <patternFill>
          <bgColor rgb="FFFF0000"/>
        </patternFill>
      </fill>
    </dxf>
    <dxf>
      <fill>
        <patternFill>
          <bgColor rgb="FF92D050"/>
        </patternFill>
      </fill>
    </dxf>
    <dxf>
      <numFmt numFmtId="0" formatCode="General"/>
    </dxf>
    <dxf>
      <numFmt numFmtId="0" formatCode="General"/>
    </dxf>
    <dxf>
      <numFmt numFmtId="0" formatCode="General"/>
    </dxf>
    <dxf>
      <numFmt numFmtId="0" formatCode="General"/>
    </dxf>
    <dxf>
      <numFmt numFmtId="165" formatCode="mm/d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165" formatCode="mm/d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m/dd/yyyy\ h:mm"/>
    </dxf>
    <dxf>
      <numFmt numFmtId="165" formatCode="mm/dd/yyyy\ h:mm"/>
    </dxf>
    <dxf>
      <numFmt numFmtId="165" formatCode="mm/d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m/dd/yyyy\ h:mm"/>
    </dxf>
    <dxf>
      <numFmt numFmtId="0" formatCode="General"/>
    </dxf>
    <dxf>
      <numFmt numFmtId="0" formatCode="General"/>
    </dxf>
    <dxf>
      <numFmt numFmtId="0" formatCode="General"/>
    </dxf>
    <dxf>
      <font>
        <i/>
        <strike val="0"/>
        <outline val="0"/>
        <shadow val="0"/>
        <u val="none"/>
        <vertAlign val="baseline"/>
        <sz val="11"/>
        <color rgb="FFFF0000"/>
        <name val="Calibri"/>
        <family val="2"/>
        <scheme val="minor"/>
      </font>
    </dxf>
    <dxf>
      <font>
        <i/>
        <strike val="0"/>
        <outline val="0"/>
        <shadow val="0"/>
        <u val="none"/>
        <vertAlign val="baseline"/>
        <sz val="11"/>
        <color rgb="FFFF0000"/>
        <name val="Calibri"/>
        <family val="2"/>
        <scheme val="minor"/>
      </font>
    </dxf>
    <dxf>
      <fill>
        <patternFill>
          <fgColor indexed="64"/>
          <bgColor rgb="FFFFFF00"/>
        </patternFill>
      </fill>
    </dxf>
    <dxf>
      <numFmt numFmtId="0" formatCode="General"/>
    </dxf>
    <dxf>
      <numFmt numFmtId="0" formatCode="General"/>
    </dxf>
    <dxf>
      <numFmt numFmtId="0" formatCode="General"/>
    </dxf>
    <dxf>
      <font>
        <b/>
      </font>
      <alignment horizontal="general" vertical="bottom" textRotation="0" wrapText="1" indent="0" justifyLastLine="0" shrinkToFit="0" readingOrder="0"/>
    </dxf>
    <dxf>
      <font>
        <b val="0"/>
        <i/>
        <strike val="0"/>
        <condense val="0"/>
        <extend val="0"/>
        <outline val="0"/>
        <shadow val="0"/>
        <u val="none"/>
        <vertAlign val="baseline"/>
        <sz val="11"/>
        <color rgb="FFFF0000"/>
        <name val="Calibri"/>
        <family val="2"/>
        <scheme val="minor"/>
      </font>
      <fill>
        <patternFill patternType="solid">
          <fgColor indexed="64"/>
          <bgColor rgb="FFFFFF00"/>
        </patternFill>
      </fill>
    </dxf>
    <dxf>
      <font>
        <b val="0"/>
        <i/>
        <strike val="0"/>
        <condense val="0"/>
        <extend val="0"/>
        <outline val="0"/>
        <shadow val="0"/>
        <u val="none"/>
        <vertAlign val="baseline"/>
        <sz val="11"/>
        <color rgb="FFFF0000"/>
        <name val="Calibri"/>
        <family val="2"/>
        <scheme val="minor"/>
      </font>
      <fill>
        <patternFill patternType="solid">
          <fgColor indexed="64"/>
          <bgColor rgb="FFFFFF00"/>
        </patternFill>
      </fill>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numFmt numFmtId="164" formatCode="yyyy\-mm\-dd"/>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auto="1"/>
        <name val="Calibri"/>
        <family val="2"/>
        <scheme val="minor"/>
      </font>
      <numFmt numFmtId="1" formatCode="0"/>
      <fill>
        <patternFill patternType="solid">
          <fgColor indexed="64"/>
          <bgColor rgb="FF00B0F0"/>
        </patternFill>
      </fill>
    </dxf>
    <dxf>
      <font>
        <b val="0"/>
        <i val="0"/>
        <strike val="0"/>
        <condense val="0"/>
        <extend val="0"/>
        <outline val="0"/>
        <shadow val="0"/>
        <u val="none"/>
        <vertAlign val="baseline"/>
        <sz val="11"/>
        <color auto="1"/>
        <name val="Calibri"/>
        <family val="2"/>
        <scheme val="minor"/>
      </font>
      <numFmt numFmtId="1" formatCode="0"/>
      <fill>
        <patternFill patternType="solid">
          <fgColor indexed="64"/>
          <bgColor rgb="FF00B0F0"/>
        </patternFill>
      </fill>
    </dxf>
    <dxf>
      <font>
        <b val="0"/>
        <i val="0"/>
        <strike val="0"/>
        <condense val="0"/>
        <extend val="0"/>
        <outline val="0"/>
        <shadow val="0"/>
        <u val="none"/>
        <vertAlign val="baseline"/>
        <sz val="11"/>
        <color rgb="FFFF0000"/>
        <name val="Calibri"/>
        <family val="2"/>
        <scheme val="minor"/>
      </font>
      <fill>
        <patternFill patternType="solid">
          <fgColor indexed="64"/>
          <bgColor rgb="FF92D050"/>
        </patternFill>
      </fill>
    </dxf>
    <dxf>
      <font>
        <b val="0"/>
        <i val="0"/>
        <strike val="0"/>
        <condense val="0"/>
        <extend val="0"/>
        <outline val="0"/>
        <shadow val="0"/>
        <u val="none"/>
        <vertAlign val="baseline"/>
        <sz val="11"/>
        <color rgb="FFFF0000"/>
        <name val="Calibri"/>
        <family val="2"/>
        <scheme val="minor"/>
      </font>
      <fill>
        <patternFill patternType="solid">
          <fgColor indexed="64"/>
          <bgColor rgb="FF92D050"/>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rgb="FFFF0000"/>
        <name val="Calibri"/>
        <family val="2"/>
        <scheme val="minor"/>
      </font>
    </dxf>
    <dxf>
      <font>
        <b/>
        <i/>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solid">
          <fgColor indexed="64"/>
          <bgColor rgb="FFFFC000"/>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5BA997-279A-4DBD-A791-D72A1B77DC79}" autoFormatId="16" applyNumberFormats="0" applyBorderFormats="0" applyFontFormats="0" applyPatternFormats="0" applyAlignmentFormats="0" applyWidthHeightFormats="0">
  <queryTableRefresh nextId="164">
    <queryTableFields count="153">
      <queryTableField id="1" name="##_part2" tableColumnId="1"/>
      <queryTableField id="2" name="_parent_index" tableColumnId="2"/>
      <queryTableField id="3" name="_index" tableColumnId="3"/>
      <queryTableField id="4" name="Rep. #" tableColumnId="4"/>
      <queryTableField id="5" name="Plot #" tableColumnId="5"/>
      <queryTableField id="6" name="Treatment #" tableColumnId="6"/>
      <queryTableField id="7" name="Treatment Name" tableColumnId="7"/>
      <queryTableField id="8" name="Treatment Name2" tableColumnId="8"/>
      <queryTableField id="9" name="Plant height at harvest (cm)" tableColumnId="9"/>
      <queryTableField id="10" name="Area of harvested plot (m2)" tableColumnId="10"/>
      <queryTableField id="11" name="No. of rows in harvested plot" tableColumnId="11"/>
      <queryTableField id="12" name="Fresh weight of grain in harvested plot" tableColumnId="12"/>
      <queryTableField id="13" name="Fresh weight of stover in harvested plot" tableColumnId="13"/>
      <queryTableField id="14" name="Sun-dried weight of grain in harvested plot" tableColumnId="14"/>
      <queryTableField id="15" name="Sun-dried weight of stover in harvested plot" tableColumnId="15"/>
      <queryTableField id="158" name="GY_kg_ha" tableColumnId="154"/>
      <queryTableField id="159" name="SY_kg_ha" tableColumnId="155"/>
      <queryTableField id="16" name="Sun-dried grain moisture %" tableColumnId="16"/>
      <queryTableField id="17" name="Grain Yield (calculated)" tableColumnId="17"/>
      <queryTableField id="18" name="Stover Yield (calculated)" tableColumnId="18"/>
      <queryTableField id="19" name="YldData_Quality" tableColumnId="19"/>
      <queryTableField id="20" name="_index3" tableColumnId="20"/>
      <queryTableField id="21" name="_parent_table_name" tableColumnId="21"/>
      <queryTableField id="22" name="_parent_index4" tableColumnId="22"/>
      <queryTableField id="23" name="_submission__id" tableColumnId="23"/>
      <queryTableField id="24" name="_submission__uuid" tableColumnId="24"/>
      <queryTableField id="25" name="_submission__submission_time" tableColumnId="25"/>
      <queryTableField id="26" name="_submission__validation_status" tableColumnId="26"/>
      <queryTableField id="27" name="_submission__notes" tableColumnId="27"/>
      <queryTableField id="28" name="_submission__status" tableColumnId="28"/>
      <queryTableField id="29" name="_submission__submitted_by" tableColumnId="29"/>
      <queryTableField id="30" name="_submission___version__" tableColumnId="30"/>
      <queryTableField id="31" name="_submission__tags" tableColumnId="31"/>
      <queryTableField id="32" name="Rep. #5" tableColumnId="32"/>
      <queryTableField id="33" name="Plot #6" tableColumnId="33"/>
      <queryTableField id="34" name="Treatment #7" tableColumnId="34"/>
      <queryTableField id="35" name="_parent_index8" tableColumnId="35"/>
      <queryTableField id="36" name="_index9" tableColumnId="36"/>
      <queryTableField id="37" name="_parent_index-Plot #-Treatment #-_index" tableColumnId="37"/>
      <queryTableField id="38" name="parent_index-Plot#-Trt#-_index_nc" tableColumnId="38"/>
      <queryTableField id="39" name="after_soil_index" tableColumnId="39"/>
      <queryTableField id="40" name="After_Soil_Sampled" tableColumnId="40"/>
      <queryTableField id="150" name="Selected_AfterSoilSample" tableColumnId="150"/>
      <queryTableField id="41" name="after_soil_check" tableColumnId="41"/>
      <queryTableField id="42" name="grain_index" tableColumnId="42"/>
      <queryTableField id="43" name="Grain_Sampled" tableColumnId="43"/>
      <queryTableField id="154" name="Selected_GrainSample" tableColumnId="152"/>
      <queryTableField id="44" name="grain_check" tableColumnId="44"/>
      <queryTableField id="45" name="##_part1" tableColumnId="45"/>
      <queryTableField id="46" name="_parent_index.1" tableColumnId="46"/>
      <queryTableField id="47" name="start" tableColumnId="47"/>
      <queryTableField id="48" name="end" tableColumnId="48"/>
      <queryTableField id="49" name="today" tableColumnId="49"/>
      <queryTableField id="50" name="deviceid" tableColumnId="50"/>
      <queryTableField id="51" name="We use this Field Book to collect data from the SCASI field trials. Completely f" tableColumnId="51"/>
      <queryTableField id="52" name="Developing agronomic recommendations on combined use of organic and inorganic fe" tableColumnId="52"/>
      <queryTableField id="53" name="Cropping Season" tableColumnId="53"/>
      <queryTableField id="54" name="Country" tableColumnId="54"/>
      <queryTableField id="55" name="Region" tableColumnId="55"/>
      <queryTableField id="56" name="Zone" tableColumnId="56"/>
      <queryTableField id="57" name="Woreda" tableColumnId="57"/>
      <queryTableField id="58" name="Kebele" tableColumnId="58"/>
      <queryTableField id="59" name="Name of SCASI local implementing partner" tableColumnId="59"/>
      <queryTableField id="60" name="Name of person responsible for data collection" tableColumnId="60"/>
      <queryTableField id="61" name="Mobile number of person responsible for data collection" tableColumnId="61"/>
      <queryTableField id="62" name="Name of the farmer or FTC" tableColumnId="62"/>
      <queryTableField id="63" name="Gender of farmer" tableColumnId="63"/>
      <queryTableField id="64" name="Mobile number of the farmer or FTC contact person" tableColumnId="64"/>
      <queryTableField id="65" name="Farm ID" tableColumnId="65"/>
      <queryTableField id="66" name="Type of trial design" tableColumnId="66"/>
      <queryTableField id="67" name="Test crop (Name of crop planted in the field trial)" tableColumnId="67"/>
      <queryTableField id="68" name="Please specify the name of crops" tableColumnId="68"/>
      <queryTableField id="69" name="Variety name" tableColumnId="69"/>
      <queryTableField id="70" name="GPS coordinates of the experiment site" tableColumnId="70"/>
      <queryTableField id="71" name="_GPS coordinates of the experiment site_latitude" tableColumnId="71"/>
      <queryTableField id="72" name="_GPS coordinates of the experiment site_longitude" tableColumnId="72"/>
      <queryTableField id="73" name="_GPS coordinates of the experiment site_altitude" tableColumnId="73"/>
      <queryTableField id="74" name="_GPS coordinates of the experiment site_precision" tableColumnId="74"/>
      <queryTableField id="75" name="Latitude" tableColumnId="75"/>
      <queryTableField id="76" name="Longitude" tableColumnId="76"/>
      <queryTableField id="77" name="Altitude (m)" tableColumnId="77"/>
      <queryTableField id="78" name="####Gross plot size" tableColumnId="78"/>
      <queryTableField id="79" name="Width of gross plot (m)" tableColumnId="79"/>
      <queryTableField id="80" name="Length of gross plot (m)" tableColumnId="80"/>
      <queryTableField id="81" name="####Net plot size" tableColumnId="81"/>
      <queryTableField id="82" name="Length of net plot (m)" tableColumnId="82"/>
      <queryTableField id="83" name="Width of net plot (m)" tableColumnId="83"/>
      <queryTableField id="84" name="Area of gross plot (m2)" tableColumnId="84"/>
      <queryTableField id="85" name="Area of net plot (m2)" tableColumnId="85"/>
      <queryTableField id="86" name="Spacing between rows (cm)" tableColumnId="86"/>
      <queryTableField id="87" name="Spacing between plants (cm)" tableColumnId="87"/>
      <queryTableField id="88" name="Location of the plot in the landscape" tableColumnId="88"/>
      <queryTableField id="89" name="Soil drainage in the plot" tableColumnId="89"/>
      <queryTableField id="90" name="Are there signs of soil erosion in the plot?" tableColumnId="90"/>
      <queryTableField id="91" name="Have you taken composite soil samples collected before planting" tableColumnId="91"/>
      <queryTableField id="92" name="Soil sample ID" tableColumnId="92"/>
      <queryTableField id="93" name="####Previous season" tableColumnId="93"/>
      <queryTableField id="94" name="Name of most important crop grown (in the previous season (1 season ago))" tableColumnId="94"/>
      <queryTableField id="95" name="Please specify the name of crop" tableColumnId="95"/>
      <queryTableField id="96" name="Synthetic fertilizers used (in the previous season (1 season ago))" tableColumnId="96"/>
      <queryTableField id="97" name="Organic inputs used (in the previous season (1 season ago))" tableColumnId="97"/>
      <queryTableField id="98" name="Inoculant applied (in the previous season (1 season ago))" tableColumnId="98"/>
      <queryTableField id="99" name="####Season before previous season" tableColumnId="99"/>
      <queryTableField id="100" name="Name of most important crop grown (before the previous season (2 seasons ago))" tableColumnId="100"/>
      <queryTableField id="101" name="Please specify the name of crop2" tableColumnId="101"/>
      <queryTableField id="102" name="Synthetic fertilizers used (before the previous season (2 seasons ago))" tableColumnId="102"/>
      <queryTableField id="103" name="Organic inputs used (before the previous season (2 seasons ago))" tableColumnId="103"/>
      <queryTableField id="104" name="Inoculant applied (before the previous season (2 seasons ago))" tableColumnId="104"/>
      <queryTableField id="105" name="Date of land preparation" tableColumnId="105"/>
      <queryTableField id="106" name="Date of organic fertilizer application" tableColumnId="106"/>
      <queryTableField id="107" name="Date of mulching" tableColumnId="107"/>
      <queryTableField id="108" name="Date of planting" tableColumnId="108"/>
      <queryTableField id="109" name="Date of synthetic fertilizer application" tableColumnId="109"/>
      <queryTableField id="110" name="Date of 1st weeding" tableColumnId="110"/>
      <queryTableField id="111" name="Date of 2nd weeding" tableColumnId="111"/>
      <queryTableField id="112" name="Date of 3rd weeding" tableColumnId="112"/>
      <queryTableField id="113" name="Date of herbicide application" tableColumnId="113"/>
      <queryTableField id="114" name="Herbicide name" tableColumnId="114"/>
      <queryTableField id="115" name="Date of insecticide application" tableColumnId="115"/>
      <queryTableField id="116" name="Insecticide name" tableColumnId="116"/>
      <queryTableField id="117" name="Date of fungicide application" tableColumnId="117"/>
      <queryTableField id="118" name="Fungicide name" tableColumnId="118"/>
      <queryTableField id="119" name="Date of 50% flowering" tableColumnId="119"/>
      <queryTableField id="120" name="Date of 50% maturity" tableColumnId="120"/>
      <queryTableField id="121" name="Date of final harvest" tableColumnId="121"/>
      <queryTableField id="122" name="Drought" tableColumnId="122"/>
      <queryTableField id="123" name="Water logging" tableColumnId="123"/>
      <queryTableField id="124" name="Storm/hail" tableColumnId="124"/>
      <queryTableField id="125" name="Insects" tableColumnId="125"/>
      <queryTableField id="126" name="Weeds" tableColumnId="126"/>
      <queryTableField id="127" name="Diseases" tableColumnId="127"/>
      <queryTableField id="128" name="Other" tableColumnId="128"/>
      <queryTableField id="129" name="If weed/insect/disease problems were reported, provide the following information" tableColumnId="129"/>
      <queryTableField id="130" name="Name &amp; type of weeds" tableColumnId="130"/>
      <queryTableField id="131" name="Name &amp; type of diseases" tableColumnId="131"/>
      <queryTableField id="132" name="Name &amp; type of insects" tableColumnId="132"/>
      <queryTableField id="133" name="How many plots of data registered in the field book?" tableColumnId="133"/>
      <queryTableField id="134" name="Do you have any comments?" tableColumnId="134"/>
      <queryTableField id="135" name="The experimental data for **&quot;${farmer_ftc_name} with farmID ${farmid} planted ${" tableColumnId="135"/>
      <queryTableField id="136" name="_id" tableColumnId="136"/>
      <queryTableField id="137" name="_uuid" tableColumnId="137"/>
      <queryTableField id="138" name="_submission_time" tableColumnId="138"/>
      <queryTableField id="139" name="_validation_status" tableColumnId="139"/>
      <queryTableField id="140" name="_notes" tableColumnId="140"/>
      <queryTableField id="141" name="_status" tableColumnId="141"/>
      <queryTableField id="142" name="_submitted_by" tableColumnId="142"/>
      <queryTableField id="143" name="__version__" tableColumnId="143"/>
      <queryTableField id="144" name="_tags" tableColumnId="144"/>
      <queryTableField id="145" name="_index.1" tableColumnId="145"/>
      <queryTableField id="146" name="_index_check" tableColumnId="146"/>
      <queryTableField id="147" name="before_soil_index" tableColumnId="147"/>
      <queryTableField id="148" name="Before_Soil_Sampled" tableColumnId="148"/>
      <queryTableField id="149" name="before_soil_check" tableColumnId="149"/>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5AAD6-DFE5-407C-87DA-F319E6E6A0A9}" name="SCASIPart1" displayName="SCASIPart1" ref="A1:DB71" totalsRowShown="0" headerRowDxfId="131">
  <autoFilter ref="A1:DB71" xr:uid="{7D35AAD6-DFE5-407C-87DA-F319E6E6A0A9}"/>
  <tableColumns count="106">
    <tableColumn id="1" xr3:uid="{5235765B-56E8-452D-A85F-98B9A2F73E6F}" name="##_part1"/>
    <tableColumn id="2" xr3:uid="{9833B7C6-527F-4B0B-BF12-2D445E688FE4}" name="_parent_index" dataDxfId="130"/>
    <tableColumn id="3" xr3:uid="{11F99427-D311-4205-B350-8FCF4630EA09}" name="start"/>
    <tableColumn id="4" xr3:uid="{3AEF5F12-B95F-48C1-A7E0-214886F87D76}" name="end"/>
    <tableColumn id="5" xr3:uid="{195B5B76-D178-4563-84E5-7F828480FC3A}" name="today"/>
    <tableColumn id="6" xr3:uid="{8F6D8E9A-2460-4EAF-8DC1-E9F0FFA89826}" name="deviceid"/>
    <tableColumn id="7" xr3:uid="{54B9E7BF-AD48-4EEA-A261-E6811F6A5D88}" name="We use this Field Book to collect data from the SCASI field trials. Completely filled Field Books allow a fair evaluation of the different treatments. Please use one Field Book per trial."/>
    <tableColumn id="8" xr3:uid="{67FF252B-8480-4905-9027-0118E59D0CD4}" name="Developing agronomic recommendations on combined use of organic and inorganic fertilizers for selected crops in SCASI implementation sites in Ethiopia"/>
    <tableColumn id="9" xr3:uid="{584A5F65-0CF3-44C5-94B1-6C3778A91388}" name="Cropping Season"/>
    <tableColumn id="10" xr3:uid="{A9239892-7FF5-459C-AF47-33966605F31C}" name="Country"/>
    <tableColumn id="11" xr3:uid="{0D53EC28-DFC0-4486-9F7E-674095F1DBD5}" name="Region"/>
    <tableColumn id="12" xr3:uid="{4AD903D3-24EE-4642-8B4C-43BAA0EA1EB9}" name="Zone"/>
    <tableColumn id="13" xr3:uid="{C797D552-DE4E-4E6E-AA90-8A4197ACCECB}" name="Woreda"/>
    <tableColumn id="14" xr3:uid="{3719C281-A575-4729-A60E-55DB5C60DE6A}" name="Kebele"/>
    <tableColumn id="15" xr3:uid="{6FB55FB1-FDD6-4328-874D-EEE126AECE8A}" name="Name of SCASI local implementing partner"/>
    <tableColumn id="16" xr3:uid="{AA97BA9D-9857-477D-A83C-B65D67EED35D}" name="Name of person responsible for data collection"/>
    <tableColumn id="17" xr3:uid="{CCBB8EE4-C3FE-49B5-AFD6-02E77F67FF21}" name="Mobile number of person responsible for data collection"/>
    <tableColumn id="18" xr3:uid="{7F1DAE87-7D3B-4166-A770-8C10775D4B43}" name="Name of the farmer or FTC"/>
    <tableColumn id="19" xr3:uid="{F07BA7BA-6148-418A-89B5-8579A62C439A}" name="Gender of farmer"/>
    <tableColumn id="20" xr3:uid="{7EB9BBDA-67A3-4808-B7DC-AB185F65E621}" name="Mobile number of the farmer or FTC contact person"/>
    <tableColumn id="21" xr3:uid="{38506A02-F60C-4FFB-8460-3FA8E10601F1}" name="Farm ID"/>
    <tableColumn id="22" xr3:uid="{B32D580B-A805-4B7C-A2BE-727613CB69DD}" name="Type of trial design"/>
    <tableColumn id="23" xr3:uid="{46FA5092-A6C3-4E48-B4B6-5CC9FBE9B7F7}" name="Test crop (Name of crop planted in the field trial)"/>
    <tableColumn id="24" xr3:uid="{24A9C9E1-2BE0-47B0-AEC9-01C50BF6C2B7}" name="Please specify the name of crops"/>
    <tableColumn id="25" xr3:uid="{03256878-5948-4810-A163-ED0D2360FCBD}" name="Variety name"/>
    <tableColumn id="26" xr3:uid="{250AD505-EC0C-42ED-9379-D947E872726E}" name="GPS coordinates of the experiment site"/>
    <tableColumn id="27" xr3:uid="{A76CC69A-D97F-46D5-8307-D9A9A7104534}" name="_GPS coordinates of the experiment site_latitude"/>
    <tableColumn id="28" xr3:uid="{824A2016-B4F7-4604-B5F0-B96F2FBE53C6}" name="_GPS coordinates of the experiment site_longitude"/>
    <tableColumn id="29" xr3:uid="{7F306187-4F05-4E81-B565-6AD90768D56A}" name="_GPS coordinates of the experiment site_altitude"/>
    <tableColumn id="30" xr3:uid="{6C7A64C8-FFC6-4F04-85DF-7D94EE0E90BF}" name="_GPS coordinates of the experiment site_precision"/>
    <tableColumn id="31" xr3:uid="{9206ECA1-6460-45CF-B4E9-55CDF49202C6}" name="Latitude"/>
    <tableColumn id="32" xr3:uid="{8D87973D-35CF-4593-BE63-ECB76E738145}" name="Longitude"/>
    <tableColumn id="33" xr3:uid="{FED9B720-9C34-4C2B-84A9-22EB172FEE2A}" name="Altitude (m)"/>
    <tableColumn id="34" xr3:uid="{CF870E1D-0C74-4418-9931-EB2D9102AED5}" name="####Gross plot size"/>
    <tableColumn id="35" xr3:uid="{FC65FE53-64C5-4C07-811A-EDAFC3850F73}" name="Width of gross plot (m)"/>
    <tableColumn id="36" xr3:uid="{DD3D86EE-1D24-4CD3-9B2A-50BF5EA237DB}" name="Length of gross plot (m)"/>
    <tableColumn id="37" xr3:uid="{D01DA46A-D29D-4368-876F-A796F400C327}" name="####Net plot size"/>
    <tableColumn id="38" xr3:uid="{AC5F87E9-6CB1-4F42-BF73-161A3BAC6E22}" name="Length of net plot (m)"/>
    <tableColumn id="39" xr3:uid="{DB55B79E-E487-4C04-9E34-6CA909B1EAFA}" name="Width of net plot (m)"/>
    <tableColumn id="40" xr3:uid="{46114B67-5F38-441C-A31A-46AD0103B610}" name="Area of gross plot (m2)"/>
    <tableColumn id="41" xr3:uid="{92DC23F6-8B16-47C9-8972-5E55F9A5FF39}" name="Area of net plot (m2)"/>
    <tableColumn id="42" xr3:uid="{021D2F16-839D-4763-A1A9-E25C55450865}" name="Spacing between rows (cm)"/>
    <tableColumn id="43" xr3:uid="{DEDAA279-830E-4BF4-935C-19B66E1D6A26}" name="Spacing between plants (cm)"/>
    <tableColumn id="44" xr3:uid="{84E43A03-16A0-4903-A789-A9F6E3B7B49C}" name="Location of the plot in the landscape"/>
    <tableColumn id="45" xr3:uid="{5732A610-719C-45F4-8AC4-A7B30D4262C9}" name="Soil drainage in the plot"/>
    <tableColumn id="46" xr3:uid="{DF05BAD7-BF9C-4D05-AA6D-EA97EB6C4E18}" name="Are there signs of soil erosion in the plot?"/>
    <tableColumn id="47" xr3:uid="{D968981C-2282-44C4-87A0-76D3A22957C3}" name="Have you taken composite soil samples collected before planting"/>
    <tableColumn id="48" xr3:uid="{BFB55D16-F90E-46D5-A337-3ADC3BDE45F4}" name="Soil sample ID"/>
    <tableColumn id="49" xr3:uid="{0242C90A-C0B2-428C-A43C-B64FF238342C}" name="####Previous season"/>
    <tableColumn id="50" xr3:uid="{4593FDA1-9061-46F4-82A5-6AD5B62E7FA9}" name="Name of most important crop grown (in the previous season (1 season ago))"/>
    <tableColumn id="51" xr3:uid="{462AA522-A53D-44A2-A827-F00031381D95}" name="Please specify the name of crop"/>
    <tableColumn id="52" xr3:uid="{E82A113D-D4DB-45D5-9BD8-AF457EEBA5E2}" name="Synthetic fertilizers used (in the previous season (1 season ago))"/>
    <tableColumn id="53" xr3:uid="{FFC7552F-32F0-4FDC-9F42-D3126EA4EA92}" name="Organic inputs used (in the previous season (1 season ago))"/>
    <tableColumn id="54" xr3:uid="{58E90814-CFDF-4A18-8B63-A49FB3A2081B}" name="Inoculant applied (in the previous season (1 season ago))"/>
    <tableColumn id="55" xr3:uid="{AAA6E442-F11E-4090-BD9E-38B1D4D68AAB}" name="####Season before previous season"/>
    <tableColumn id="56" xr3:uid="{F55D8D47-0AC8-4DDD-9A7B-9C7BCF2C59A4}" name="Name of most important crop grown (before the previous season (2 seasons ago))"/>
    <tableColumn id="57" xr3:uid="{1047334B-FB8F-47D9-8A91-B3D3B40A4A42}" name="Please specify the name of crop2"/>
    <tableColumn id="58" xr3:uid="{67206E16-4298-4311-889B-D24FDC2ED317}" name="Synthetic fertilizers used (before the previous season (2 seasons ago))"/>
    <tableColumn id="59" xr3:uid="{3523BFE1-FC71-4D3D-99A1-3F5F1B9B5178}" name="Organic inputs used (before the previous season (2 seasons ago))"/>
    <tableColumn id="60" xr3:uid="{60724C37-A385-4D1C-93F3-675752141DF9}" name="Inoculant applied (before the previous season (2 seasons ago))"/>
    <tableColumn id="61" xr3:uid="{D7EDCB33-CBCF-4820-A2CB-333CCDAD0BAD}" name="Date of land preparation"/>
    <tableColumn id="62" xr3:uid="{3CD2DE4C-8121-4A5A-BA6C-5636AEBB315C}" name="Date of organic fertilizer application"/>
    <tableColumn id="63" xr3:uid="{0F8FD012-D23B-417E-A445-3C46DCBA1F66}" name="Date of mulching"/>
    <tableColumn id="64" xr3:uid="{3CB6D4B7-DE4F-4B49-B715-CA65677D4B5B}" name="Date of planting"/>
    <tableColumn id="65" xr3:uid="{74B393F4-CC41-4916-A7A9-A2F255926978}" name="Date of synthetic fertilizer application"/>
    <tableColumn id="66" xr3:uid="{E2DF0C8F-EBBF-4F9F-86ED-1E81B2569DE7}" name="Date of 1st weeding"/>
    <tableColumn id="67" xr3:uid="{249F1D4C-0F8D-4684-8254-D75ADA46E31B}" name="Date of 2nd weeding"/>
    <tableColumn id="68" xr3:uid="{DA394C39-8E75-4E49-8300-CB0531341272}" name="Date of 3rd weeding"/>
    <tableColumn id="69" xr3:uid="{3F93F116-087D-48E5-B269-022FCFE8E121}" name="Date of herbicide application"/>
    <tableColumn id="70" xr3:uid="{214488DA-C3DD-40B0-B058-575A60762E41}" name="Herbicide name"/>
    <tableColumn id="71" xr3:uid="{ED48C7F8-2AE5-4B64-A79F-E427A049994C}" name="Date of insecticide application"/>
    <tableColumn id="72" xr3:uid="{114ABE4A-2A91-4528-9B7F-5430DED5527C}" name="Insecticide name"/>
    <tableColumn id="73" xr3:uid="{C1624720-C702-4C4C-A913-FFF2D9E74C79}" name="Date of fungicide application"/>
    <tableColumn id="74" xr3:uid="{C48CC8F8-5FD2-400A-B3A8-CCD819272AAD}" name="Fungicide name"/>
    <tableColumn id="75" xr3:uid="{6189EC60-88BC-470A-BCD0-93BD6499B875}" name="Date of 50% flowering"/>
    <tableColumn id="76" xr3:uid="{A3F9F175-F273-4608-8D06-00D422C5B3A4}" name="Date of 50% maturity"/>
    <tableColumn id="77" xr3:uid="{8D898408-ACEF-45B4-B79A-BCD7B21CE179}" name="Date of final harvest"/>
    <tableColumn id="78" xr3:uid="{51BA7B10-7EB9-4FED-8925-ED94EFFD1AB1}" name="Drought"/>
    <tableColumn id="79" xr3:uid="{824C9D06-411E-4C28-9222-C97713CE9324}" name="Water logging"/>
    <tableColumn id="80" xr3:uid="{499B9781-7CBA-4085-89AC-8B3400BAA82D}" name="Storm/hail"/>
    <tableColumn id="81" xr3:uid="{5BDCDD28-AE0B-4C77-AF62-610AC01B5479}" name="Insects"/>
    <tableColumn id="82" xr3:uid="{0665F666-19F9-4BB3-9F13-0A09031F436F}" name="Weeds"/>
    <tableColumn id="83" xr3:uid="{47A54DF7-06FC-4F04-A653-6B3BA1A0D864}" name="Diseases"/>
    <tableColumn id="84" xr3:uid="{F9347A73-2E35-4F81-B13E-95AB91A92A24}" name="Other"/>
    <tableColumn id="85" xr3:uid="{FEA26966-2A97-4267-A0BC-0AAC1B094567}" name="If weed/insect/disease problems were reported, provide the following information (if known):"/>
    <tableColumn id="86" xr3:uid="{D6E85E5D-A758-4FCA-AFD2-5A65740B0C03}" name="Name &amp; type of weeds"/>
    <tableColumn id="87" xr3:uid="{1984799E-E12D-422E-913B-25699D25A862}" name="Name &amp; type of diseases"/>
    <tableColumn id="88" xr3:uid="{A3EF9B66-6A14-4754-BDF6-3C85D47EC59B}" name="Name &amp; type of insects"/>
    <tableColumn id="89" xr3:uid="{2AB72C5D-763D-4FE8-81F4-4F3876F7D9C3}" name="How many plots of data registered in the field book?"/>
    <tableColumn id="90" xr3:uid="{87F176FF-8F6A-46AC-A8B2-707976D7D653}" name="Do you have any comments?"/>
    <tableColumn id="91" xr3:uid="{CB472D8D-8609-4D89-B421-77B29F34210E}" name="The experimental data for **&quot;${farmer_ftc_name} with farmID ${farmid} planted ${test_crop} &quot;** finalized. For another site, please use another new form. THANK YOU!"/>
    <tableColumn id="92" xr3:uid="{290B057A-ADB5-4FD9-9C80-5A1C82ABAB41}" name="_id"/>
    <tableColumn id="93" xr3:uid="{F2817280-F53B-45B2-A823-46D7AB05AC55}" name="_uuid"/>
    <tableColumn id="94" xr3:uid="{089CA311-DFE4-4D0C-9642-829B09609A41}" name="_submission_time"/>
    <tableColumn id="95" xr3:uid="{78A8BDB8-B9AA-482A-916E-8267036B43BE}" name="_validation_status"/>
    <tableColumn id="96" xr3:uid="{3B0336CA-E4B1-43B5-8D82-2FA55410AF51}" name="_notes"/>
    <tableColumn id="97" xr3:uid="{0794BECD-0EB1-475F-A78E-A7C973F47C6F}" name="_status"/>
    <tableColumn id="98" xr3:uid="{EE886C10-8492-436E-8528-AC52ABA280A6}" name="_submitted_by"/>
    <tableColumn id="99" xr3:uid="{6DC55030-7FC6-435E-84BD-83BCD28FDA2F}" name="__version__"/>
    <tableColumn id="100" xr3:uid="{CB3B52A8-B70F-468A-96A9-7D48D2895996}" name="_tags"/>
    <tableColumn id="101" xr3:uid="{C0C57316-29C7-480B-AE70-17F9E6CC04D5}" name="_index" dataDxfId="129"/>
    <tableColumn id="102" xr3:uid="{714F2516-C856-4B37-BFAD-ADBCBF80A8B1}" name="_index_check"/>
    <tableColumn id="103" xr3:uid="{8273FFC4-85C1-4C83-B6B9-7DE486011372}" name="before_soil_index" dataDxfId="128"/>
    <tableColumn id="104" xr3:uid="{AE1344CD-1903-4983-8BF3-9632DC102DAF}" name="Before_Soil_Sampled"/>
    <tableColumn id="106" xr3:uid="{4F459B0F-4C85-4972-BF8C-FFB5C3BC151B}" name="Selected_BeforeSoilSample"/>
    <tableColumn id="105" xr3:uid="{2B736C27-080B-4414-9F80-C25476DCBE07}" name="before_soil_check">
      <calculatedColumnFormula>CW2=CX2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86AD58-55A2-4853-8BF3-752A1D3B22BE}" name="Part2PlotData" displayName="Part2PlotData" ref="A1:AV710" totalsRowShown="0" headerRowDxfId="127">
  <autoFilter ref="A1:AV710" xr:uid="{C386AD58-55A2-4853-8BF3-752A1D3B22BE}"/>
  <sortState xmlns:xlrd2="http://schemas.microsoft.com/office/spreadsheetml/2017/richdata2" ref="A2:AV710">
    <sortCondition ref="A1:A710"/>
  </sortState>
  <tableColumns count="48">
    <tableColumn id="1" xr3:uid="{7B1E341E-1301-4587-B700-884DAE1376B7}" name="##_part2"/>
    <tableColumn id="2" xr3:uid="{ED3CD673-6011-4FD6-9919-63F6A829F1D1}" name="_parent_index" dataDxfId="126"/>
    <tableColumn id="3" xr3:uid="{434B589E-CE64-442D-97DB-48EB7C4859FA}" name="_index" dataDxfId="125"/>
    <tableColumn id="4" xr3:uid="{1A040585-7AA2-4159-8197-83AABDC4A7D5}" name="Rep. #" dataDxfId="124"/>
    <tableColumn id="5" xr3:uid="{D8DD4BCA-E68D-4E29-9427-722F4D1BC7E0}" name="Plot #" dataDxfId="123"/>
    <tableColumn id="6" xr3:uid="{FB8BBF34-6048-4E72-A810-9B58A691E33D}" name="Treatment #" dataDxfId="122"/>
    <tableColumn id="7" xr3:uid="{7CA81A62-39F1-4605-B63F-3BA0A8578DF8}" name="Treatment Name" dataDxfId="121"/>
    <tableColumn id="8" xr3:uid="{0F5D9BF6-7934-458F-B986-25603A548ACD}" name="Treatment Name2" dataDxfId="120"/>
    <tableColumn id="9" xr3:uid="{C1F43809-B66A-40D4-9312-E758B0991C1A}" name="Plant height at harvest (cm)" dataDxfId="119"/>
    <tableColumn id="10" xr3:uid="{A0BA2815-9AC2-44D7-81A0-06511C2C90F7}" name="Area of harvested plot (m2)" dataDxfId="118"/>
    <tableColumn id="11" xr3:uid="{BC19E436-B5EA-4965-B5E8-EAEEB455A6DD}" name="No. of rows in harvested plot" dataDxfId="117"/>
    <tableColumn id="12" xr3:uid="{2CA2B323-5A5B-4900-BA79-3ADAE00A649A}" name="Fresh weight of grain in harvested plot" dataDxfId="116"/>
    <tableColumn id="13" xr3:uid="{A2F4648D-5928-4B8D-8CEC-A3B0A587D99C}" name="Fresh weight of stover in harvested plot" dataDxfId="115"/>
    <tableColumn id="14" xr3:uid="{0225914C-0926-4D32-8AEA-EE10B4063AE0}" name="Sun-dried weight of grain in harvested plot" dataDxfId="114"/>
    <tableColumn id="15" xr3:uid="{5BAA0D7C-D86E-4C15-A0D6-BF4F4DE1FD5B}" name="Sun-dried weight of stover in harvested plot" dataDxfId="113"/>
    <tableColumn id="47" xr3:uid="{E90B7FA8-020C-4595-999B-1E6C09B5193E}" name="GY_kg_ha" dataDxfId="112">
      <calculatedColumnFormula>(10000*Part2PlotData[[#This Row],[Sun-dried weight of grain in harvested plot]])/Part2PlotData[[#This Row],[Area of harvested plot (m2)]]</calculatedColumnFormula>
    </tableColumn>
    <tableColumn id="48" xr3:uid="{350BC1A3-DA82-4FA2-B9AF-48F83CD8B6E9}" name="SY_kg_ha" dataDxfId="111">
      <calculatedColumnFormula>(10000*Part2PlotData[[#This Row],[Sun-dried weight of stover in harvested plot]])/Part2PlotData[[#This Row],[Area of harvested plot (m2)]]</calculatedColumnFormula>
    </tableColumn>
    <tableColumn id="16" xr3:uid="{9B68A19F-A8BB-4F22-A4D3-E88BF86C21CC}" name="Sun-dried grain moisture %" dataDxfId="110"/>
    <tableColumn id="17" xr3:uid="{E28A13DD-7654-4233-AEFA-3445D33478CE}" name="Grain Yield (calculated)" dataDxfId="109"/>
    <tableColumn id="18" xr3:uid="{635935AE-0622-4692-8A19-7868D9A30A43}" name="Stover Yield (calculated)" dataDxfId="108"/>
    <tableColumn id="19" xr3:uid="{E98F3447-1969-4697-9E6D-27766EDCB1F9}" name="YldData_Quality"/>
    <tableColumn id="20" xr3:uid="{BEA9917E-83C7-4500-867B-5A85D33B5E0C}" name="_index3" dataDxfId="107"/>
    <tableColumn id="21" xr3:uid="{3E19A259-A8D8-4B71-BC48-F0288F9F320E}" name="_parent_table_name" dataDxfId="106"/>
    <tableColumn id="22" xr3:uid="{9D473F80-9D8B-42DC-983B-8A30B30C1C5A}" name="_parent_index4" dataDxfId="105"/>
    <tableColumn id="23" xr3:uid="{AEB5E70A-96F2-4D21-9519-7550CCD6EAF0}" name="_submission__id" dataDxfId="104"/>
    <tableColumn id="24" xr3:uid="{732F7E55-40AA-4E89-91C4-70DA765C930D}" name="_submission__uuid" dataDxfId="103"/>
    <tableColumn id="25" xr3:uid="{56213E7A-9CFE-4C5F-B7E5-A21AA925910C}" name="_submission__submission_time" dataDxfId="102"/>
    <tableColumn id="26" xr3:uid="{75F35BB5-CCEC-4D38-890B-D183849D2694}" name="_submission__validation_status" dataDxfId="101"/>
    <tableColumn id="27" xr3:uid="{27126D15-2AB2-4A2A-B0F4-FB6E12DFCD06}" name="_submission__notes" dataDxfId="100"/>
    <tableColumn id="28" xr3:uid="{A59CD7BF-7175-4D17-89CA-F073A7E77FAA}" name="_submission__status" dataDxfId="99"/>
    <tableColumn id="29" xr3:uid="{75947DFB-368E-4E45-A97D-3A4337F628A4}" name="_submission__submitted_by" dataDxfId="98"/>
    <tableColumn id="30" xr3:uid="{FEC8B83C-D755-47AE-8566-3634C74C30C3}" name="_submission___version__" dataDxfId="97"/>
    <tableColumn id="31" xr3:uid="{AEF89060-954D-4DAE-B624-D7D6FA2742EE}" name="_submission__tags" dataDxfId="96"/>
    <tableColumn id="32" xr3:uid="{49860E78-F326-418E-933D-FDB6F9888D17}" name="Rep. #5" dataDxfId="95"/>
    <tableColumn id="33" xr3:uid="{6F3E4B3E-3805-4B97-9FA9-1DD6E75F93F7}" name="Plot #6" dataDxfId="94"/>
    <tableColumn id="34" xr3:uid="{DB6D5EFD-2AF3-4C16-A5E1-246372878E4D}" name="Treatment #7" dataDxfId="93"/>
    <tableColumn id="35" xr3:uid="{3CE182EE-46D7-489A-B575-D54238206C82}" name="_parent_index8" dataDxfId="92"/>
    <tableColumn id="36" xr3:uid="{F238B171-1B08-45DC-A1BC-EE0521816FC9}" name="_index9" dataDxfId="91"/>
    <tableColumn id="37" xr3:uid="{9C158348-2F6A-4E04-A924-801C1B8CA910}" name="_parent_index-Plot #-Treatment #-_index" dataDxfId="90"/>
    <tableColumn id="38" xr3:uid="{A15619DB-1DE6-430F-AC26-E141195FB725}" name="parent_index-Plot#-Trt#-_index_nc" dataDxfId="89"/>
    <tableColumn id="39" xr3:uid="{33A7F0F3-F545-4ABF-ACD5-5D896ACC16C8}" name="after_soil_index" dataDxfId="88"/>
    <tableColumn id="40" xr3:uid="{A0A159CE-EFB5-42F9-A3E3-115760343490}" name="After_Soil_Sampled" dataDxfId="87"/>
    <tableColumn id="46" xr3:uid="{757E126B-3867-48C3-AA52-FE54F62D623B}" name="Selected_AfterSoilSample" dataDxfId="86"/>
    <tableColumn id="41" xr3:uid="{13667242-D7C9-400F-8109-E82B0854B3F2}" name="after_soil_check">
      <calculatedColumnFormula>AM2=AO2</calculatedColumnFormula>
    </tableColumn>
    <tableColumn id="42" xr3:uid="{35E3E8F8-6400-4C3E-A57E-66A1D3581828}" name="grain_index"/>
    <tableColumn id="43" xr3:uid="{7FA5BE50-4550-4CCC-8B96-97400FF04F32}" name="Grain_Sampled"/>
    <tableColumn id="45" xr3:uid="{8DBB5EEA-E5D8-4A05-9427-A400E498D23F}" name="Selected_GrainSample"/>
    <tableColumn id="44" xr3:uid="{086C6B05-3FCC-486D-8A53-88BA1ECA2654}" name="grain_check">
      <calculatedColumnFormula>AM2=AS2</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1461B3-C4CA-44DB-B55B-683F1DDEA47A}" name="MergePart2Part1" displayName="MergePart2Part1" ref="A1:EW710" tableType="queryTable" totalsRowShown="0" headerRowDxfId="85">
  <autoFilter ref="A1:EW710" xr:uid="{B31461B3-C4CA-44DB-B55B-683F1DDEA47A}">
    <filterColumn colId="70">
      <filters>
        <filter val="Wheat"/>
      </filters>
    </filterColumn>
  </autoFilter>
  <sortState xmlns:xlrd2="http://schemas.microsoft.com/office/spreadsheetml/2017/richdata2" ref="A2:EW710">
    <sortCondition ref="A1:A710"/>
  </sortState>
  <tableColumns count="153">
    <tableColumn id="1" xr3:uid="{5B96C4B5-C23E-46B5-B79C-BD881DEA9B63}" uniqueName="1" name="##_part2" queryTableFieldId="1" dataDxfId="84"/>
    <tableColumn id="2" xr3:uid="{2FC890B5-50E7-4A5D-B437-46835F2F2582}" uniqueName="2" name="_parent_index" queryTableFieldId="2"/>
    <tableColumn id="3" xr3:uid="{378D29FD-462E-43CC-92F2-A82B7062942F}" uniqueName="3" name="_index" queryTableFieldId="3"/>
    <tableColumn id="4" xr3:uid="{80038F8D-D9F6-4EC5-B3FF-CB4CA544D809}" uniqueName="4" name="Rep" queryTableFieldId="4"/>
    <tableColumn id="5" xr3:uid="{7A70C72A-9843-4E3A-A952-00A56A56245F}" uniqueName="5" name="Plot #" queryTableFieldId="5"/>
    <tableColumn id="6" xr3:uid="{902D3868-238B-489D-825A-F58D1010BECA}" uniqueName="6" name="Treatment" queryTableFieldId="6"/>
    <tableColumn id="7" xr3:uid="{390F2E33-50DF-4E4B-88BB-0F4A69D19128}" uniqueName="7" name="Treatment Name" queryTableFieldId="7" dataDxfId="83"/>
    <tableColumn id="8" xr3:uid="{DF0D27AB-A685-4A58-AA00-D8801774233E}" uniqueName="8" name="Treatment Name2" queryTableFieldId="8" dataDxfId="82"/>
    <tableColumn id="9" xr3:uid="{F22920B0-839B-4917-A4C4-2B515148E5C7}" uniqueName="9" name="Plant height at harvest (cm)" queryTableFieldId="9"/>
    <tableColumn id="10" xr3:uid="{B31691F0-9A42-435D-BE2F-2CF6B9A521AD}" uniqueName="10" name="Area of harvested plot (m2)" queryTableFieldId="10"/>
    <tableColumn id="11" xr3:uid="{FAC43789-7C14-4E10-A39E-6096CC71EBA3}" uniqueName="11" name="No. of rows in harvested plot" queryTableFieldId="11"/>
    <tableColumn id="12" xr3:uid="{665B22DA-402C-411B-9620-304973BC5AEB}" uniqueName="12" name="Fresh weight of grain in harvested plot" queryTableFieldId="12"/>
    <tableColumn id="13" xr3:uid="{DCCDAE51-6AF0-4A91-8FD8-75C0E7D38D0B}" uniqueName="13" name="Fresh weight of stover in harvested plot" queryTableFieldId="13"/>
    <tableColumn id="14" xr3:uid="{B8AF7C99-B693-45A0-B112-CB6A12D6A4B8}" uniqueName="14" name="Sun-dried weight of grain in harvested plot" queryTableFieldId="14"/>
    <tableColumn id="15" xr3:uid="{DF4DD19E-D2D5-4758-8E63-167874D2E7D4}" uniqueName="15" name="Sun-dried weight of stover in harvested plot" queryTableFieldId="15"/>
    <tableColumn id="154" xr3:uid="{DE99153F-FAA8-4C21-98EA-0F8819BDAA3B}" uniqueName="154" name="GY_kg_ha" queryTableFieldId="158" dataDxfId="81"/>
    <tableColumn id="155" xr3:uid="{83BC5ABF-815B-49D6-9345-69CC9B7222FB}" uniqueName="155" name="SY_kg_ha" queryTableFieldId="159"/>
    <tableColumn id="16" xr3:uid="{A09615F7-6BE0-4AE4-AD47-29EACF848E93}" uniqueName="16" name="Sun-dried grain moisture %" queryTableFieldId="16"/>
    <tableColumn id="17" xr3:uid="{63EA6E61-CC70-41BE-81EF-BA8B2B94BE03}" uniqueName="17" name="Grain Yield (calculated)" queryTableFieldId="17" dataDxfId="80"/>
    <tableColumn id="18" xr3:uid="{ADB32239-3EA4-4FE3-934C-89A66BBBC556}" uniqueName="18" name="Stover Yield (calculated)" queryTableFieldId="18" dataDxfId="79"/>
    <tableColumn id="19" xr3:uid="{A5660FD5-F9F9-4002-BD2B-509D6E57F8CE}" uniqueName="19" name="YldData_Quality" queryTableFieldId="19" dataDxfId="78"/>
    <tableColumn id="20" xr3:uid="{EE83A096-DD6E-466B-9A40-14A61DAD0350}" uniqueName="20" name="_index3" queryTableFieldId="20"/>
    <tableColumn id="21" xr3:uid="{925B813E-941F-4BDD-A7E4-EF3769102C9B}" uniqueName="21" name="_parent_table_name" queryTableFieldId="21" dataDxfId="77"/>
    <tableColumn id="22" xr3:uid="{EA2EA83A-B8DC-4006-876E-139BCDD084FB}" uniqueName="22" name="_parent_index4" queryTableFieldId="22"/>
    <tableColumn id="23" xr3:uid="{B1ECBD06-4F9A-4EEE-A5BC-51BBE9DB68E4}" uniqueName="23" name="_submission__id" queryTableFieldId="23"/>
    <tableColumn id="24" xr3:uid="{2EEC0982-0D7A-45FA-9052-AC2C442D2A2D}" uniqueName="24" name="_submission__uuid" queryTableFieldId="24" dataDxfId="76"/>
    <tableColumn id="25" xr3:uid="{9871373D-6A9C-4DBE-B6BF-DAADAF4D0637}" uniqueName="25" name="_submission__submission_time" queryTableFieldId="25" dataDxfId="75"/>
    <tableColumn id="26" xr3:uid="{C3401B38-49F1-486D-83CE-303B1C82010E}" uniqueName="26" name="_submission__validation_status" queryTableFieldId="26"/>
    <tableColumn id="27" xr3:uid="{725DEDEE-BEDA-4A58-9563-5392D5886528}" uniqueName="27" name="_submission__notes" queryTableFieldId="27"/>
    <tableColumn id="28" xr3:uid="{37DD6C5F-A47D-4078-AE16-111CEBDDB76F}" uniqueName="28" name="_submission__status" queryTableFieldId="28" dataDxfId="74"/>
    <tableColumn id="29" xr3:uid="{CAE72B62-128F-43F0-968C-BADB637D28A1}" uniqueName="29" name="_submission__submitted_by" queryTableFieldId="29"/>
    <tableColumn id="30" xr3:uid="{D1237E17-F5C3-4067-B046-267964EEC534}" uniqueName="30" name="_submission___version__" queryTableFieldId="30" dataDxfId="73"/>
    <tableColumn id="31" xr3:uid="{405D1C8D-C4D1-40FE-AF3C-5218261448CE}" uniqueName="31" name="_submission__tags" queryTableFieldId="31"/>
    <tableColumn id="32" xr3:uid="{D8A0F046-CF09-45D2-8306-8727D8FBDD13}" uniqueName="32" name="Rep. #5" queryTableFieldId="32"/>
    <tableColumn id="33" xr3:uid="{1752662F-8BDE-4FDD-A515-AF7C64CC7B2E}" uniqueName="33" name="Plot #6" queryTableFieldId="33"/>
    <tableColumn id="34" xr3:uid="{EA31798E-964D-46D2-9D54-FEAA553178E7}" uniqueName="34" name="Treatment #7" queryTableFieldId="34"/>
    <tableColumn id="35" xr3:uid="{CA299040-40AC-4B91-8957-BA362B5E8DDC}" uniqueName="35" name="_parent_index8" queryTableFieldId="35"/>
    <tableColumn id="36" xr3:uid="{FD0E85FD-A848-4932-B0E3-C10BFD7BE574}" uniqueName="36" name="_index9" queryTableFieldId="36"/>
    <tableColumn id="37" xr3:uid="{EFEF3AC7-A427-490A-9143-3E8A750B046E}" uniqueName="37" name="_parent_index-Plot #-Treatment #-_index" queryTableFieldId="37" dataDxfId="72"/>
    <tableColumn id="38" xr3:uid="{6C07ED5D-D316-418F-A302-A1C4511F26F1}" uniqueName="38" name="parent_index-Plot#-Trt#-_index_nc" queryTableFieldId="38" dataDxfId="71"/>
    <tableColumn id="39" xr3:uid="{21B9204A-D2C2-4A25-945C-B97ABBD5C690}" uniqueName="39" name="after_soil_index" queryTableFieldId="39" dataDxfId="70"/>
    <tableColumn id="40" xr3:uid="{CFAE127B-4074-41F8-93B3-781F4662BD4B}" uniqueName="40" name="After_Soil_Sampled" queryTableFieldId="40" dataDxfId="69"/>
    <tableColumn id="150" xr3:uid="{FCA6A9D9-DF0F-47AB-9FC5-87B4309303BB}" uniqueName="150" name="Selected_AfterSoilSample" queryTableFieldId="150"/>
    <tableColumn id="41" xr3:uid="{6F786914-A6B1-4247-873E-153C521384E4}" uniqueName="41" name="after_soil_check" queryTableFieldId="41"/>
    <tableColumn id="42" xr3:uid="{C32A9D74-D1AB-4B57-A363-52F848D90702}" uniqueName="42" name="grain_index" queryTableFieldId="42" dataDxfId="68"/>
    <tableColumn id="43" xr3:uid="{8B4D379D-7F09-4079-B636-21D7A9D8F07B}" uniqueName="43" name="Grain_Sampled" queryTableFieldId="43" dataDxfId="67"/>
    <tableColumn id="152" xr3:uid="{5432A41C-DB1B-4CA4-BA93-066888EFE21F}" uniqueName="152" name="Selected_GrainSample" queryTableFieldId="154"/>
    <tableColumn id="44" xr3:uid="{4BC455F5-7AB2-4916-A6BF-556E22C3947D}" uniqueName="44" name="grain_check" queryTableFieldId="44"/>
    <tableColumn id="45" xr3:uid="{339A609A-B407-41BA-ADC3-836DF35E5B28}" uniqueName="45" name="##_part1" queryTableFieldId="45" dataDxfId="66"/>
    <tableColumn id="46" xr3:uid="{A6ADA9F2-5556-4F73-AE65-D52BA6F7F005}" uniqueName="46" name="_parent_index.1" queryTableFieldId="46"/>
    <tableColumn id="47" xr3:uid="{6077CE22-1BC1-4D7D-9F3F-71F732E17EC5}" uniqueName="47" name="start" queryTableFieldId="47" dataDxfId="65"/>
    <tableColumn id="48" xr3:uid="{5ED3AEBC-B39B-4E55-ADD2-0CAED3FB74BA}" uniqueName="48" name="end" queryTableFieldId="48" dataDxfId="64"/>
    <tableColumn id="49" xr3:uid="{F2E59741-642E-4D10-8756-E69935CE8AB5}" uniqueName="49" name="today" queryTableFieldId="49" dataDxfId="63"/>
    <tableColumn id="50" xr3:uid="{69DBB4F3-6A86-475F-8B51-80667CA54351}" uniqueName="50" name="deviceid" queryTableFieldId="50" dataDxfId="62"/>
    <tableColumn id="51" xr3:uid="{A662544D-878F-4185-978D-55C12490A2D9}" uniqueName="51" name="We use this Field Book to collect data from the SCASI field trials. Completely f" queryTableFieldId="51"/>
    <tableColumn id="52" xr3:uid="{4A394B7A-C720-4DBE-B660-3EB1E67747B3}" uniqueName="52" name="Developing agronomic recommendations on combined use of organic and inorganic fe" queryTableFieldId="52"/>
    <tableColumn id="53" xr3:uid="{E969993F-D127-4261-ACB1-ACF518F455EE}" uniqueName="53" name="Cropping Season" queryTableFieldId="53"/>
    <tableColumn id="54" xr3:uid="{9AA280AC-E2CB-4B28-A0C4-0299F63E0795}" uniqueName="54" name="Country" queryTableFieldId="54" dataDxfId="61"/>
    <tableColumn id="55" xr3:uid="{A4265248-0FB9-4AF5-AB7C-1EBBB25E043A}" uniqueName="55" name="Region" queryTableFieldId="55" dataDxfId="60"/>
    <tableColumn id="56" xr3:uid="{E61A111A-AA4A-48A0-BCFA-69F48C18AA4F}" uniqueName="56" name="Zone" queryTableFieldId="56" dataDxfId="59"/>
    <tableColumn id="57" xr3:uid="{3A6C2FC3-13BD-4523-935B-D7706892513F}" uniqueName="57" name="Woreda" queryTableFieldId="57" dataDxfId="58"/>
    <tableColumn id="58" xr3:uid="{49D5383A-58C6-47E8-A137-022F76760361}" uniqueName="58" name="Kebele" queryTableFieldId="58" dataDxfId="57"/>
    <tableColumn id="59" xr3:uid="{9A687154-4FF2-45A6-B127-BB8C14546700}" uniqueName="59" name="Name of SCASI local implementing partner" queryTableFieldId="59" dataDxfId="56"/>
    <tableColumn id="60" xr3:uid="{38EAA27B-0A9A-4934-9A6A-7F60C9DD3E99}" uniqueName="60" name="Name of person responsible for data collection" queryTableFieldId="60" dataDxfId="55"/>
    <tableColumn id="61" xr3:uid="{F0E88BA1-D56D-42F6-9B17-6EEA5DE9F977}" uniqueName="61" name="Mobile number of person responsible for data collection" queryTableFieldId="61"/>
    <tableColumn id="62" xr3:uid="{BD26959F-E360-4AC4-AD7A-5CE786E0995D}" uniqueName="62" name="Name of the farmer or FTC" queryTableFieldId="62" dataDxfId="54"/>
    <tableColumn id="63" xr3:uid="{2368EF41-D767-4E45-8F5E-58BEC748354F}" uniqueName="63" name="Gender of farmer" queryTableFieldId="63" dataDxfId="53"/>
    <tableColumn id="64" xr3:uid="{0EC73270-9C80-4C59-A81A-F13FDEAF0DB5}" uniqueName="64" name="Mobile number of the farmer or FTC contact person" queryTableFieldId="64"/>
    <tableColumn id="65" xr3:uid="{B84A108F-8EF3-46D4-8513-707C1A032FF1}" uniqueName="65" name="Farm ID" queryTableFieldId="65" dataDxfId="52"/>
    <tableColumn id="66" xr3:uid="{D104B899-7474-4C4E-BD2D-58CF26F7E961}" uniqueName="66" name="Type of trial design" queryTableFieldId="66" dataDxfId="51"/>
    <tableColumn id="67" xr3:uid="{D42378AE-7610-4306-B54C-D4DC6E4C6234}" uniqueName="67" name="Plot_crop" queryTableFieldId="67" dataDxfId="50"/>
    <tableColumn id="68" xr3:uid="{25EC421A-F48E-4DEB-9586-F0B68D200866}" uniqueName="68" name="Please specify the name of crops" queryTableFieldId="68"/>
    <tableColumn id="69" xr3:uid="{515B1EF2-AB0C-41CE-8D4D-F56B6EC8B24F}" uniqueName="69" name="Variety name" queryTableFieldId="69" dataDxfId="49"/>
    <tableColumn id="70" xr3:uid="{C1AFAD1C-747B-4578-9E60-E51FB2A0505A}" uniqueName="70" name="GPS coordinates of the experiment site" queryTableFieldId="70"/>
    <tableColumn id="71" xr3:uid="{3B602279-BDA0-4251-9334-E112415C2C53}" uniqueName="71" name="_GPS coordinates of the experiment site_latitude" queryTableFieldId="71"/>
    <tableColumn id="72" xr3:uid="{F28ED65E-02A3-4306-875E-EBE7022B727B}" uniqueName="72" name="_GPS coordinates of the experiment site_longitude" queryTableFieldId="72"/>
    <tableColumn id="73" xr3:uid="{D05722FE-265F-473D-84FB-914E444724E8}" uniqueName="73" name="_GPS coordinates of the experiment site_altitude" queryTableFieldId="73"/>
    <tableColumn id="74" xr3:uid="{584069AC-AF55-4CF5-A5F7-A75214CF4744}" uniqueName="74" name="_GPS coordinates of the experiment site_precision" queryTableFieldId="74"/>
    <tableColumn id="75" xr3:uid="{FB6F2F72-072F-4680-9B8E-44E6EF95D822}" uniqueName="75" name="Latitude" queryTableFieldId="75"/>
    <tableColumn id="76" xr3:uid="{B3190878-603C-4A91-8F5B-E87FB627FD7D}" uniqueName="76" name="Longitude" queryTableFieldId="76"/>
    <tableColumn id="77" xr3:uid="{EA9FB548-5346-4D78-A39F-E74A161BE21A}" uniqueName="77" name="Altitude (m)" queryTableFieldId="77"/>
    <tableColumn id="78" xr3:uid="{A920F450-E6F1-40A4-893E-193ED541BEC7}" uniqueName="78" name="####Gross plot size" queryTableFieldId="78"/>
    <tableColumn id="79" xr3:uid="{3DCB88DB-EF5A-4549-8998-B247B15CAC95}" uniqueName="79" name="Width of gross plot (m)" queryTableFieldId="79"/>
    <tableColumn id="80" xr3:uid="{7C251695-8B13-4745-8470-741B27804245}" uniqueName="80" name="Length of gross plot (m)" queryTableFieldId="80"/>
    <tableColumn id="81" xr3:uid="{D57DA4A7-ED84-46A5-91BE-A761FD6FEECB}" uniqueName="81" name="####Net plot size" queryTableFieldId="81"/>
    <tableColumn id="82" xr3:uid="{9089D430-5D63-4A73-8B71-37D9CAA954B3}" uniqueName="82" name="Length of net plot (m)" queryTableFieldId="82"/>
    <tableColumn id="83" xr3:uid="{4A8D64C2-6668-4C39-A6D6-B9338436ECB0}" uniqueName="83" name="Width of net plot (m)" queryTableFieldId="83"/>
    <tableColumn id="84" xr3:uid="{78C7FA47-121F-451B-BF4E-DDECDD0ED77C}" uniqueName="84" name="Area of gross plot (m2)" queryTableFieldId="84"/>
    <tableColumn id="85" xr3:uid="{DFC82BA6-B54D-4910-9405-2CDE03A2394A}" uniqueName="85" name="Area of net plot (m2)" queryTableFieldId="85"/>
    <tableColumn id="86" xr3:uid="{A2900ACC-CE5D-4826-A590-6225555E7D4D}" uniqueName="86" name="Spacing between rows (cm)" queryTableFieldId="86"/>
    <tableColumn id="87" xr3:uid="{F2D2534E-93EC-4331-8539-63A8BC6E68E6}" uniqueName="87" name="Spacing between plants (cm)" queryTableFieldId="87"/>
    <tableColumn id="88" xr3:uid="{73242681-F92B-44B9-B368-5AC29AA1D4B6}" uniqueName="88" name="Location of the plot in the landscape" queryTableFieldId="88" dataDxfId="48"/>
    <tableColumn id="89" xr3:uid="{9E852332-5145-4AA6-A8F9-753B47958C08}" uniqueName="89" name="Soil drainage in the plot" queryTableFieldId="89" dataDxfId="47"/>
    <tableColumn id="90" xr3:uid="{BF5CEF20-13CF-4B9F-8818-AC5C63DB93CE}" uniqueName="90" name="Are there signs of soil erosion in the plot?" queryTableFieldId="90" dataDxfId="46"/>
    <tableColumn id="91" xr3:uid="{472AB17A-3498-4443-8262-DFBBBDC9839A}" uniqueName="91" name="Have you taken composite soil samples collected before planting" queryTableFieldId="91" dataDxfId="45"/>
    <tableColumn id="92" xr3:uid="{E4D383AA-880E-4DB7-BF6B-7E980DDA77DA}" uniqueName="92" name="Soil sample ID" queryTableFieldId="92" dataDxfId="44"/>
    <tableColumn id="93" xr3:uid="{146BF932-2C29-45CF-B08F-A31075F8F86C}" uniqueName="93" name="####Previous season" queryTableFieldId="93"/>
    <tableColumn id="94" xr3:uid="{C877E43E-82F3-44B4-9EC0-59B7F0C8AF08}" uniqueName="94" name="Name of most important crop grown (in the previous season (1 season ago))" queryTableFieldId="94" dataDxfId="43"/>
    <tableColumn id="95" xr3:uid="{62896252-4FD6-41B0-92D6-37F24807E2DB}" uniqueName="95" name="Please specify the name of crop" queryTableFieldId="95" dataDxfId="42"/>
    <tableColumn id="96" xr3:uid="{C8B5AC67-5EBF-4472-9F5F-E45460678C2D}" uniqueName="96" name="Synthetic fertilizers used (in the previous season (1 season ago))" queryTableFieldId="96" dataDxfId="41"/>
    <tableColumn id="97" xr3:uid="{AC1BC386-E826-483F-8BEB-8B3F6479456D}" uniqueName="97" name="Organic inputs used (in the previous season (1 season ago))" queryTableFieldId="97" dataDxfId="40"/>
    <tableColumn id="98" xr3:uid="{7E757E97-9138-44DC-B8B6-8663A77EAD73}" uniqueName="98" name="Inoculant applied (in the previous season (1 season ago))" queryTableFieldId="98" dataDxfId="39"/>
    <tableColumn id="99" xr3:uid="{264B3DD8-9094-489A-8D02-01F324CAC642}" uniqueName="99" name="####Season before previous season" queryTableFieldId="99"/>
    <tableColumn id="100" xr3:uid="{6BFA7B50-3FBF-471A-B678-09973FE3C42D}" uniqueName="100" name="Name of most important crop grown (before the previous season (2 seasons ago))" queryTableFieldId="100" dataDxfId="38"/>
    <tableColumn id="101" xr3:uid="{7C0D3D11-BABD-4815-B990-2B2B7C0A06E8}" uniqueName="101" name="Please specify the name of crop2" queryTableFieldId="101"/>
    <tableColumn id="102" xr3:uid="{7F77DCC5-82A4-4903-AF9E-04C90AFFF273}" uniqueName="102" name="Synthetic fertilizers used (before the previous season (2 seasons ago))" queryTableFieldId="102" dataDxfId="37"/>
    <tableColumn id="103" xr3:uid="{A59CEEA8-5A57-4F48-9D8C-265B9ECA6773}" uniqueName="103" name="Organic inputs used (before the previous season (2 seasons ago))" queryTableFieldId="103" dataDxfId="36"/>
    <tableColumn id="104" xr3:uid="{4EAB7A6B-5E3C-410E-8C9F-D58E58F5EE9A}" uniqueName="104" name="Inoculant applied (before the previous season (2 seasons ago))" queryTableFieldId="104" dataDxfId="35"/>
    <tableColumn id="105" xr3:uid="{9B57FE86-DAD3-478C-A408-D0C52F1FAFCC}" uniqueName="105" name="Date of land preparation" queryTableFieldId="105" dataDxfId="34"/>
    <tableColumn id="106" xr3:uid="{60E7E97C-0ED0-4D4F-B4B6-EBF066A3A0D8}" uniqueName="106" name="Date of organic fertilizer application" queryTableFieldId="106" dataDxfId="33"/>
    <tableColumn id="107" xr3:uid="{0B7EE9FA-6983-4A63-BE07-711D5A6D673F}" uniqueName="107" name="Date of mulching" queryTableFieldId="107" dataDxfId="32"/>
    <tableColumn id="108" xr3:uid="{C5085796-D494-4181-8190-EBB8BB40453F}" uniqueName="108" name="Date of planting" queryTableFieldId="108" dataDxfId="31"/>
    <tableColumn id="109" xr3:uid="{D1919417-06C9-4310-ADF9-79BB1B6AE329}" uniqueName="109" name="Date of synthetic fertilizer application" queryTableFieldId="109" dataDxfId="30"/>
    <tableColumn id="110" xr3:uid="{07489858-1ED6-4BAD-9678-B1E0113B3579}" uniqueName="110" name="Date of 1st weeding" queryTableFieldId="110" dataDxfId="29"/>
    <tableColumn id="111" xr3:uid="{B5CB8A72-FC38-4F81-AB58-B3DFC444AF37}" uniqueName="111" name="Date of 2nd weeding" queryTableFieldId="111" dataDxfId="28"/>
    <tableColumn id="112" xr3:uid="{B55DC21B-D407-4695-90B5-623476F306C5}" uniqueName="112" name="Date of 3rd weeding" queryTableFieldId="112" dataDxfId="27"/>
    <tableColumn id="113" xr3:uid="{7C04C8AF-38DA-44AA-811B-8D1138689DD0}" uniqueName="113" name="Date of herbicide application" queryTableFieldId="113" dataDxfId="26"/>
    <tableColumn id="114" xr3:uid="{A60BE15F-6C0C-425E-B366-8EDFA320DFC2}" uniqueName="114" name="Herbicide name" queryTableFieldId="114"/>
    <tableColumn id="115" xr3:uid="{4573E3FE-418C-455C-A215-FA44A106BDC2}" uniqueName="115" name="Date of insecticide application" queryTableFieldId="115"/>
    <tableColumn id="116" xr3:uid="{63FB0D5A-207D-49C2-98E1-F8A500278258}" uniqueName="116" name="Insecticide name" queryTableFieldId="116"/>
    <tableColumn id="117" xr3:uid="{C613876C-98E1-4C3F-A1E6-F903A8446034}" uniqueName="117" name="Date of fungicide application" queryTableFieldId="117"/>
    <tableColumn id="118" xr3:uid="{EB158843-69BD-4DE8-9E9B-A8425FF0C4F5}" uniqueName="118" name="Fungicide name" queryTableFieldId="118"/>
    <tableColumn id="119" xr3:uid="{664F85A1-55B2-4DCE-B3F4-C62FFBDCD0E3}" uniqueName="119" name="Date of 50% flowering" queryTableFieldId="119" dataDxfId="25"/>
    <tableColumn id="120" xr3:uid="{C80F16E0-B644-4EC6-BD1D-E5024C661477}" uniqueName="120" name="Date of 50% maturity" queryTableFieldId="120" dataDxfId="24"/>
    <tableColumn id="121" xr3:uid="{85A38A42-1FD2-436A-BF08-CE7D1BE82F38}" uniqueName="121" name="Date of final harvest" queryTableFieldId="121" dataDxfId="23"/>
    <tableColumn id="122" xr3:uid="{F47584AD-E1BA-47ED-8128-8E4DBAED8AC3}" uniqueName="122" name="Drought" queryTableFieldId="122" dataDxfId="22"/>
    <tableColumn id="123" xr3:uid="{F397509A-BA74-42E0-8967-CA42E54D5495}" uniqueName="123" name="Water logging" queryTableFieldId="123" dataDxfId="21"/>
    <tableColumn id="124" xr3:uid="{B61E3234-0661-4C29-99FE-E3F0BA66829F}" uniqueName="124" name="Storm/hail" queryTableFieldId="124" dataDxfId="20"/>
    <tableColumn id="125" xr3:uid="{2D6ECE45-4164-4531-8474-01685A9C457F}" uniqueName="125" name="Insects" queryTableFieldId="125" dataDxfId="19"/>
    <tableColumn id="126" xr3:uid="{4B59C0C6-A914-4D7A-88B1-5B928D063D8C}" uniqueName="126" name="Weeds" queryTableFieldId="126" dataDxfId="18"/>
    <tableColumn id="127" xr3:uid="{1B2DF2AF-48E0-4937-BE5C-3254D2E16C22}" uniqueName="127" name="Diseases" queryTableFieldId="127" dataDxfId="17"/>
    <tableColumn id="128" xr3:uid="{288B3C7F-CFC6-481D-BA4A-714608226377}" uniqueName="128" name="Other" queryTableFieldId="128" dataDxfId="16"/>
    <tableColumn id="129" xr3:uid="{72E9914F-C231-437B-B53E-F4F5770EB92B}" uniqueName="129" name="If weed/insect/disease problems were reported, provide the following information" queryTableFieldId="129"/>
    <tableColumn id="130" xr3:uid="{9C61AE8D-4401-4D5C-B6F1-89CF0D3C61C0}" uniqueName="130" name="Name &amp; type of weeds" queryTableFieldId="130" dataDxfId="15"/>
    <tableColumn id="131" xr3:uid="{4E8D63FD-3000-4E03-9546-8C87BD9800C6}" uniqueName="131" name="Name &amp; type of diseases" queryTableFieldId="131" dataDxfId="14"/>
    <tableColumn id="132" xr3:uid="{8E8A36EE-31B4-4DB9-B90C-B15E3D347471}" uniqueName="132" name="Name &amp; type of insects" queryTableFieldId="132" dataDxfId="13"/>
    <tableColumn id="133" xr3:uid="{1E326733-EFB6-4A11-BDB4-239B38B053F4}" uniqueName="133" name="How many plots of data registered in the field book?" queryTableFieldId="133"/>
    <tableColumn id="134" xr3:uid="{3AF30BC7-D1DA-4CA2-A20F-2FCA24EA8A1E}" uniqueName="134" name="Do you have any comments?" queryTableFieldId="134" dataDxfId="12"/>
    <tableColumn id="135" xr3:uid="{24F50BF6-5E87-4BBC-B5C8-9E42F7A7FA1F}" uniqueName="135" name="The experimental data for **&quot;${farmer_ftc_name} with farmID ${farmid} planted ${" queryTableFieldId="135"/>
    <tableColumn id="136" xr3:uid="{DCA5EC98-418B-44F5-989D-D0A34A5D0F23}" uniqueName="136" name="_id" queryTableFieldId="136"/>
    <tableColumn id="137" xr3:uid="{273728A2-EE9A-4320-9497-D9B6BBB5D70D}" uniqueName="137" name="_uuid" queryTableFieldId="137" dataDxfId="11"/>
    <tableColumn id="138" xr3:uid="{9162AAC4-36B7-4B9E-B941-9B302C973296}" uniqueName="138" name="_submission_time" queryTableFieldId="138" dataDxfId="10"/>
    <tableColumn id="139" xr3:uid="{F27734C2-9614-41E0-B6BB-440D15957C74}" uniqueName="139" name="_validation_status" queryTableFieldId="139"/>
    <tableColumn id="140" xr3:uid="{7B3464B2-2CC0-4030-8508-D43D30AC9C5A}" uniqueName="140" name="_notes" queryTableFieldId="140"/>
    <tableColumn id="141" xr3:uid="{B701A7C6-5F68-4ED3-BC72-83D7E8E55BEF}" uniqueName="141" name="_status" queryTableFieldId="141" dataDxfId="9"/>
    <tableColumn id="142" xr3:uid="{E6B6F121-7190-4CA3-B19C-EA62097F0AAF}" uniqueName="142" name="_submitted_by" queryTableFieldId="142"/>
    <tableColumn id="143" xr3:uid="{8FF26B78-45DB-4206-83E2-FF76DD5543AB}" uniqueName="143" name="__version__" queryTableFieldId="143" dataDxfId="8"/>
    <tableColumn id="144" xr3:uid="{56023C4F-92C1-43F1-BDF5-18AAD288244C}" uniqueName="144" name="_tags" queryTableFieldId="144"/>
    <tableColumn id="145" xr3:uid="{E1462641-E429-4EEB-9671-D13287B5AA29}" uniqueName="145" name="_index.1" queryTableFieldId="145"/>
    <tableColumn id="146" xr3:uid="{5522998D-9166-4A67-96B4-6230F3D01BE6}" uniqueName="146" name="_index_check" queryTableFieldId="146"/>
    <tableColumn id="147" xr3:uid="{51A4BF8E-F4DA-43B9-AD29-99CA5651EE73}" uniqueName="147" name="before_soil_index" queryTableFieldId="147" dataDxfId="7"/>
    <tableColumn id="148" xr3:uid="{41B7A12B-0CFE-4AC5-83B6-5CD1BD1FCF63}" uniqueName="148" name="Before_Soil_Sampled" queryTableFieldId="148" dataDxfId="6"/>
    <tableColumn id="149" xr3:uid="{EEFDD468-4301-45B7-AFCA-EFEE30939396}" uniqueName="149" name="before_soil_check" queryTableFieldId="149"/>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71"/>
  <sheetViews>
    <sheetView zoomScale="70" zoomScaleNormal="70" workbookViewId="0">
      <pane xSplit="2" ySplit="1" topLeftCell="CI2" activePane="bottomRight" state="frozen"/>
      <selection pane="topRight" activeCell="C1" sqref="C1"/>
      <selection pane="bottomLeft" activeCell="A2" sqref="A2"/>
      <selection pane="bottomRight" activeCell="H1" sqref="H1"/>
    </sheetView>
  </sheetViews>
  <sheetFormatPr defaultRowHeight="14.4" x14ac:dyDescent="0.3"/>
  <cols>
    <col min="1" max="1" width="10.44140625" customWidth="1"/>
    <col min="2" max="2" width="11.44140625" style="2" customWidth="1"/>
    <col min="3" max="6" width="11.44140625" customWidth="1"/>
    <col min="7" max="7" width="14.44140625" customWidth="1"/>
    <col min="8" max="8" width="21" customWidth="1"/>
    <col min="9" max="9" width="9.21875" customWidth="1"/>
    <col min="10" max="10" width="10.33203125" customWidth="1"/>
    <col min="11" max="11" width="12" customWidth="1"/>
    <col min="12" max="12" width="12.88671875" customWidth="1"/>
    <col min="13" max="13" width="18.21875" customWidth="1"/>
    <col min="14" max="14" width="18.6640625" customWidth="1"/>
    <col min="15" max="16" width="23.21875" customWidth="1"/>
    <col min="17" max="17" width="19.21875" customWidth="1"/>
    <col min="18" max="18" width="23.21875" customWidth="1"/>
    <col min="19" max="19" width="16.77734375" customWidth="1"/>
    <col min="20" max="23" width="23.21875" customWidth="1"/>
    <col min="24" max="54" width="11.21875" customWidth="1"/>
    <col min="55" max="68" width="13.88671875" customWidth="1"/>
    <col min="69" max="83" width="9" customWidth="1"/>
    <col min="85" max="90" width="14.88671875" customWidth="1"/>
    <col min="91" max="91" width="22.21875" customWidth="1"/>
    <col min="92" max="92" width="9.77734375" bestFit="1" customWidth="1"/>
    <col min="94" max="94" width="18.21875" customWidth="1"/>
    <col min="95" max="95" width="18.5546875" customWidth="1"/>
    <col min="97" max="97" width="9" customWidth="1"/>
    <col min="98" max="98" width="15.77734375" customWidth="1"/>
    <col min="99" max="99" width="13.21875" customWidth="1"/>
    <col min="101" max="101" width="8.77734375" style="2" bestFit="1" customWidth="1"/>
    <col min="102" max="102" width="14.5546875" customWidth="1"/>
    <col min="103" max="103" width="19.44140625" customWidth="1"/>
    <col min="104" max="104" width="14.77734375" customWidth="1"/>
    <col min="105" max="105" width="18.77734375" customWidth="1"/>
    <col min="106" max="106" width="15.44140625" customWidth="1"/>
    <col min="107" max="107" width="16" bestFit="1" customWidth="1"/>
    <col min="108" max="108" width="18.5546875" bestFit="1" customWidth="1"/>
  </cols>
  <sheetData>
    <row r="1" spans="1:106" s="10" customFormat="1" ht="46.05" customHeight="1" x14ac:dyDescent="0.3">
      <c r="A1" s="10" t="s">
        <v>1323</v>
      </c>
      <c r="B1" s="10" t="s">
        <v>486</v>
      </c>
      <c r="C1" s="10" t="s">
        <v>0</v>
      </c>
      <c r="D1" s="10" t="s">
        <v>1</v>
      </c>
      <c r="E1" s="10" t="s">
        <v>2</v>
      </c>
      <c r="F1" s="10" t="s">
        <v>3</v>
      </c>
      <c r="G1" s="10" t="s">
        <v>4</v>
      </c>
      <c r="H1" s="10" t="s">
        <v>5</v>
      </c>
      <c r="I1" s="10" t="s">
        <v>6</v>
      </c>
      <c r="J1" s="10" t="s">
        <v>7</v>
      </c>
      <c r="K1" s="10" t="s">
        <v>8</v>
      </c>
      <c r="L1" s="10" t="s">
        <v>9</v>
      </c>
      <c r="M1" s="10" t="s">
        <v>10</v>
      </c>
      <c r="N1" s="10" t="s">
        <v>11</v>
      </c>
      <c r="O1" s="10" t="s">
        <v>12</v>
      </c>
      <c r="P1" s="10" t="s">
        <v>13</v>
      </c>
      <c r="Q1" s="10" t="s">
        <v>14</v>
      </c>
      <c r="R1" s="10" t="s">
        <v>15</v>
      </c>
      <c r="S1" s="10" t="s">
        <v>16</v>
      </c>
      <c r="T1" s="10" t="s">
        <v>17</v>
      </c>
      <c r="U1" s="10" t="s">
        <v>18</v>
      </c>
      <c r="V1" s="10" t="s">
        <v>19</v>
      </c>
      <c r="W1" s="10" t="s">
        <v>20</v>
      </c>
      <c r="X1" s="10" t="s">
        <v>21</v>
      </c>
      <c r="Y1" s="10" t="s">
        <v>22</v>
      </c>
      <c r="Z1" s="10" t="s">
        <v>23</v>
      </c>
      <c r="AA1" s="10" t="s">
        <v>24</v>
      </c>
      <c r="AB1" s="10" t="s">
        <v>25</v>
      </c>
      <c r="AC1" s="10" t="s">
        <v>26</v>
      </c>
      <c r="AD1" s="10" t="s">
        <v>27</v>
      </c>
      <c r="AE1" s="10" t="s">
        <v>28</v>
      </c>
      <c r="AF1" s="10" t="s">
        <v>29</v>
      </c>
      <c r="AG1" s="10" t="s">
        <v>30</v>
      </c>
      <c r="AH1" s="10" t="s">
        <v>31</v>
      </c>
      <c r="AI1" s="10" t="s">
        <v>32</v>
      </c>
      <c r="AJ1" s="10" t="s">
        <v>33</v>
      </c>
      <c r="AK1" s="10" t="s">
        <v>34</v>
      </c>
      <c r="AL1" s="10" t="s">
        <v>35</v>
      </c>
      <c r="AM1" s="10" t="s">
        <v>36</v>
      </c>
      <c r="AN1" s="10" t="s">
        <v>37</v>
      </c>
      <c r="AO1" s="10" t="s">
        <v>38</v>
      </c>
      <c r="AP1" s="10" t="s">
        <v>39</v>
      </c>
      <c r="AQ1" s="10" t="s">
        <v>40</v>
      </c>
      <c r="AR1" s="10" t="s">
        <v>41</v>
      </c>
      <c r="AS1" s="10" t="s">
        <v>42</v>
      </c>
      <c r="AT1" s="10" t="s">
        <v>43</v>
      </c>
      <c r="AU1" s="10" t="s">
        <v>44</v>
      </c>
      <c r="AV1" s="10" t="s">
        <v>45</v>
      </c>
      <c r="AW1" s="10" t="s">
        <v>46</v>
      </c>
      <c r="AX1" s="10" t="s">
        <v>47</v>
      </c>
      <c r="AY1" s="10" t="s">
        <v>48</v>
      </c>
      <c r="AZ1" s="10" t="s">
        <v>49</v>
      </c>
      <c r="BA1" s="10" t="s">
        <v>50</v>
      </c>
      <c r="BB1" s="10" t="s">
        <v>51</v>
      </c>
      <c r="BC1" s="10" t="s">
        <v>52</v>
      </c>
      <c r="BD1" s="10" t="s">
        <v>53</v>
      </c>
      <c r="BE1" s="10" t="s">
        <v>2108</v>
      </c>
      <c r="BF1" s="10" t="s">
        <v>54</v>
      </c>
      <c r="BG1" s="10" t="s">
        <v>55</v>
      </c>
      <c r="BH1" s="10" t="s">
        <v>56</v>
      </c>
      <c r="BI1" s="10" t="s">
        <v>57</v>
      </c>
      <c r="BJ1" s="10" t="s">
        <v>58</v>
      </c>
      <c r="BK1" s="10" t="s">
        <v>59</v>
      </c>
      <c r="BL1" s="10" t="s">
        <v>60</v>
      </c>
      <c r="BM1" s="10" t="s">
        <v>61</v>
      </c>
      <c r="BN1" s="10" t="s">
        <v>62</v>
      </c>
      <c r="BO1" s="10" t="s">
        <v>63</v>
      </c>
      <c r="BP1" s="10" t="s">
        <v>64</v>
      </c>
      <c r="BQ1" s="10" t="s">
        <v>65</v>
      </c>
      <c r="BR1" s="10" t="s">
        <v>66</v>
      </c>
      <c r="BS1" s="10" t="s">
        <v>67</v>
      </c>
      <c r="BT1" s="10" t="s">
        <v>68</v>
      </c>
      <c r="BU1" s="10" t="s">
        <v>69</v>
      </c>
      <c r="BV1" s="10" t="s">
        <v>70</v>
      </c>
      <c r="BW1" s="10" t="s">
        <v>71</v>
      </c>
      <c r="BX1" s="10" t="s">
        <v>72</v>
      </c>
      <c r="BY1" s="10" t="s">
        <v>73</v>
      </c>
      <c r="BZ1" s="10" t="s">
        <v>74</v>
      </c>
      <c r="CA1" s="10" t="s">
        <v>75</v>
      </c>
      <c r="CB1" s="10" t="s">
        <v>76</v>
      </c>
      <c r="CC1" s="10" t="s">
        <v>77</v>
      </c>
      <c r="CD1" s="10" t="s">
        <v>78</v>
      </c>
      <c r="CE1" s="10" t="s">
        <v>79</v>
      </c>
      <c r="CF1" s="10" t="s">
        <v>80</v>
      </c>
      <c r="CG1" s="10" t="s">
        <v>81</v>
      </c>
      <c r="CH1" s="10" t="s">
        <v>82</v>
      </c>
      <c r="CI1" s="10" t="s">
        <v>83</v>
      </c>
      <c r="CJ1" s="10" t="s">
        <v>84</v>
      </c>
      <c r="CK1" s="10" t="s">
        <v>85</v>
      </c>
      <c r="CL1" s="10" t="s">
        <v>86</v>
      </c>
      <c r="CM1" s="10" t="s">
        <v>87</v>
      </c>
      <c r="CN1" s="10" t="s">
        <v>88</v>
      </c>
      <c r="CO1" s="10" t="s">
        <v>89</v>
      </c>
      <c r="CP1" s="10" t="s">
        <v>90</v>
      </c>
      <c r="CQ1" s="10" t="s">
        <v>91</v>
      </c>
      <c r="CR1" s="10" t="s">
        <v>92</v>
      </c>
      <c r="CS1" s="10" t="s">
        <v>93</v>
      </c>
      <c r="CT1" s="10" t="s">
        <v>94</v>
      </c>
      <c r="CU1" s="10" t="s">
        <v>95</v>
      </c>
      <c r="CV1" s="10" t="s">
        <v>96</v>
      </c>
      <c r="CW1" s="10" t="s">
        <v>97</v>
      </c>
      <c r="CX1" s="10" t="s">
        <v>1322</v>
      </c>
      <c r="CY1" s="10" t="s">
        <v>1317</v>
      </c>
      <c r="CZ1" s="10" t="s">
        <v>1246</v>
      </c>
      <c r="DA1" s="10" t="s">
        <v>2125</v>
      </c>
      <c r="DB1" s="10" t="s">
        <v>1245</v>
      </c>
    </row>
    <row r="2" spans="1:106" x14ac:dyDescent="0.3">
      <c r="A2" t="s">
        <v>1325</v>
      </c>
      <c r="B2" s="2">
        <v>2</v>
      </c>
      <c r="C2" s="1">
        <v>44986.41914351852</v>
      </c>
      <c r="D2" s="1">
        <v>44992.948095439817</v>
      </c>
      <c r="E2" s="1">
        <v>44986</v>
      </c>
      <c r="F2" t="s">
        <v>98</v>
      </c>
      <c r="I2">
        <v>2022</v>
      </c>
      <c r="J2" t="s">
        <v>99</v>
      </c>
      <c r="K2" t="s">
        <v>121</v>
      </c>
      <c r="L2" t="s">
        <v>122</v>
      </c>
      <c r="M2" t="s">
        <v>123</v>
      </c>
      <c r="N2" t="s">
        <v>124</v>
      </c>
      <c r="O2" t="s">
        <v>125</v>
      </c>
      <c r="P2" t="s">
        <v>126</v>
      </c>
      <c r="Q2">
        <v>916686663</v>
      </c>
      <c r="R2" t="s">
        <v>127</v>
      </c>
      <c r="S2" t="s">
        <v>105</v>
      </c>
      <c r="T2">
        <v>926007995</v>
      </c>
      <c r="U2" t="s">
        <v>106</v>
      </c>
      <c r="V2" t="s">
        <v>107</v>
      </c>
      <c r="W2" t="s">
        <v>108</v>
      </c>
      <c r="Y2" t="s">
        <v>128</v>
      </c>
      <c r="AE2">
        <v>7.1465699999999996</v>
      </c>
      <c r="AF2">
        <v>37.613824000000001</v>
      </c>
      <c r="AG2">
        <v>1530</v>
      </c>
      <c r="AI2">
        <v>4</v>
      </c>
      <c r="AJ2">
        <v>5</v>
      </c>
      <c r="AL2">
        <v>4</v>
      </c>
      <c r="AM2">
        <v>5</v>
      </c>
      <c r="AN2" t="s">
        <v>109</v>
      </c>
      <c r="AO2" t="s">
        <v>109</v>
      </c>
      <c r="AP2">
        <v>40</v>
      </c>
      <c r="AQ2">
        <v>10</v>
      </c>
      <c r="AR2" t="s">
        <v>110</v>
      </c>
      <c r="AS2" t="s">
        <v>111</v>
      </c>
      <c r="AT2" t="s">
        <v>112</v>
      </c>
      <c r="AU2" t="s">
        <v>113</v>
      </c>
      <c r="AV2" t="s">
        <v>129</v>
      </c>
      <c r="AX2" t="s">
        <v>114</v>
      </c>
      <c r="AY2" t="s">
        <v>115</v>
      </c>
      <c r="AZ2" t="s">
        <v>113</v>
      </c>
      <c r="BA2" t="s">
        <v>112</v>
      </c>
      <c r="BB2" t="s">
        <v>112</v>
      </c>
      <c r="BD2" t="s">
        <v>116</v>
      </c>
      <c r="BF2" t="s">
        <v>113</v>
      </c>
      <c r="BG2" t="s">
        <v>112</v>
      </c>
      <c r="BH2" t="s">
        <v>112</v>
      </c>
      <c r="BI2" s="1">
        <v>44782</v>
      </c>
      <c r="BJ2" s="1">
        <v>44789</v>
      </c>
      <c r="BK2" s="1">
        <v>44816</v>
      </c>
      <c r="BL2" s="1">
        <v>44789</v>
      </c>
      <c r="BM2" s="1">
        <v>45154</v>
      </c>
      <c r="BN2" s="1">
        <v>45168</v>
      </c>
      <c r="BO2" s="1">
        <v>44823</v>
      </c>
      <c r="BP2" s="1">
        <v>44836</v>
      </c>
      <c r="BW2" s="1">
        <v>44829</v>
      </c>
      <c r="BX2" s="1">
        <v>44864</v>
      </c>
      <c r="BY2" s="1">
        <v>45260</v>
      </c>
      <c r="BZ2" t="s">
        <v>117</v>
      </c>
      <c r="CA2" t="s">
        <v>117</v>
      </c>
      <c r="CB2" t="s">
        <v>118</v>
      </c>
      <c r="CC2" t="s">
        <v>117</v>
      </c>
      <c r="CD2" t="s">
        <v>118</v>
      </c>
      <c r="CE2" t="s">
        <v>117</v>
      </c>
      <c r="CH2" t="s">
        <v>130</v>
      </c>
      <c r="CK2">
        <v>7</v>
      </c>
      <c r="CL2" t="s">
        <v>131</v>
      </c>
      <c r="CN2">
        <v>222265606</v>
      </c>
      <c r="CO2" t="s">
        <v>132</v>
      </c>
      <c r="CP2" s="1">
        <v>44986.413229166668</v>
      </c>
      <c r="CS2" t="s">
        <v>119</v>
      </c>
      <c r="CU2" t="s">
        <v>120</v>
      </c>
      <c r="CW2" s="2">
        <v>2</v>
      </c>
      <c r="CX2">
        <v>2</v>
      </c>
      <c r="CY2" t="s">
        <v>1247</v>
      </c>
      <c r="CZ2" t="s">
        <v>1202</v>
      </c>
      <c r="DB2" t="b">
        <f t="shared" ref="DB2:DB33" si="0">CW2=CX2</f>
        <v>1</v>
      </c>
    </row>
    <row r="3" spans="1:106" x14ac:dyDescent="0.3">
      <c r="A3" t="s">
        <v>1326</v>
      </c>
      <c r="B3" s="2">
        <v>3</v>
      </c>
      <c r="C3" s="1">
        <v>44986.477508240743</v>
      </c>
      <c r="D3" s="1">
        <v>44992.984766157409</v>
      </c>
      <c r="E3" s="1">
        <v>44986</v>
      </c>
      <c r="F3" t="s">
        <v>98</v>
      </c>
      <c r="I3">
        <v>2022</v>
      </c>
      <c r="J3" t="s">
        <v>99</v>
      </c>
      <c r="K3" t="s">
        <v>121</v>
      </c>
      <c r="L3" t="s">
        <v>122</v>
      </c>
      <c r="M3" t="s">
        <v>133</v>
      </c>
      <c r="N3" t="s">
        <v>134</v>
      </c>
      <c r="O3" t="s">
        <v>125</v>
      </c>
      <c r="P3" t="s">
        <v>135</v>
      </c>
      <c r="Q3">
        <v>920970329</v>
      </c>
      <c r="R3" t="s">
        <v>136</v>
      </c>
      <c r="S3" t="s">
        <v>137</v>
      </c>
      <c r="T3">
        <v>960977949</v>
      </c>
      <c r="U3" t="s">
        <v>138</v>
      </c>
      <c r="V3" t="s">
        <v>139</v>
      </c>
      <c r="W3" t="s">
        <v>108</v>
      </c>
      <c r="Y3" t="s">
        <v>128</v>
      </c>
      <c r="AE3">
        <v>7.052575</v>
      </c>
      <c r="AF3">
        <v>37.052524720000001</v>
      </c>
      <c r="AG3">
        <v>1868</v>
      </c>
      <c r="AI3">
        <v>5</v>
      </c>
      <c r="AJ3">
        <v>4</v>
      </c>
      <c r="AL3">
        <v>5</v>
      </c>
      <c r="AM3">
        <v>4</v>
      </c>
      <c r="AN3" t="s">
        <v>109</v>
      </c>
      <c r="AO3" t="s">
        <v>109</v>
      </c>
      <c r="AP3">
        <v>40</v>
      </c>
      <c r="AQ3">
        <v>10</v>
      </c>
      <c r="AR3" t="s">
        <v>140</v>
      </c>
      <c r="AS3" t="s">
        <v>141</v>
      </c>
      <c r="AT3" t="s">
        <v>113</v>
      </c>
      <c r="AU3" t="s">
        <v>113</v>
      </c>
      <c r="AV3" t="s">
        <v>138</v>
      </c>
      <c r="AX3" t="s">
        <v>108</v>
      </c>
      <c r="AZ3" t="s">
        <v>113</v>
      </c>
      <c r="BA3" t="s">
        <v>112</v>
      </c>
      <c r="BB3" t="s">
        <v>112</v>
      </c>
      <c r="BD3" t="s">
        <v>142</v>
      </c>
      <c r="BF3" t="s">
        <v>113</v>
      </c>
      <c r="BG3" t="s">
        <v>112</v>
      </c>
      <c r="BH3" t="s">
        <v>112</v>
      </c>
      <c r="BI3" s="1">
        <v>44743</v>
      </c>
      <c r="BJ3" s="1">
        <v>44792</v>
      </c>
      <c r="BL3" s="1">
        <v>44792</v>
      </c>
      <c r="BM3" s="1">
        <v>44792</v>
      </c>
      <c r="BN3" s="1">
        <v>44815</v>
      </c>
      <c r="BO3" s="1">
        <v>44829</v>
      </c>
      <c r="BP3" s="1">
        <v>44850</v>
      </c>
      <c r="BW3" s="1">
        <v>44853</v>
      </c>
      <c r="BX3" s="1">
        <v>44873</v>
      </c>
      <c r="BY3" s="1">
        <v>44876</v>
      </c>
      <c r="BZ3" t="s">
        <v>143</v>
      </c>
      <c r="CA3" t="s">
        <v>143</v>
      </c>
      <c r="CB3" t="s">
        <v>141</v>
      </c>
      <c r="CC3" t="s">
        <v>143</v>
      </c>
      <c r="CD3" t="s">
        <v>141</v>
      </c>
      <c r="CE3" t="s">
        <v>143</v>
      </c>
      <c r="CH3" t="s">
        <v>144</v>
      </c>
      <c r="CK3">
        <v>21</v>
      </c>
      <c r="CN3">
        <v>222386089</v>
      </c>
      <c r="CO3" t="s">
        <v>145</v>
      </c>
      <c r="CP3" s="1">
        <v>44986.764131944437</v>
      </c>
      <c r="CS3" t="s">
        <v>119</v>
      </c>
      <c r="CU3" t="s">
        <v>120</v>
      </c>
      <c r="CW3" s="2">
        <v>3</v>
      </c>
      <c r="CX3">
        <v>3</v>
      </c>
      <c r="CY3" t="s">
        <v>1248</v>
      </c>
      <c r="CZ3" t="s">
        <v>1202</v>
      </c>
      <c r="DA3" t="s">
        <v>2127</v>
      </c>
      <c r="DB3" t="b">
        <f t="shared" si="0"/>
        <v>1</v>
      </c>
    </row>
    <row r="4" spans="1:106" x14ac:dyDescent="0.3">
      <c r="A4" t="s">
        <v>1327</v>
      </c>
      <c r="B4" s="2">
        <v>4</v>
      </c>
      <c r="C4" s="1">
        <v>44986.565391018521</v>
      </c>
      <c r="D4" s="1">
        <v>44986.89131796296</v>
      </c>
      <c r="E4" s="1">
        <v>44986</v>
      </c>
      <c r="F4" t="s">
        <v>98</v>
      </c>
      <c r="I4">
        <v>2022</v>
      </c>
      <c r="J4" t="s">
        <v>99</v>
      </c>
      <c r="K4" t="s">
        <v>121</v>
      </c>
      <c r="L4" t="s">
        <v>122</v>
      </c>
      <c r="M4" t="s">
        <v>133</v>
      </c>
      <c r="N4" t="s">
        <v>146</v>
      </c>
      <c r="O4" t="s">
        <v>125</v>
      </c>
      <c r="P4" t="s">
        <v>147</v>
      </c>
      <c r="Q4">
        <v>920970329</v>
      </c>
      <c r="R4" t="s">
        <v>148</v>
      </c>
      <c r="S4" t="s">
        <v>105</v>
      </c>
      <c r="T4">
        <v>910803778</v>
      </c>
      <c r="U4" t="s">
        <v>149</v>
      </c>
      <c r="V4" t="s">
        <v>107</v>
      </c>
      <c r="W4" t="s">
        <v>108</v>
      </c>
      <c r="Y4" t="s">
        <v>128</v>
      </c>
      <c r="AE4">
        <v>707.56700000000001</v>
      </c>
      <c r="AF4">
        <v>3738.8649999999998</v>
      </c>
      <c r="AG4">
        <v>1708</v>
      </c>
      <c r="AI4">
        <v>5</v>
      </c>
      <c r="AJ4">
        <v>4</v>
      </c>
      <c r="AL4">
        <v>5</v>
      </c>
      <c r="AM4">
        <v>4</v>
      </c>
      <c r="AN4" t="s">
        <v>109</v>
      </c>
      <c r="AO4" t="s">
        <v>109</v>
      </c>
      <c r="AP4">
        <v>40</v>
      </c>
      <c r="AQ4">
        <v>10</v>
      </c>
      <c r="AR4" t="s">
        <v>110</v>
      </c>
      <c r="AS4" t="s">
        <v>111</v>
      </c>
      <c r="AT4" t="s">
        <v>112</v>
      </c>
      <c r="AU4" t="s">
        <v>113</v>
      </c>
      <c r="AV4" t="s">
        <v>149</v>
      </c>
      <c r="AX4" t="s">
        <v>150</v>
      </c>
      <c r="AZ4" t="s">
        <v>112</v>
      </c>
      <c r="BA4" t="s">
        <v>112</v>
      </c>
      <c r="BB4" t="s">
        <v>112</v>
      </c>
      <c r="BD4" t="s">
        <v>151</v>
      </c>
      <c r="BF4" t="s">
        <v>113</v>
      </c>
      <c r="BG4" t="s">
        <v>112</v>
      </c>
      <c r="BH4" t="s">
        <v>112</v>
      </c>
      <c r="BI4" s="1">
        <v>44757</v>
      </c>
      <c r="BJ4" s="1">
        <v>44790</v>
      </c>
      <c r="BL4" s="1">
        <v>44790</v>
      </c>
      <c r="BM4" s="1">
        <v>44790</v>
      </c>
      <c r="BN4" s="1">
        <v>44809</v>
      </c>
      <c r="BO4" s="1">
        <v>44824</v>
      </c>
      <c r="BP4" s="1">
        <v>44840</v>
      </c>
      <c r="BW4" s="1">
        <v>44849</v>
      </c>
      <c r="BX4" s="1">
        <v>44871</v>
      </c>
      <c r="BY4" s="1">
        <v>44875</v>
      </c>
      <c r="BZ4" t="s">
        <v>143</v>
      </c>
      <c r="CA4" t="s">
        <v>143</v>
      </c>
      <c r="CB4" t="s">
        <v>118</v>
      </c>
      <c r="CC4" t="s">
        <v>143</v>
      </c>
      <c r="CD4" t="s">
        <v>118</v>
      </c>
      <c r="CE4" t="s">
        <v>143</v>
      </c>
      <c r="CK4">
        <v>7</v>
      </c>
      <c r="CN4">
        <v>222386709</v>
      </c>
      <c r="CO4" t="s">
        <v>152</v>
      </c>
      <c r="CP4" s="1">
        <v>44986.766435185193</v>
      </c>
      <c r="CS4" t="s">
        <v>119</v>
      </c>
      <c r="CU4" t="s">
        <v>120</v>
      </c>
      <c r="CW4" s="2">
        <v>4</v>
      </c>
      <c r="CX4">
        <v>4</v>
      </c>
      <c r="CY4" t="s">
        <v>1249</v>
      </c>
      <c r="CZ4" t="s">
        <v>1202</v>
      </c>
      <c r="DA4" t="s">
        <v>2127</v>
      </c>
      <c r="DB4" t="b">
        <f t="shared" si="0"/>
        <v>1</v>
      </c>
    </row>
    <row r="5" spans="1:106" x14ac:dyDescent="0.3">
      <c r="A5" t="s">
        <v>1328</v>
      </c>
      <c r="B5" s="2">
        <v>5</v>
      </c>
      <c r="C5" s="1">
        <v>44986.586837546303</v>
      </c>
      <c r="D5" s="1">
        <v>44992.658416851853</v>
      </c>
      <c r="E5" s="1">
        <v>44986</v>
      </c>
      <c r="F5" t="s">
        <v>98</v>
      </c>
      <c r="I5">
        <v>2022</v>
      </c>
      <c r="J5" t="s">
        <v>99</v>
      </c>
      <c r="K5" t="s">
        <v>121</v>
      </c>
      <c r="L5" t="s">
        <v>122</v>
      </c>
      <c r="M5" t="s">
        <v>133</v>
      </c>
      <c r="N5" t="s">
        <v>146</v>
      </c>
      <c r="O5" t="s">
        <v>125</v>
      </c>
      <c r="P5" t="s">
        <v>153</v>
      </c>
      <c r="Q5">
        <v>920970329</v>
      </c>
      <c r="R5" t="s">
        <v>154</v>
      </c>
      <c r="S5" t="s">
        <v>105</v>
      </c>
      <c r="T5">
        <v>920986814</v>
      </c>
      <c r="U5" t="s">
        <v>155</v>
      </c>
      <c r="V5" t="s">
        <v>139</v>
      </c>
      <c r="W5" t="s">
        <v>108</v>
      </c>
      <c r="Y5" t="s">
        <v>128</v>
      </c>
      <c r="AE5">
        <v>7.1167550000000004</v>
      </c>
      <c r="AF5">
        <v>37.650082500000003</v>
      </c>
      <c r="AG5">
        <v>1703</v>
      </c>
      <c r="AI5">
        <v>5</v>
      </c>
      <c r="AJ5">
        <v>4</v>
      </c>
      <c r="AL5">
        <v>5</v>
      </c>
      <c r="AM5">
        <v>4</v>
      </c>
      <c r="AN5" t="s">
        <v>109</v>
      </c>
      <c r="AO5" t="s">
        <v>109</v>
      </c>
      <c r="AP5">
        <v>40</v>
      </c>
      <c r="AQ5">
        <v>10</v>
      </c>
      <c r="AR5" t="s">
        <v>110</v>
      </c>
      <c r="AS5" t="s">
        <v>141</v>
      </c>
      <c r="AT5" t="s">
        <v>112</v>
      </c>
      <c r="AU5" t="s">
        <v>113</v>
      </c>
      <c r="AV5" t="s">
        <v>155</v>
      </c>
      <c r="AX5" t="s">
        <v>142</v>
      </c>
      <c r="AZ5" t="s">
        <v>113</v>
      </c>
      <c r="BA5" t="s">
        <v>112</v>
      </c>
      <c r="BB5" t="s">
        <v>112</v>
      </c>
      <c r="BD5" t="s">
        <v>108</v>
      </c>
      <c r="BF5" t="s">
        <v>113</v>
      </c>
      <c r="BG5" t="s">
        <v>112</v>
      </c>
      <c r="BH5" t="s">
        <v>112</v>
      </c>
      <c r="BI5" s="1">
        <v>44727</v>
      </c>
      <c r="BJ5" s="1">
        <v>44790</v>
      </c>
      <c r="BL5" s="1">
        <v>44790</v>
      </c>
      <c r="BM5" s="1">
        <v>44790</v>
      </c>
      <c r="BN5" s="1">
        <v>44811</v>
      </c>
      <c r="BO5" s="1">
        <v>44824</v>
      </c>
      <c r="BP5" s="1">
        <v>44844</v>
      </c>
      <c r="BW5" s="1">
        <v>44851</v>
      </c>
      <c r="BX5" s="1">
        <v>44874</v>
      </c>
      <c r="BY5" s="1">
        <v>44875</v>
      </c>
      <c r="BZ5" t="s">
        <v>141</v>
      </c>
      <c r="CA5" t="s">
        <v>143</v>
      </c>
      <c r="CB5" t="s">
        <v>156</v>
      </c>
      <c r="CC5" t="s">
        <v>143</v>
      </c>
      <c r="CD5" t="s">
        <v>156</v>
      </c>
      <c r="CE5" t="s">
        <v>143</v>
      </c>
      <c r="CK5">
        <v>21</v>
      </c>
      <c r="CN5">
        <v>222389766</v>
      </c>
      <c r="CO5" t="s">
        <v>157</v>
      </c>
      <c r="CP5" s="1">
        <v>44986.777800925927</v>
      </c>
      <c r="CS5" t="s">
        <v>119</v>
      </c>
      <c r="CU5" t="s">
        <v>120</v>
      </c>
      <c r="CW5" s="2">
        <v>5</v>
      </c>
      <c r="CX5">
        <v>5</v>
      </c>
      <c r="CY5" t="s">
        <v>1250</v>
      </c>
      <c r="CZ5" t="s">
        <v>1202</v>
      </c>
      <c r="DA5" t="s">
        <v>2127</v>
      </c>
      <c r="DB5" t="b">
        <f t="shared" si="0"/>
        <v>1</v>
      </c>
    </row>
    <row r="6" spans="1:106" x14ac:dyDescent="0.3">
      <c r="A6" t="s">
        <v>1329</v>
      </c>
      <c r="B6" s="2">
        <v>6</v>
      </c>
      <c r="C6" s="1">
        <v>44986.640170995372</v>
      </c>
      <c r="D6" s="1">
        <v>44993.01872028935</v>
      </c>
      <c r="E6" s="1">
        <v>44986</v>
      </c>
      <c r="F6" t="s">
        <v>98</v>
      </c>
      <c r="I6">
        <v>2022</v>
      </c>
      <c r="J6" t="s">
        <v>99</v>
      </c>
      <c r="K6" t="s">
        <v>121</v>
      </c>
      <c r="L6" t="s">
        <v>122</v>
      </c>
      <c r="M6" t="s">
        <v>133</v>
      </c>
      <c r="N6" t="s">
        <v>146</v>
      </c>
      <c r="O6" t="s">
        <v>125</v>
      </c>
      <c r="P6" t="s">
        <v>158</v>
      </c>
      <c r="Q6">
        <v>920970329</v>
      </c>
      <c r="R6" t="s">
        <v>159</v>
      </c>
      <c r="S6" t="s">
        <v>105</v>
      </c>
      <c r="T6">
        <v>926124014</v>
      </c>
      <c r="U6" t="s">
        <v>160</v>
      </c>
      <c r="V6" t="s">
        <v>107</v>
      </c>
      <c r="W6" t="s">
        <v>108</v>
      </c>
      <c r="Y6" t="s">
        <v>128</v>
      </c>
      <c r="AE6">
        <v>7.0021019439999996</v>
      </c>
      <c r="AF6">
        <v>37.052462499999997</v>
      </c>
      <c r="AG6">
        <v>1685</v>
      </c>
      <c r="AI6">
        <v>5</v>
      </c>
      <c r="AJ6">
        <v>4</v>
      </c>
      <c r="AL6">
        <v>5</v>
      </c>
      <c r="AM6">
        <v>4</v>
      </c>
      <c r="AN6" t="s">
        <v>109</v>
      </c>
      <c r="AO6" t="s">
        <v>109</v>
      </c>
      <c r="AP6">
        <v>40</v>
      </c>
      <c r="AQ6">
        <v>10</v>
      </c>
      <c r="AR6" t="s">
        <v>110</v>
      </c>
      <c r="AS6" t="s">
        <v>141</v>
      </c>
      <c r="AT6" t="s">
        <v>112</v>
      </c>
      <c r="AU6" t="s">
        <v>113</v>
      </c>
      <c r="AV6" t="s">
        <v>160</v>
      </c>
      <c r="AX6" t="s">
        <v>151</v>
      </c>
      <c r="AZ6" t="s">
        <v>113</v>
      </c>
      <c r="BA6" t="s">
        <v>112</v>
      </c>
      <c r="BB6" t="s">
        <v>112</v>
      </c>
      <c r="BD6" t="s">
        <v>150</v>
      </c>
      <c r="BF6" t="s">
        <v>112</v>
      </c>
      <c r="BG6" t="s">
        <v>112</v>
      </c>
      <c r="BH6" t="s">
        <v>112</v>
      </c>
      <c r="BI6" s="1">
        <v>44734</v>
      </c>
      <c r="BJ6" s="1">
        <v>44790</v>
      </c>
      <c r="BL6" s="1">
        <v>44790</v>
      </c>
      <c r="BM6" s="1">
        <v>44790</v>
      </c>
      <c r="BN6" s="1">
        <v>44811</v>
      </c>
      <c r="BO6" s="1">
        <v>44825</v>
      </c>
      <c r="BP6" s="1">
        <v>44844</v>
      </c>
      <c r="BW6" s="1">
        <v>44850</v>
      </c>
      <c r="BX6" s="1">
        <v>44870</v>
      </c>
      <c r="BY6" s="1">
        <v>44873</v>
      </c>
      <c r="BZ6" t="s">
        <v>141</v>
      </c>
      <c r="CA6" t="s">
        <v>141</v>
      </c>
      <c r="CB6" t="s">
        <v>143</v>
      </c>
      <c r="CC6" t="s">
        <v>143</v>
      </c>
      <c r="CD6" t="s">
        <v>156</v>
      </c>
      <c r="CE6" t="s">
        <v>143</v>
      </c>
      <c r="CK6">
        <v>7</v>
      </c>
      <c r="CN6">
        <v>222390531</v>
      </c>
      <c r="CO6" t="s">
        <v>161</v>
      </c>
      <c r="CP6" s="1">
        <v>44986.781319444453</v>
      </c>
      <c r="CS6" t="s">
        <v>119</v>
      </c>
      <c r="CU6" t="s">
        <v>120</v>
      </c>
      <c r="CW6" s="2">
        <v>6</v>
      </c>
      <c r="CX6">
        <v>6</v>
      </c>
      <c r="CY6" t="s">
        <v>1251</v>
      </c>
      <c r="CZ6" t="s">
        <v>1202</v>
      </c>
      <c r="DA6" t="s">
        <v>2127</v>
      </c>
      <c r="DB6" t="b">
        <f t="shared" si="0"/>
        <v>1</v>
      </c>
    </row>
    <row r="7" spans="1:106" x14ac:dyDescent="0.3">
      <c r="A7" t="s">
        <v>1330</v>
      </c>
      <c r="B7" s="2">
        <v>7</v>
      </c>
      <c r="C7" s="1">
        <v>44986.657007650458</v>
      </c>
      <c r="D7" s="1">
        <v>44993.013659282413</v>
      </c>
      <c r="E7" s="1">
        <v>44986</v>
      </c>
      <c r="F7" t="s">
        <v>98</v>
      </c>
      <c r="I7">
        <v>2022</v>
      </c>
      <c r="J7" t="s">
        <v>99</v>
      </c>
      <c r="K7" t="s">
        <v>121</v>
      </c>
      <c r="L7" t="s">
        <v>122</v>
      </c>
      <c r="M7" t="s">
        <v>133</v>
      </c>
      <c r="N7" t="s">
        <v>134</v>
      </c>
      <c r="O7" t="s">
        <v>125</v>
      </c>
      <c r="P7" t="s">
        <v>158</v>
      </c>
      <c r="Q7">
        <v>920970329</v>
      </c>
      <c r="R7" t="s">
        <v>162</v>
      </c>
      <c r="S7" t="s">
        <v>105</v>
      </c>
      <c r="U7" t="s">
        <v>163</v>
      </c>
      <c r="V7" t="s">
        <v>107</v>
      </c>
      <c r="W7" t="s">
        <v>108</v>
      </c>
      <c r="Y7" t="s">
        <v>128</v>
      </c>
      <c r="AE7">
        <v>703.78200000000004</v>
      </c>
      <c r="AF7">
        <v>3738.7820000000002</v>
      </c>
      <c r="AG7">
        <v>1923</v>
      </c>
      <c r="AI7">
        <v>5</v>
      </c>
      <c r="AJ7">
        <v>4</v>
      </c>
      <c r="AL7">
        <v>5</v>
      </c>
      <c r="AM7">
        <v>4</v>
      </c>
      <c r="AN7" t="s">
        <v>109</v>
      </c>
      <c r="AO7" t="s">
        <v>109</v>
      </c>
      <c r="AP7">
        <v>40</v>
      </c>
      <c r="AQ7">
        <v>10</v>
      </c>
      <c r="AR7" t="s">
        <v>164</v>
      </c>
      <c r="AS7" t="s">
        <v>141</v>
      </c>
      <c r="AT7" t="s">
        <v>113</v>
      </c>
      <c r="AV7" t="s">
        <v>163</v>
      </c>
      <c r="AX7" t="s">
        <v>151</v>
      </c>
      <c r="AZ7" t="s">
        <v>113</v>
      </c>
      <c r="BA7" t="s">
        <v>112</v>
      </c>
      <c r="BB7" t="s">
        <v>112</v>
      </c>
      <c r="BD7" t="s">
        <v>151</v>
      </c>
      <c r="BF7" t="s">
        <v>113</v>
      </c>
      <c r="BG7" t="s">
        <v>112</v>
      </c>
      <c r="BH7" t="s">
        <v>112</v>
      </c>
      <c r="BI7" s="1">
        <v>44726</v>
      </c>
      <c r="BJ7" s="1">
        <v>44797</v>
      </c>
      <c r="BL7" s="1">
        <v>44797</v>
      </c>
      <c r="BM7" s="1">
        <v>44797</v>
      </c>
      <c r="BN7" s="1">
        <v>44823</v>
      </c>
      <c r="BO7" s="1">
        <v>45209</v>
      </c>
      <c r="BP7" s="1">
        <v>44859</v>
      </c>
      <c r="BW7" s="1">
        <v>44854</v>
      </c>
      <c r="BX7" s="1">
        <v>44880</v>
      </c>
      <c r="BY7" s="1">
        <v>44894</v>
      </c>
      <c r="BZ7" t="s">
        <v>143</v>
      </c>
      <c r="CA7" t="s">
        <v>143</v>
      </c>
      <c r="CB7" t="s">
        <v>141</v>
      </c>
      <c r="CC7" t="s">
        <v>143</v>
      </c>
      <c r="CD7" t="s">
        <v>141</v>
      </c>
      <c r="CE7" t="s">
        <v>143</v>
      </c>
      <c r="CK7">
        <v>7</v>
      </c>
      <c r="CN7">
        <v>222390837</v>
      </c>
      <c r="CO7" t="s">
        <v>165</v>
      </c>
      <c r="CP7" s="1">
        <v>44986.782708333332</v>
      </c>
      <c r="CS7" t="s">
        <v>119</v>
      </c>
      <c r="CU7" t="s">
        <v>120</v>
      </c>
      <c r="CW7" s="2">
        <v>7</v>
      </c>
      <c r="CX7">
        <v>7</v>
      </c>
      <c r="CY7" t="s">
        <v>1252</v>
      </c>
      <c r="CZ7" t="s">
        <v>1202</v>
      </c>
      <c r="DA7" t="s">
        <v>2127</v>
      </c>
      <c r="DB7" t="b">
        <f t="shared" si="0"/>
        <v>1</v>
      </c>
    </row>
    <row r="8" spans="1:106" x14ac:dyDescent="0.3">
      <c r="A8" t="s">
        <v>1331</v>
      </c>
      <c r="B8" s="2">
        <v>8</v>
      </c>
      <c r="C8" s="1">
        <v>44986.694347997684</v>
      </c>
      <c r="D8" s="1">
        <v>44992.95675297454</v>
      </c>
      <c r="E8" s="1">
        <v>44986</v>
      </c>
      <c r="F8" t="s">
        <v>98</v>
      </c>
      <c r="I8">
        <v>2022</v>
      </c>
      <c r="J8" t="s">
        <v>99</v>
      </c>
      <c r="K8" t="s">
        <v>121</v>
      </c>
      <c r="L8" t="s">
        <v>122</v>
      </c>
      <c r="M8" t="s">
        <v>133</v>
      </c>
      <c r="N8" t="s">
        <v>166</v>
      </c>
      <c r="O8" t="s">
        <v>125</v>
      </c>
      <c r="P8" t="s">
        <v>167</v>
      </c>
      <c r="Q8">
        <v>920970329</v>
      </c>
      <c r="R8" t="s">
        <v>168</v>
      </c>
      <c r="S8" t="s">
        <v>137</v>
      </c>
      <c r="U8" t="s">
        <v>169</v>
      </c>
      <c r="V8" t="s">
        <v>107</v>
      </c>
      <c r="W8" t="s">
        <v>108</v>
      </c>
      <c r="Y8" t="s">
        <v>128</v>
      </c>
      <c r="AE8">
        <v>705.57299999999998</v>
      </c>
      <c r="AF8">
        <v>3739.748</v>
      </c>
      <c r="AG8">
        <v>1730</v>
      </c>
      <c r="AI8">
        <v>5</v>
      </c>
      <c r="AJ8">
        <v>4</v>
      </c>
      <c r="AL8">
        <v>5</v>
      </c>
      <c r="AM8">
        <v>4</v>
      </c>
      <c r="AN8" t="s">
        <v>109</v>
      </c>
      <c r="AO8" t="s">
        <v>109</v>
      </c>
      <c r="AP8">
        <v>40</v>
      </c>
      <c r="AQ8">
        <v>10</v>
      </c>
      <c r="AR8" t="s">
        <v>170</v>
      </c>
      <c r="AS8" t="s">
        <v>111</v>
      </c>
      <c r="AT8" t="s">
        <v>113</v>
      </c>
      <c r="AU8" t="s">
        <v>113</v>
      </c>
      <c r="AV8" t="s">
        <v>169</v>
      </c>
      <c r="AX8" t="s">
        <v>150</v>
      </c>
      <c r="AZ8" t="s">
        <v>112</v>
      </c>
      <c r="BA8" t="s">
        <v>112</v>
      </c>
      <c r="BB8" t="s">
        <v>112</v>
      </c>
      <c r="BD8" t="s">
        <v>151</v>
      </c>
      <c r="BF8" t="s">
        <v>113</v>
      </c>
      <c r="BG8" t="s">
        <v>112</v>
      </c>
      <c r="BH8" t="s">
        <v>112</v>
      </c>
      <c r="BI8" s="1">
        <v>44733</v>
      </c>
      <c r="BJ8" s="1">
        <v>44792</v>
      </c>
      <c r="BL8" s="1">
        <v>44792</v>
      </c>
      <c r="BM8" s="1">
        <v>44792</v>
      </c>
      <c r="BN8" s="1">
        <v>44813</v>
      </c>
      <c r="BO8" s="1">
        <v>44830</v>
      </c>
      <c r="BP8" s="1">
        <v>44842</v>
      </c>
      <c r="BW8" s="1">
        <v>44853</v>
      </c>
      <c r="BX8" s="1">
        <v>44871</v>
      </c>
      <c r="BY8" s="1">
        <v>44877</v>
      </c>
      <c r="BZ8" t="s">
        <v>143</v>
      </c>
      <c r="CA8" t="s">
        <v>143</v>
      </c>
      <c r="CB8" t="s">
        <v>141</v>
      </c>
      <c r="CC8" t="s">
        <v>143</v>
      </c>
      <c r="CD8" t="s">
        <v>141</v>
      </c>
      <c r="CE8" t="s">
        <v>143</v>
      </c>
      <c r="CK8">
        <v>7</v>
      </c>
      <c r="CN8">
        <v>222391196</v>
      </c>
      <c r="CO8" t="s">
        <v>171</v>
      </c>
      <c r="CP8" s="1">
        <v>44986.784270833326</v>
      </c>
      <c r="CS8" t="s">
        <v>119</v>
      </c>
      <c r="CU8" t="s">
        <v>120</v>
      </c>
      <c r="CW8" s="2">
        <v>8</v>
      </c>
      <c r="CX8">
        <v>8</v>
      </c>
      <c r="CY8" t="s">
        <v>1253</v>
      </c>
      <c r="CZ8" t="s">
        <v>1202</v>
      </c>
      <c r="DB8" t="b">
        <f t="shared" si="0"/>
        <v>1</v>
      </c>
    </row>
    <row r="9" spans="1:106" x14ac:dyDescent="0.3">
      <c r="A9" t="s">
        <v>1332</v>
      </c>
      <c r="B9" s="2">
        <v>9</v>
      </c>
      <c r="C9" s="1">
        <v>44986.705853726853</v>
      </c>
      <c r="D9" s="1">
        <v>44992.943002986111</v>
      </c>
      <c r="E9" s="1">
        <v>44986</v>
      </c>
      <c r="F9" t="s">
        <v>98</v>
      </c>
      <c r="I9">
        <v>2022</v>
      </c>
      <c r="J9" t="s">
        <v>99</v>
      </c>
      <c r="K9" t="s">
        <v>121</v>
      </c>
      <c r="L9" t="s">
        <v>122</v>
      </c>
      <c r="M9" t="s">
        <v>133</v>
      </c>
      <c r="N9" t="s">
        <v>172</v>
      </c>
      <c r="O9" t="s">
        <v>125</v>
      </c>
      <c r="P9" t="s">
        <v>158</v>
      </c>
      <c r="Q9">
        <v>920970329</v>
      </c>
      <c r="R9" t="s">
        <v>173</v>
      </c>
      <c r="S9" t="s">
        <v>105</v>
      </c>
      <c r="U9" t="s">
        <v>174</v>
      </c>
      <c r="V9" t="s">
        <v>107</v>
      </c>
      <c r="W9" t="s">
        <v>108</v>
      </c>
      <c r="Y9" t="s">
        <v>128</v>
      </c>
      <c r="AE9">
        <v>705.53099999999995</v>
      </c>
      <c r="AF9">
        <v>3739.6410000000001</v>
      </c>
      <c r="AG9">
        <v>1744</v>
      </c>
      <c r="AI9">
        <v>5</v>
      </c>
      <c r="AJ9">
        <v>4</v>
      </c>
      <c r="AL9">
        <v>5</v>
      </c>
      <c r="AM9">
        <v>4</v>
      </c>
      <c r="AN9" t="s">
        <v>109</v>
      </c>
      <c r="AO9" t="s">
        <v>109</v>
      </c>
      <c r="AP9">
        <v>40</v>
      </c>
      <c r="AQ9">
        <v>10</v>
      </c>
      <c r="AR9" t="s">
        <v>110</v>
      </c>
      <c r="AS9" t="s">
        <v>111</v>
      </c>
      <c r="AT9" t="s">
        <v>113</v>
      </c>
      <c r="AU9" t="s">
        <v>113</v>
      </c>
      <c r="AV9" t="s">
        <v>174</v>
      </c>
      <c r="AX9" t="s">
        <v>150</v>
      </c>
      <c r="AZ9" t="s">
        <v>112</v>
      </c>
      <c r="BA9" t="s">
        <v>112</v>
      </c>
      <c r="BB9" t="s">
        <v>112</v>
      </c>
      <c r="BD9" t="s">
        <v>150</v>
      </c>
      <c r="BF9" t="s">
        <v>112</v>
      </c>
      <c r="BG9" t="s">
        <v>112</v>
      </c>
      <c r="BH9" t="s">
        <v>112</v>
      </c>
      <c r="BI9" s="1">
        <v>44729</v>
      </c>
      <c r="BJ9" s="1">
        <v>44792</v>
      </c>
      <c r="BL9" s="1">
        <v>44792</v>
      </c>
      <c r="BM9" s="1">
        <v>44792</v>
      </c>
      <c r="BN9" s="1">
        <v>44817</v>
      </c>
      <c r="BO9" s="1">
        <v>44831</v>
      </c>
      <c r="BP9" s="1">
        <v>44844</v>
      </c>
      <c r="BW9" s="1">
        <v>44853</v>
      </c>
      <c r="BX9" s="1">
        <v>44871</v>
      </c>
      <c r="BY9" s="1">
        <v>44876</v>
      </c>
      <c r="BZ9" t="s">
        <v>143</v>
      </c>
      <c r="CA9" t="s">
        <v>143</v>
      </c>
      <c r="CB9" t="s">
        <v>143</v>
      </c>
      <c r="CC9" t="s">
        <v>143</v>
      </c>
      <c r="CD9" t="s">
        <v>117</v>
      </c>
      <c r="CE9" t="s">
        <v>143</v>
      </c>
      <c r="CK9">
        <v>7</v>
      </c>
      <c r="CN9">
        <v>222391734</v>
      </c>
      <c r="CO9" t="s">
        <v>175</v>
      </c>
      <c r="CP9" s="1">
        <v>44986.785925925928</v>
      </c>
      <c r="CS9" t="s">
        <v>119</v>
      </c>
      <c r="CU9" t="s">
        <v>120</v>
      </c>
      <c r="CW9" s="2">
        <v>9</v>
      </c>
      <c r="CX9">
        <v>9</v>
      </c>
      <c r="CY9" t="s">
        <v>1254</v>
      </c>
      <c r="CZ9" t="s">
        <v>1202</v>
      </c>
      <c r="DB9" t="b">
        <f t="shared" si="0"/>
        <v>1</v>
      </c>
    </row>
    <row r="10" spans="1:106" x14ac:dyDescent="0.3">
      <c r="A10" t="s">
        <v>1333</v>
      </c>
      <c r="B10" s="2">
        <v>10</v>
      </c>
      <c r="C10" s="1">
        <v>44986.726897974528</v>
      </c>
      <c r="D10" s="1">
        <v>44992.967565949068</v>
      </c>
      <c r="E10" s="1">
        <v>44986</v>
      </c>
      <c r="F10" t="s">
        <v>98</v>
      </c>
      <c r="I10">
        <v>2022</v>
      </c>
      <c r="J10" t="s">
        <v>99</v>
      </c>
      <c r="K10" t="s">
        <v>121</v>
      </c>
      <c r="L10" t="s">
        <v>122</v>
      </c>
      <c r="M10" t="s">
        <v>133</v>
      </c>
      <c r="N10" t="s">
        <v>176</v>
      </c>
      <c r="O10" t="s">
        <v>125</v>
      </c>
      <c r="P10" t="s">
        <v>177</v>
      </c>
      <c r="Q10">
        <v>920970329</v>
      </c>
      <c r="R10" t="s">
        <v>178</v>
      </c>
      <c r="S10" t="s">
        <v>105</v>
      </c>
      <c r="U10" t="s">
        <v>179</v>
      </c>
      <c r="V10" t="s">
        <v>107</v>
      </c>
      <c r="W10" t="s">
        <v>108</v>
      </c>
      <c r="Y10" t="s">
        <v>128</v>
      </c>
      <c r="AE10">
        <v>7.0006583329999996</v>
      </c>
      <c r="AF10">
        <v>37.052633059999998</v>
      </c>
      <c r="AG10">
        <v>1899</v>
      </c>
      <c r="AI10">
        <v>5</v>
      </c>
      <c r="AJ10">
        <v>4</v>
      </c>
      <c r="AL10">
        <v>5</v>
      </c>
      <c r="AM10">
        <v>4</v>
      </c>
      <c r="AN10" t="s">
        <v>109</v>
      </c>
      <c r="AO10" t="s">
        <v>109</v>
      </c>
      <c r="AP10">
        <v>40</v>
      </c>
      <c r="AQ10">
        <v>10</v>
      </c>
      <c r="AR10" t="s">
        <v>110</v>
      </c>
      <c r="AS10" t="s">
        <v>111</v>
      </c>
      <c r="AT10" t="s">
        <v>113</v>
      </c>
      <c r="AU10" t="s">
        <v>113</v>
      </c>
      <c r="AV10" t="s">
        <v>179</v>
      </c>
      <c r="AX10" t="s">
        <v>142</v>
      </c>
      <c r="AZ10" t="s">
        <v>113</v>
      </c>
      <c r="BA10" t="s">
        <v>112</v>
      </c>
      <c r="BB10" t="s">
        <v>112</v>
      </c>
      <c r="BD10" t="s">
        <v>108</v>
      </c>
      <c r="BF10" t="s">
        <v>113</v>
      </c>
      <c r="BG10" t="s">
        <v>112</v>
      </c>
      <c r="BH10" t="s">
        <v>112</v>
      </c>
      <c r="BI10" s="1">
        <v>44723</v>
      </c>
      <c r="BJ10" s="1">
        <v>44794</v>
      </c>
      <c r="BL10" s="1">
        <v>44794</v>
      </c>
      <c r="BM10" s="1">
        <v>44794</v>
      </c>
      <c r="BN10" s="1">
        <v>44816</v>
      </c>
      <c r="BO10" s="1">
        <v>44831</v>
      </c>
      <c r="BP10" s="1">
        <v>44850</v>
      </c>
      <c r="BW10" s="1">
        <v>44855</v>
      </c>
      <c r="BX10" s="1">
        <v>44875</v>
      </c>
      <c r="BY10" s="1">
        <v>44880</v>
      </c>
      <c r="BZ10" t="s">
        <v>143</v>
      </c>
      <c r="CA10" t="s">
        <v>141</v>
      </c>
      <c r="CB10" t="s">
        <v>141</v>
      </c>
      <c r="CC10" t="s">
        <v>143</v>
      </c>
      <c r="CD10" t="s">
        <v>156</v>
      </c>
      <c r="CE10" t="s">
        <v>143</v>
      </c>
      <c r="CK10">
        <v>7</v>
      </c>
      <c r="CN10">
        <v>222392035</v>
      </c>
      <c r="CO10" t="s">
        <v>180</v>
      </c>
      <c r="CP10" s="1">
        <v>44986.787314814806</v>
      </c>
      <c r="CS10" t="s">
        <v>119</v>
      </c>
      <c r="CU10" t="s">
        <v>120</v>
      </c>
      <c r="CW10" s="2">
        <v>10</v>
      </c>
      <c r="CX10">
        <v>10</v>
      </c>
      <c r="CY10" t="s">
        <v>1255</v>
      </c>
      <c r="CZ10" t="s">
        <v>1202</v>
      </c>
      <c r="DB10" t="b">
        <f t="shared" si="0"/>
        <v>1</v>
      </c>
    </row>
    <row r="11" spans="1:106" x14ac:dyDescent="0.3">
      <c r="A11" t="s">
        <v>1334</v>
      </c>
      <c r="B11" s="2">
        <v>11</v>
      </c>
      <c r="C11" s="1">
        <v>44986.766965844909</v>
      </c>
      <c r="D11" s="1">
        <v>44992.744268831018</v>
      </c>
      <c r="E11" s="1">
        <v>44986</v>
      </c>
      <c r="F11" t="s">
        <v>98</v>
      </c>
      <c r="I11">
        <v>2022</v>
      </c>
      <c r="J11" t="s">
        <v>99</v>
      </c>
      <c r="K11" t="s">
        <v>121</v>
      </c>
      <c r="L11" t="s">
        <v>122</v>
      </c>
      <c r="M11" t="s">
        <v>133</v>
      </c>
      <c r="N11" t="s">
        <v>172</v>
      </c>
      <c r="O11" t="s">
        <v>125</v>
      </c>
      <c r="P11" t="s">
        <v>181</v>
      </c>
      <c r="Q11">
        <v>920970329</v>
      </c>
      <c r="R11" t="s">
        <v>182</v>
      </c>
      <c r="S11" t="s">
        <v>137</v>
      </c>
      <c r="U11" t="s">
        <v>183</v>
      </c>
      <c r="V11" t="s">
        <v>107</v>
      </c>
      <c r="W11" t="s">
        <v>108</v>
      </c>
      <c r="Y11" t="s">
        <v>128</v>
      </c>
      <c r="AE11">
        <v>7.0011722220000001</v>
      </c>
      <c r="AF11">
        <v>37.0525825</v>
      </c>
      <c r="AG11">
        <v>1820</v>
      </c>
      <c r="AI11">
        <v>5</v>
      </c>
      <c r="AJ11">
        <v>4</v>
      </c>
      <c r="AL11">
        <v>5</v>
      </c>
      <c r="AM11">
        <v>4</v>
      </c>
      <c r="AN11" t="s">
        <v>109</v>
      </c>
      <c r="AO11" t="s">
        <v>109</v>
      </c>
      <c r="AP11">
        <v>40</v>
      </c>
      <c r="AQ11">
        <v>10</v>
      </c>
      <c r="AR11" t="s">
        <v>170</v>
      </c>
      <c r="AS11" t="s">
        <v>111</v>
      </c>
      <c r="AT11" t="s">
        <v>112</v>
      </c>
      <c r="AU11" t="s">
        <v>113</v>
      </c>
      <c r="AV11" t="s">
        <v>183</v>
      </c>
      <c r="AX11" t="s">
        <v>184</v>
      </c>
      <c r="AZ11" t="s">
        <v>112</v>
      </c>
      <c r="BA11" t="s">
        <v>112</v>
      </c>
      <c r="BB11" t="s">
        <v>112</v>
      </c>
      <c r="BD11" t="s">
        <v>142</v>
      </c>
      <c r="BF11" t="s">
        <v>113</v>
      </c>
      <c r="BG11" t="s">
        <v>112</v>
      </c>
      <c r="BH11" t="s">
        <v>112</v>
      </c>
      <c r="BI11" s="1">
        <v>44693</v>
      </c>
      <c r="BJ11" s="1">
        <v>44797</v>
      </c>
      <c r="BL11" s="1">
        <v>44797</v>
      </c>
      <c r="BM11" s="1">
        <v>44797</v>
      </c>
      <c r="BN11" s="1">
        <v>44821</v>
      </c>
      <c r="BO11" s="1">
        <v>44834</v>
      </c>
      <c r="BP11" s="1">
        <v>44847</v>
      </c>
      <c r="BW11" s="1">
        <v>44855</v>
      </c>
      <c r="BX11" s="1">
        <v>44881</v>
      </c>
      <c r="BY11" s="1">
        <v>44895</v>
      </c>
      <c r="BZ11" t="s">
        <v>143</v>
      </c>
      <c r="CA11" t="s">
        <v>143</v>
      </c>
      <c r="CB11" t="s">
        <v>143</v>
      </c>
      <c r="CC11" t="s">
        <v>143</v>
      </c>
      <c r="CD11" t="s">
        <v>118</v>
      </c>
      <c r="CE11" t="s">
        <v>143</v>
      </c>
      <c r="CK11">
        <v>7</v>
      </c>
      <c r="CN11">
        <v>222392362</v>
      </c>
      <c r="CO11" t="s">
        <v>185</v>
      </c>
      <c r="CP11" s="1">
        <v>44986.789027777777</v>
      </c>
      <c r="CS11" t="s">
        <v>119</v>
      </c>
      <c r="CU11" t="s">
        <v>120</v>
      </c>
      <c r="CW11" s="2">
        <v>11</v>
      </c>
      <c r="CX11">
        <v>11</v>
      </c>
      <c r="CY11" t="s">
        <v>1256</v>
      </c>
      <c r="CZ11" t="s">
        <v>1202</v>
      </c>
      <c r="DB11" t="b">
        <f t="shared" si="0"/>
        <v>1</v>
      </c>
    </row>
    <row r="12" spans="1:106" x14ac:dyDescent="0.3">
      <c r="A12" t="s">
        <v>1335</v>
      </c>
      <c r="B12" s="2">
        <v>12</v>
      </c>
      <c r="C12" s="1">
        <v>44986.786391666668</v>
      </c>
      <c r="D12" s="1">
        <v>44992.925492037037</v>
      </c>
      <c r="E12" s="1">
        <v>44986</v>
      </c>
      <c r="F12" t="s">
        <v>98</v>
      </c>
      <c r="I12">
        <v>2022</v>
      </c>
      <c r="J12" t="s">
        <v>99</v>
      </c>
      <c r="K12" t="s">
        <v>121</v>
      </c>
      <c r="L12" t="s">
        <v>122</v>
      </c>
      <c r="M12" t="s">
        <v>133</v>
      </c>
      <c r="N12" t="s">
        <v>176</v>
      </c>
      <c r="O12" t="s">
        <v>125</v>
      </c>
      <c r="P12" t="s">
        <v>186</v>
      </c>
      <c r="Q12">
        <v>920970329</v>
      </c>
      <c r="R12" t="s">
        <v>187</v>
      </c>
      <c r="S12" t="s">
        <v>105</v>
      </c>
      <c r="U12" t="s">
        <v>188</v>
      </c>
      <c r="V12" t="s">
        <v>107</v>
      </c>
      <c r="W12" t="s">
        <v>108</v>
      </c>
      <c r="Y12" t="s">
        <v>128</v>
      </c>
      <c r="AE12">
        <v>7.0005288889999999</v>
      </c>
      <c r="AF12">
        <v>37.066751670000002</v>
      </c>
      <c r="AG12">
        <v>1860</v>
      </c>
      <c r="AI12">
        <v>5</v>
      </c>
      <c r="AJ12">
        <v>4</v>
      </c>
      <c r="AL12">
        <v>5</v>
      </c>
      <c r="AM12">
        <v>4</v>
      </c>
      <c r="AN12" t="s">
        <v>109</v>
      </c>
      <c r="AO12" t="s">
        <v>109</v>
      </c>
      <c r="AP12">
        <v>40</v>
      </c>
      <c r="AQ12">
        <v>10</v>
      </c>
      <c r="AR12" t="s">
        <v>110</v>
      </c>
      <c r="AS12" t="s">
        <v>111</v>
      </c>
      <c r="AT12" t="s">
        <v>112</v>
      </c>
      <c r="AU12" t="s">
        <v>113</v>
      </c>
      <c r="AV12" t="s">
        <v>188</v>
      </c>
      <c r="AX12" t="s">
        <v>184</v>
      </c>
      <c r="AZ12" t="s">
        <v>112</v>
      </c>
      <c r="BA12" t="s">
        <v>112</v>
      </c>
      <c r="BB12" t="s">
        <v>112</v>
      </c>
      <c r="BD12" t="s">
        <v>151</v>
      </c>
      <c r="BF12" t="s">
        <v>113</v>
      </c>
      <c r="BG12" t="s">
        <v>112</v>
      </c>
      <c r="BH12" t="s">
        <v>112</v>
      </c>
      <c r="BI12" s="1">
        <v>44726</v>
      </c>
      <c r="BJ12" s="1">
        <v>44797</v>
      </c>
      <c r="BL12" s="1">
        <v>44797</v>
      </c>
      <c r="BM12" s="1">
        <v>44797</v>
      </c>
      <c r="BN12" s="1">
        <v>44815</v>
      </c>
      <c r="BO12" s="1">
        <v>44834</v>
      </c>
      <c r="BP12" s="1">
        <v>44849</v>
      </c>
      <c r="BW12" s="1">
        <v>44854</v>
      </c>
      <c r="BX12" s="1">
        <v>44882</v>
      </c>
      <c r="BY12" s="1">
        <v>44894</v>
      </c>
      <c r="BZ12" t="s">
        <v>143</v>
      </c>
      <c r="CA12" t="s">
        <v>141</v>
      </c>
      <c r="CB12" t="s">
        <v>141</v>
      </c>
      <c r="CC12" t="s">
        <v>143</v>
      </c>
      <c r="CD12" t="s">
        <v>156</v>
      </c>
      <c r="CE12" t="s">
        <v>143</v>
      </c>
      <c r="CK12">
        <v>7</v>
      </c>
      <c r="CN12">
        <v>222392938</v>
      </c>
      <c r="CO12" t="s">
        <v>189</v>
      </c>
      <c r="CP12" s="1">
        <v>44986.791388888887</v>
      </c>
      <c r="CS12" t="s">
        <v>119</v>
      </c>
      <c r="CU12" t="s">
        <v>120</v>
      </c>
      <c r="CW12" s="2">
        <v>12</v>
      </c>
      <c r="CX12">
        <v>12</v>
      </c>
      <c r="CY12" t="s">
        <v>1257</v>
      </c>
      <c r="CZ12" t="s">
        <v>1202</v>
      </c>
      <c r="DB12" t="b">
        <f t="shared" si="0"/>
        <v>1</v>
      </c>
    </row>
    <row r="13" spans="1:106" x14ac:dyDescent="0.3">
      <c r="A13" t="s">
        <v>1336</v>
      </c>
      <c r="B13" s="2">
        <v>13</v>
      </c>
      <c r="C13" s="1">
        <v>44986.799687430554</v>
      </c>
      <c r="D13" s="1">
        <v>44992.923243159719</v>
      </c>
      <c r="E13" s="1">
        <v>44986</v>
      </c>
      <c r="F13" t="s">
        <v>98</v>
      </c>
      <c r="I13">
        <v>2022</v>
      </c>
      <c r="J13" t="s">
        <v>99</v>
      </c>
      <c r="K13" t="s">
        <v>121</v>
      </c>
      <c r="L13" t="s">
        <v>122</v>
      </c>
      <c r="M13" t="s">
        <v>133</v>
      </c>
      <c r="N13" t="s">
        <v>166</v>
      </c>
      <c r="O13" t="s">
        <v>125</v>
      </c>
      <c r="P13" t="s">
        <v>177</v>
      </c>
      <c r="Q13">
        <v>920970329</v>
      </c>
      <c r="R13" t="s">
        <v>190</v>
      </c>
      <c r="S13" t="s">
        <v>105</v>
      </c>
      <c r="U13" t="s">
        <v>191</v>
      </c>
      <c r="V13" t="s">
        <v>107</v>
      </c>
      <c r="W13" t="s">
        <v>108</v>
      </c>
      <c r="Y13" t="s">
        <v>128</v>
      </c>
      <c r="AE13">
        <v>7.0012011110000003</v>
      </c>
      <c r="AF13">
        <v>37.066764169999999</v>
      </c>
      <c r="AG13">
        <v>1790</v>
      </c>
      <c r="AI13">
        <v>5</v>
      </c>
      <c r="AJ13">
        <v>4</v>
      </c>
      <c r="AL13">
        <v>5</v>
      </c>
      <c r="AM13">
        <v>4</v>
      </c>
      <c r="AN13" t="s">
        <v>109</v>
      </c>
      <c r="AO13" t="s">
        <v>109</v>
      </c>
      <c r="AP13">
        <v>40</v>
      </c>
      <c r="AQ13">
        <v>10</v>
      </c>
      <c r="AR13" t="s">
        <v>170</v>
      </c>
      <c r="AS13" t="s">
        <v>141</v>
      </c>
      <c r="AT13" t="s">
        <v>112</v>
      </c>
      <c r="AU13" t="s">
        <v>113</v>
      </c>
      <c r="AV13" t="s">
        <v>191</v>
      </c>
      <c r="AX13" t="s">
        <v>184</v>
      </c>
      <c r="AZ13" t="s">
        <v>112</v>
      </c>
      <c r="BA13" t="s">
        <v>112</v>
      </c>
      <c r="BB13" t="s">
        <v>112</v>
      </c>
      <c r="BD13" t="s">
        <v>151</v>
      </c>
      <c r="BF13" t="s">
        <v>113</v>
      </c>
      <c r="BG13" t="s">
        <v>112</v>
      </c>
      <c r="BH13" t="s">
        <v>112</v>
      </c>
      <c r="BI13" s="1">
        <v>44698</v>
      </c>
      <c r="BJ13" s="1">
        <v>44794</v>
      </c>
      <c r="BL13" s="1">
        <v>44794</v>
      </c>
      <c r="BM13" s="1">
        <v>44794</v>
      </c>
      <c r="BN13" s="1">
        <v>44817</v>
      </c>
      <c r="BO13" s="1">
        <v>44831</v>
      </c>
      <c r="BP13" s="1">
        <v>44848</v>
      </c>
      <c r="BW13" s="1">
        <v>44852</v>
      </c>
      <c r="BX13" s="1">
        <v>44881</v>
      </c>
      <c r="BY13" s="1">
        <v>44893</v>
      </c>
      <c r="BZ13" t="s">
        <v>143</v>
      </c>
      <c r="CA13" t="s">
        <v>141</v>
      </c>
      <c r="CB13" t="s">
        <v>143</v>
      </c>
      <c r="CC13" t="s">
        <v>143</v>
      </c>
      <c r="CD13" t="s">
        <v>118</v>
      </c>
      <c r="CE13" t="s">
        <v>143</v>
      </c>
      <c r="CK13">
        <v>7</v>
      </c>
      <c r="CN13">
        <v>222393497</v>
      </c>
      <c r="CO13" t="s">
        <v>192</v>
      </c>
      <c r="CP13" s="1">
        <v>44986.794108796297</v>
      </c>
      <c r="CS13" t="s">
        <v>119</v>
      </c>
      <c r="CU13" t="s">
        <v>120</v>
      </c>
      <c r="CW13" s="2">
        <v>13</v>
      </c>
      <c r="CX13">
        <v>13</v>
      </c>
      <c r="CY13" t="s">
        <v>1258</v>
      </c>
      <c r="CZ13" t="s">
        <v>1202</v>
      </c>
      <c r="DB13" t="b">
        <f t="shared" si="0"/>
        <v>1</v>
      </c>
    </row>
    <row r="14" spans="1:106" x14ac:dyDescent="0.3">
      <c r="A14" t="s">
        <v>1337</v>
      </c>
      <c r="B14" s="2">
        <v>14</v>
      </c>
      <c r="C14" s="1">
        <v>44986.814925300932</v>
      </c>
      <c r="D14" s="1">
        <v>44992.926604756947</v>
      </c>
      <c r="E14" s="1">
        <v>44986</v>
      </c>
      <c r="F14" t="s">
        <v>98</v>
      </c>
      <c r="I14">
        <v>2022</v>
      </c>
      <c r="J14" t="s">
        <v>99</v>
      </c>
      <c r="K14" t="s">
        <v>121</v>
      </c>
      <c r="L14" t="s">
        <v>122</v>
      </c>
      <c r="M14" t="s">
        <v>123</v>
      </c>
      <c r="N14" t="s">
        <v>193</v>
      </c>
      <c r="O14" t="s">
        <v>125</v>
      </c>
      <c r="P14" t="s">
        <v>126</v>
      </c>
      <c r="Q14">
        <v>916686663</v>
      </c>
      <c r="R14" t="s">
        <v>194</v>
      </c>
      <c r="S14" t="s">
        <v>105</v>
      </c>
      <c r="T14">
        <v>924688468</v>
      </c>
      <c r="U14" t="s">
        <v>195</v>
      </c>
      <c r="V14" t="s">
        <v>107</v>
      </c>
      <c r="W14" t="s">
        <v>108</v>
      </c>
      <c r="Y14" t="s">
        <v>128</v>
      </c>
      <c r="AE14">
        <v>7.1237190000000004</v>
      </c>
      <c r="AF14">
        <v>37.635210000000001</v>
      </c>
      <c r="AG14">
        <v>1684</v>
      </c>
      <c r="AI14">
        <v>4</v>
      </c>
      <c r="AJ14">
        <v>5</v>
      </c>
      <c r="AL14">
        <v>4</v>
      </c>
      <c r="AM14">
        <v>5</v>
      </c>
      <c r="AN14" t="s">
        <v>109</v>
      </c>
      <c r="AO14" t="s">
        <v>109</v>
      </c>
      <c r="AP14">
        <v>40</v>
      </c>
      <c r="AQ14">
        <v>10</v>
      </c>
      <c r="AR14" t="s">
        <v>110</v>
      </c>
      <c r="AS14" t="s">
        <v>141</v>
      </c>
      <c r="AT14" t="s">
        <v>113</v>
      </c>
      <c r="AU14" t="s">
        <v>113</v>
      </c>
      <c r="AV14" t="s">
        <v>195</v>
      </c>
      <c r="AX14" t="s">
        <v>142</v>
      </c>
      <c r="AZ14" t="s">
        <v>113</v>
      </c>
      <c r="BA14" t="s">
        <v>112</v>
      </c>
      <c r="BB14" t="s">
        <v>112</v>
      </c>
      <c r="BD14" t="s">
        <v>196</v>
      </c>
      <c r="BF14" t="s">
        <v>113</v>
      </c>
      <c r="BG14" t="s">
        <v>112</v>
      </c>
      <c r="BH14" t="s">
        <v>112</v>
      </c>
      <c r="BI14" s="1">
        <v>44754</v>
      </c>
      <c r="BJ14" s="1">
        <v>44784</v>
      </c>
      <c r="BK14" s="1">
        <v>44850</v>
      </c>
      <c r="BL14" s="1">
        <v>44784</v>
      </c>
      <c r="BM14" s="1">
        <v>44784</v>
      </c>
      <c r="BN14" s="1">
        <v>44808</v>
      </c>
      <c r="BO14" s="1">
        <v>44819</v>
      </c>
      <c r="BW14" s="1">
        <v>44834</v>
      </c>
      <c r="BX14" s="1">
        <v>44854</v>
      </c>
      <c r="BY14" s="1">
        <v>44874</v>
      </c>
      <c r="BZ14" t="s">
        <v>118</v>
      </c>
      <c r="CA14" t="s">
        <v>117</v>
      </c>
      <c r="CB14" t="s">
        <v>117</v>
      </c>
      <c r="CC14" t="s">
        <v>117</v>
      </c>
      <c r="CD14" t="s">
        <v>141</v>
      </c>
      <c r="CE14" t="s">
        <v>117</v>
      </c>
      <c r="CH14" t="s">
        <v>197</v>
      </c>
      <c r="CK14">
        <v>7</v>
      </c>
      <c r="CN14">
        <v>222393803</v>
      </c>
      <c r="CO14" t="s">
        <v>198</v>
      </c>
      <c r="CP14" s="1">
        <v>44986.795347222222</v>
      </c>
      <c r="CS14" t="s">
        <v>119</v>
      </c>
      <c r="CU14" t="s">
        <v>120</v>
      </c>
      <c r="CW14" s="2">
        <v>14</v>
      </c>
      <c r="CX14">
        <v>14</v>
      </c>
      <c r="CY14" t="s">
        <v>1259</v>
      </c>
      <c r="CZ14" t="s">
        <v>1202</v>
      </c>
      <c r="DB14" t="b">
        <f t="shared" si="0"/>
        <v>1</v>
      </c>
    </row>
    <row r="15" spans="1:106" x14ac:dyDescent="0.3">
      <c r="A15" t="s">
        <v>1338</v>
      </c>
      <c r="B15" s="2">
        <v>15</v>
      </c>
      <c r="C15" s="1">
        <v>44986.920231284719</v>
      </c>
      <c r="D15" s="1">
        <v>44992.936731192131</v>
      </c>
      <c r="E15" s="1">
        <v>44986</v>
      </c>
      <c r="F15" t="s">
        <v>98</v>
      </c>
      <c r="I15">
        <v>2022</v>
      </c>
      <c r="J15" t="s">
        <v>99</v>
      </c>
      <c r="K15" t="s">
        <v>199</v>
      </c>
      <c r="L15" t="s">
        <v>200</v>
      </c>
      <c r="M15" t="s">
        <v>201</v>
      </c>
      <c r="N15" t="s">
        <v>202</v>
      </c>
      <c r="O15" t="s">
        <v>203</v>
      </c>
      <c r="P15" t="s">
        <v>204</v>
      </c>
      <c r="Q15">
        <v>913692426</v>
      </c>
      <c r="R15" t="s">
        <v>205</v>
      </c>
      <c r="S15" t="s">
        <v>105</v>
      </c>
      <c r="T15">
        <v>919500840</v>
      </c>
      <c r="V15" t="s">
        <v>107</v>
      </c>
      <c r="W15" t="s">
        <v>206</v>
      </c>
      <c r="Y15" t="s">
        <v>412</v>
      </c>
      <c r="AE15">
        <v>9.0219444444444505</v>
      </c>
      <c r="AF15">
        <v>36.924722222222201</v>
      </c>
      <c r="AG15">
        <v>1750</v>
      </c>
      <c r="AI15">
        <v>5</v>
      </c>
      <c r="AJ15">
        <v>5</v>
      </c>
      <c r="AL15">
        <v>5</v>
      </c>
      <c r="AM15">
        <v>5</v>
      </c>
      <c r="AN15" t="s">
        <v>207</v>
      </c>
      <c r="AO15" t="s">
        <v>207</v>
      </c>
      <c r="AP15">
        <v>40</v>
      </c>
      <c r="AQ15">
        <v>10</v>
      </c>
      <c r="AR15" t="s">
        <v>170</v>
      </c>
      <c r="AS15" t="s">
        <v>141</v>
      </c>
      <c r="AT15" t="s">
        <v>112</v>
      </c>
      <c r="AU15" t="s">
        <v>113</v>
      </c>
      <c r="AX15" t="s">
        <v>151</v>
      </c>
      <c r="AZ15" t="s">
        <v>113</v>
      </c>
      <c r="BA15" t="s">
        <v>113</v>
      </c>
      <c r="BB15" t="s">
        <v>112</v>
      </c>
      <c r="BI15" s="1">
        <v>44714</v>
      </c>
      <c r="BJ15" s="1">
        <v>45074</v>
      </c>
      <c r="BL15" s="1">
        <v>44749</v>
      </c>
      <c r="BM15" s="1">
        <v>44749</v>
      </c>
      <c r="BN15" s="1">
        <v>44795</v>
      </c>
      <c r="BO15" s="1">
        <v>44837</v>
      </c>
      <c r="BP15" s="1">
        <v>44860</v>
      </c>
      <c r="BQ15" s="1">
        <v>44785</v>
      </c>
      <c r="BW15" s="1">
        <v>44850</v>
      </c>
      <c r="BX15" s="1">
        <v>44857</v>
      </c>
      <c r="BY15" s="1">
        <v>44916</v>
      </c>
      <c r="BZ15" t="s">
        <v>117</v>
      </c>
      <c r="CA15" t="s">
        <v>117</v>
      </c>
      <c r="CB15" t="s">
        <v>117</v>
      </c>
      <c r="CC15" t="s">
        <v>117</v>
      </c>
      <c r="CD15" t="s">
        <v>141</v>
      </c>
      <c r="CE15" t="s">
        <v>117</v>
      </c>
      <c r="CK15">
        <v>8</v>
      </c>
      <c r="CN15">
        <v>222472557</v>
      </c>
      <c r="CO15" t="s">
        <v>208</v>
      </c>
      <c r="CP15" s="1">
        <v>44987.314895833333</v>
      </c>
      <c r="CS15" t="s">
        <v>119</v>
      </c>
      <c r="CU15" t="s">
        <v>120</v>
      </c>
      <c r="CW15" s="2">
        <v>15</v>
      </c>
      <c r="CX15">
        <v>15</v>
      </c>
      <c r="CY15" t="s">
        <v>1260</v>
      </c>
      <c r="CZ15" t="s">
        <v>1202</v>
      </c>
      <c r="DB15" t="b">
        <f t="shared" si="0"/>
        <v>1</v>
      </c>
    </row>
    <row r="16" spans="1:106" x14ac:dyDescent="0.3">
      <c r="A16" t="s">
        <v>1339</v>
      </c>
      <c r="B16" s="2">
        <v>16</v>
      </c>
      <c r="C16" s="1">
        <v>44987.439778761567</v>
      </c>
      <c r="D16" s="1">
        <v>44992.910708460651</v>
      </c>
      <c r="E16" s="1">
        <v>44987</v>
      </c>
      <c r="F16" t="s">
        <v>98</v>
      </c>
      <c r="I16">
        <v>2022</v>
      </c>
      <c r="J16" t="s">
        <v>99</v>
      </c>
      <c r="K16" t="s">
        <v>121</v>
      </c>
      <c r="L16" t="s">
        <v>122</v>
      </c>
      <c r="M16" t="s">
        <v>123</v>
      </c>
      <c r="N16" t="s">
        <v>193</v>
      </c>
      <c r="O16" t="s">
        <v>125</v>
      </c>
      <c r="P16" t="s">
        <v>126</v>
      </c>
      <c r="Q16">
        <v>916686663</v>
      </c>
      <c r="R16" t="s">
        <v>209</v>
      </c>
      <c r="T16">
        <v>916555759</v>
      </c>
      <c r="U16" t="s">
        <v>210</v>
      </c>
      <c r="V16" t="s">
        <v>139</v>
      </c>
      <c r="W16" t="s">
        <v>108</v>
      </c>
      <c r="Y16" t="s">
        <v>128</v>
      </c>
      <c r="AE16">
        <v>7.0975640000000002</v>
      </c>
      <c r="AF16">
        <v>37.635992000000002</v>
      </c>
      <c r="AG16">
        <v>1710</v>
      </c>
      <c r="AI16">
        <v>4</v>
      </c>
      <c r="AJ16">
        <v>5</v>
      </c>
      <c r="AL16">
        <v>4</v>
      </c>
      <c r="AM16">
        <v>5</v>
      </c>
      <c r="AN16" t="s">
        <v>109</v>
      </c>
      <c r="AO16" t="s">
        <v>109</v>
      </c>
      <c r="AP16">
        <v>40</v>
      </c>
      <c r="AQ16">
        <v>10</v>
      </c>
      <c r="AR16" t="s">
        <v>170</v>
      </c>
      <c r="AS16" t="s">
        <v>141</v>
      </c>
      <c r="AT16" t="s">
        <v>112</v>
      </c>
      <c r="AU16" t="s">
        <v>113</v>
      </c>
      <c r="AV16" t="s">
        <v>210</v>
      </c>
      <c r="BD16" t="s">
        <v>196</v>
      </c>
      <c r="BF16" t="s">
        <v>113</v>
      </c>
      <c r="BG16" t="s">
        <v>112</v>
      </c>
      <c r="BI16" s="1">
        <v>44780</v>
      </c>
      <c r="BJ16" s="1">
        <v>44785</v>
      </c>
      <c r="BK16" s="1">
        <v>44818</v>
      </c>
      <c r="BL16" s="1">
        <v>44785</v>
      </c>
      <c r="BM16" s="1">
        <v>44785</v>
      </c>
      <c r="BN16" s="1">
        <v>44804</v>
      </c>
      <c r="BO16" s="1">
        <v>44818</v>
      </c>
      <c r="BW16" s="1">
        <v>44835</v>
      </c>
      <c r="BX16" s="1">
        <v>44862</v>
      </c>
      <c r="BY16" s="1">
        <v>44874</v>
      </c>
      <c r="BZ16" t="s">
        <v>117</v>
      </c>
      <c r="CA16" t="s">
        <v>118</v>
      </c>
      <c r="CB16" t="s">
        <v>117</v>
      </c>
      <c r="CC16" t="s">
        <v>117</v>
      </c>
      <c r="CD16" t="s">
        <v>117</v>
      </c>
      <c r="CE16" t="s">
        <v>117</v>
      </c>
      <c r="CF16" t="s">
        <v>117</v>
      </c>
      <c r="CK16">
        <v>21</v>
      </c>
      <c r="CN16">
        <v>222482259</v>
      </c>
      <c r="CO16" t="s">
        <v>211</v>
      </c>
      <c r="CP16" s="1">
        <v>44987.354571759257</v>
      </c>
      <c r="CS16" t="s">
        <v>119</v>
      </c>
      <c r="CU16" t="s">
        <v>120</v>
      </c>
      <c r="CW16" s="2">
        <v>16</v>
      </c>
      <c r="CX16">
        <v>16</v>
      </c>
      <c r="CY16" t="s">
        <v>1261</v>
      </c>
      <c r="CZ16" t="s">
        <v>1202</v>
      </c>
      <c r="DA16" t="s">
        <v>2127</v>
      </c>
      <c r="DB16" t="b">
        <f t="shared" si="0"/>
        <v>1</v>
      </c>
    </row>
    <row r="17" spans="1:106" x14ac:dyDescent="0.3">
      <c r="A17" t="s">
        <v>1340</v>
      </c>
      <c r="B17" s="2">
        <v>17</v>
      </c>
      <c r="C17" s="1">
        <v>44987.479445393517</v>
      </c>
      <c r="D17" s="1">
        <v>44992.920674942128</v>
      </c>
      <c r="E17" s="1">
        <v>44987</v>
      </c>
      <c r="F17" t="s">
        <v>98</v>
      </c>
      <c r="I17">
        <v>2022</v>
      </c>
      <c r="J17" t="s">
        <v>99</v>
      </c>
      <c r="K17" t="s">
        <v>121</v>
      </c>
      <c r="L17" t="s">
        <v>122</v>
      </c>
      <c r="M17" t="s">
        <v>123</v>
      </c>
      <c r="N17" t="s">
        <v>193</v>
      </c>
      <c r="O17" t="s">
        <v>125</v>
      </c>
      <c r="P17" t="s">
        <v>212</v>
      </c>
      <c r="Q17">
        <v>9166863</v>
      </c>
      <c r="R17" t="s">
        <v>213</v>
      </c>
      <c r="S17" t="s">
        <v>105</v>
      </c>
      <c r="U17" t="s">
        <v>214</v>
      </c>
      <c r="V17" t="s">
        <v>107</v>
      </c>
      <c r="W17" t="s">
        <v>108</v>
      </c>
      <c r="Y17" t="s">
        <v>128</v>
      </c>
      <c r="AE17">
        <v>7.1276669999999998</v>
      </c>
      <c r="AF17">
        <v>37.641466000000001</v>
      </c>
      <c r="AG17">
        <v>1674</v>
      </c>
      <c r="AI17">
        <v>4</v>
      </c>
      <c r="AJ17">
        <v>5</v>
      </c>
      <c r="AL17">
        <v>4</v>
      </c>
      <c r="AM17">
        <v>5</v>
      </c>
      <c r="AN17" t="s">
        <v>109</v>
      </c>
      <c r="AO17" t="s">
        <v>109</v>
      </c>
      <c r="AP17">
        <v>40</v>
      </c>
      <c r="AQ17">
        <v>10</v>
      </c>
      <c r="AR17" t="s">
        <v>110</v>
      </c>
      <c r="AS17" t="s">
        <v>111</v>
      </c>
      <c r="AT17" t="s">
        <v>112</v>
      </c>
      <c r="AU17" t="s">
        <v>113</v>
      </c>
      <c r="AV17" t="s">
        <v>215</v>
      </c>
      <c r="AX17" t="s">
        <v>151</v>
      </c>
      <c r="AZ17" t="s">
        <v>113</v>
      </c>
      <c r="BA17" t="s">
        <v>112</v>
      </c>
      <c r="BB17" t="s">
        <v>112</v>
      </c>
      <c r="BD17" t="s">
        <v>196</v>
      </c>
      <c r="BF17" t="s">
        <v>113</v>
      </c>
      <c r="BG17" t="s">
        <v>112</v>
      </c>
      <c r="BH17" t="s">
        <v>112</v>
      </c>
      <c r="BI17" s="1">
        <v>44769</v>
      </c>
      <c r="BJ17" s="1">
        <v>44785</v>
      </c>
      <c r="BK17" s="1">
        <v>44820</v>
      </c>
      <c r="BL17" s="1">
        <v>44785</v>
      </c>
      <c r="BM17" s="1">
        <v>44785</v>
      </c>
      <c r="BN17" s="1">
        <v>44808</v>
      </c>
      <c r="BO17" s="1">
        <v>44820</v>
      </c>
      <c r="BW17" s="1">
        <v>44835</v>
      </c>
      <c r="BX17" s="1">
        <v>44864</v>
      </c>
      <c r="BY17" s="1">
        <v>44895</v>
      </c>
      <c r="BZ17" t="s">
        <v>117</v>
      </c>
      <c r="CA17" t="s">
        <v>117</v>
      </c>
      <c r="CB17" t="s">
        <v>117</v>
      </c>
      <c r="CC17" t="s">
        <v>117</v>
      </c>
      <c r="CD17" t="s">
        <v>117</v>
      </c>
      <c r="CE17" t="s">
        <v>117</v>
      </c>
      <c r="CF17" t="s">
        <v>117</v>
      </c>
      <c r="CK17">
        <v>7</v>
      </c>
      <c r="CN17">
        <v>222485632</v>
      </c>
      <c r="CO17" t="s">
        <v>216</v>
      </c>
      <c r="CP17" s="1">
        <v>44987.368298611109</v>
      </c>
      <c r="CS17" t="s">
        <v>119</v>
      </c>
      <c r="CU17" t="s">
        <v>120</v>
      </c>
      <c r="CW17" s="2">
        <v>17</v>
      </c>
      <c r="CX17">
        <v>17</v>
      </c>
      <c r="CY17" t="s">
        <v>1262</v>
      </c>
      <c r="CZ17" t="s">
        <v>1202</v>
      </c>
      <c r="DA17" t="s">
        <v>2127</v>
      </c>
      <c r="DB17" t="b">
        <f t="shared" si="0"/>
        <v>1</v>
      </c>
    </row>
    <row r="18" spans="1:106" x14ac:dyDescent="0.3">
      <c r="A18" t="s">
        <v>1341</v>
      </c>
      <c r="B18" s="2">
        <v>18</v>
      </c>
      <c r="C18" s="1">
        <v>44987.493173206021</v>
      </c>
      <c r="D18" s="1">
        <v>44992.916414398147</v>
      </c>
      <c r="E18" s="1">
        <v>44987</v>
      </c>
      <c r="F18" t="s">
        <v>98</v>
      </c>
      <c r="I18">
        <v>2022</v>
      </c>
      <c r="J18" t="s">
        <v>99</v>
      </c>
      <c r="K18" t="s">
        <v>121</v>
      </c>
      <c r="L18" t="s">
        <v>122</v>
      </c>
      <c r="M18" t="s">
        <v>123</v>
      </c>
      <c r="N18" t="s">
        <v>124</v>
      </c>
      <c r="O18" t="s">
        <v>125</v>
      </c>
      <c r="P18" t="s">
        <v>126</v>
      </c>
      <c r="Q18">
        <v>916686663</v>
      </c>
      <c r="R18" t="s">
        <v>217</v>
      </c>
      <c r="T18">
        <v>921009400</v>
      </c>
      <c r="U18" t="s">
        <v>218</v>
      </c>
      <c r="V18" t="s">
        <v>139</v>
      </c>
      <c r="W18" t="s">
        <v>108</v>
      </c>
      <c r="Y18" t="s">
        <v>128</v>
      </c>
      <c r="AE18">
        <v>7.1365439999999998</v>
      </c>
      <c r="AF18">
        <v>37.610039</v>
      </c>
      <c r="AG18">
        <v>1593</v>
      </c>
      <c r="AI18">
        <v>4</v>
      </c>
      <c r="AJ18">
        <v>5</v>
      </c>
      <c r="AL18">
        <v>4</v>
      </c>
      <c r="AM18">
        <v>5</v>
      </c>
      <c r="AN18" t="s">
        <v>109</v>
      </c>
      <c r="AO18" t="s">
        <v>109</v>
      </c>
      <c r="AP18">
        <v>40</v>
      </c>
      <c r="AQ18">
        <v>10</v>
      </c>
      <c r="AR18" t="s">
        <v>110</v>
      </c>
      <c r="AS18" t="s">
        <v>141</v>
      </c>
      <c r="AT18" t="s">
        <v>112</v>
      </c>
      <c r="AU18" t="s">
        <v>113</v>
      </c>
      <c r="AV18" t="s">
        <v>218</v>
      </c>
      <c r="AX18" t="s">
        <v>108</v>
      </c>
      <c r="AZ18" t="s">
        <v>113</v>
      </c>
      <c r="BA18" t="s">
        <v>112</v>
      </c>
      <c r="BB18" t="s">
        <v>112</v>
      </c>
      <c r="BD18" t="s">
        <v>196</v>
      </c>
      <c r="BF18" t="s">
        <v>112</v>
      </c>
      <c r="BG18" t="s">
        <v>112</v>
      </c>
      <c r="BH18" t="s">
        <v>112</v>
      </c>
      <c r="BI18" s="1">
        <v>44784</v>
      </c>
      <c r="BJ18" s="1">
        <v>44788</v>
      </c>
      <c r="BK18" s="1">
        <v>44807</v>
      </c>
      <c r="BL18" s="1">
        <v>44788</v>
      </c>
      <c r="BM18" s="1">
        <v>44788</v>
      </c>
      <c r="BN18" s="1">
        <v>44800</v>
      </c>
      <c r="BO18" s="1">
        <v>44819</v>
      </c>
      <c r="BP18" s="1">
        <v>44833</v>
      </c>
      <c r="BW18" s="1">
        <v>44838</v>
      </c>
      <c r="BX18" s="1">
        <v>44866</v>
      </c>
      <c r="BY18" s="1">
        <v>44897</v>
      </c>
      <c r="BZ18" t="s">
        <v>118</v>
      </c>
      <c r="CA18" t="s">
        <v>117</v>
      </c>
      <c r="CB18" t="s">
        <v>141</v>
      </c>
      <c r="CC18" t="s">
        <v>117</v>
      </c>
      <c r="CD18" t="s">
        <v>118</v>
      </c>
      <c r="CK18">
        <v>21</v>
      </c>
      <c r="CN18">
        <v>222492201</v>
      </c>
      <c r="CO18" t="s">
        <v>219</v>
      </c>
      <c r="CP18" s="1">
        <v>44987.387604166674</v>
      </c>
      <c r="CS18" t="s">
        <v>119</v>
      </c>
      <c r="CU18" t="s">
        <v>120</v>
      </c>
      <c r="CW18" s="2">
        <v>18</v>
      </c>
      <c r="CX18">
        <v>18</v>
      </c>
      <c r="CY18" t="s">
        <v>1263</v>
      </c>
      <c r="CZ18" t="s">
        <v>1202</v>
      </c>
      <c r="DA18" t="s">
        <v>2127</v>
      </c>
      <c r="DB18" t="b">
        <f t="shared" si="0"/>
        <v>1</v>
      </c>
    </row>
    <row r="19" spans="1:106" x14ac:dyDescent="0.3">
      <c r="A19" t="s">
        <v>1342</v>
      </c>
      <c r="B19" s="2">
        <v>19</v>
      </c>
      <c r="C19" s="1">
        <v>44987.512477847224</v>
      </c>
      <c r="D19" s="1">
        <v>44992.968351516203</v>
      </c>
      <c r="E19" s="1">
        <v>44987</v>
      </c>
      <c r="F19" t="s">
        <v>98</v>
      </c>
      <c r="I19">
        <v>2022</v>
      </c>
      <c r="J19" t="s">
        <v>99</v>
      </c>
      <c r="K19" t="s">
        <v>121</v>
      </c>
      <c r="L19" t="s">
        <v>122</v>
      </c>
      <c r="M19" t="s">
        <v>123</v>
      </c>
      <c r="N19" t="s">
        <v>220</v>
      </c>
      <c r="O19" t="s">
        <v>125</v>
      </c>
      <c r="P19" t="s">
        <v>221</v>
      </c>
      <c r="Q19">
        <v>916686663</v>
      </c>
      <c r="R19" t="s">
        <v>222</v>
      </c>
      <c r="S19" t="s">
        <v>105</v>
      </c>
      <c r="T19">
        <v>923586953</v>
      </c>
      <c r="U19" t="s">
        <v>223</v>
      </c>
      <c r="V19" t="s">
        <v>107</v>
      </c>
      <c r="W19" t="s">
        <v>108</v>
      </c>
      <c r="Y19" t="s">
        <v>128</v>
      </c>
      <c r="AE19">
        <v>7.1474390000000003</v>
      </c>
      <c r="AF19">
        <v>37.626620000000003</v>
      </c>
      <c r="AG19">
        <v>1594</v>
      </c>
      <c r="AI19">
        <v>4</v>
      </c>
      <c r="AJ19">
        <v>5</v>
      </c>
      <c r="AL19">
        <v>4</v>
      </c>
      <c r="AM19">
        <v>5</v>
      </c>
      <c r="AN19" t="s">
        <v>109</v>
      </c>
      <c r="AO19" t="s">
        <v>109</v>
      </c>
      <c r="AP19">
        <v>40</v>
      </c>
      <c r="AQ19">
        <v>10</v>
      </c>
      <c r="AR19" t="s">
        <v>170</v>
      </c>
      <c r="AS19" t="s">
        <v>224</v>
      </c>
      <c r="AT19" t="s">
        <v>112</v>
      </c>
      <c r="AU19" t="s">
        <v>113</v>
      </c>
      <c r="AV19" t="s">
        <v>223</v>
      </c>
      <c r="AX19" t="s">
        <v>225</v>
      </c>
      <c r="AZ19" t="s">
        <v>113</v>
      </c>
      <c r="BA19" t="s">
        <v>112</v>
      </c>
      <c r="BB19" t="s">
        <v>112</v>
      </c>
      <c r="BD19" t="s">
        <v>151</v>
      </c>
      <c r="BF19" t="s">
        <v>113</v>
      </c>
      <c r="BG19" t="s">
        <v>112</v>
      </c>
      <c r="BH19" t="s">
        <v>112</v>
      </c>
      <c r="BI19" s="1">
        <v>44750</v>
      </c>
      <c r="BJ19" s="1">
        <v>44789</v>
      </c>
      <c r="BK19" s="1">
        <v>44820</v>
      </c>
      <c r="BL19" s="1">
        <v>44789</v>
      </c>
      <c r="BM19" s="1">
        <v>44789</v>
      </c>
      <c r="BN19" s="1">
        <v>44808</v>
      </c>
      <c r="BO19" s="1">
        <v>44820</v>
      </c>
      <c r="BW19" s="1">
        <v>44839</v>
      </c>
      <c r="BX19" s="1">
        <v>44873</v>
      </c>
      <c r="BY19" s="1">
        <v>44895</v>
      </c>
      <c r="BZ19" t="s">
        <v>118</v>
      </c>
      <c r="CA19" t="s">
        <v>117</v>
      </c>
      <c r="CB19" t="s">
        <v>117</v>
      </c>
      <c r="CC19" t="s">
        <v>117</v>
      </c>
      <c r="CD19" t="s">
        <v>117</v>
      </c>
      <c r="CE19" t="s">
        <v>117</v>
      </c>
      <c r="CF19" t="s">
        <v>117</v>
      </c>
      <c r="CK19">
        <v>7</v>
      </c>
      <c r="CN19">
        <v>222516230</v>
      </c>
      <c r="CO19" t="s">
        <v>226</v>
      </c>
      <c r="CP19" s="1">
        <v>44987.44872685185</v>
      </c>
      <c r="CS19" t="s">
        <v>119</v>
      </c>
      <c r="CU19" t="s">
        <v>120</v>
      </c>
      <c r="CW19" s="2">
        <v>19</v>
      </c>
      <c r="CX19">
        <v>19</v>
      </c>
      <c r="CY19" t="s">
        <v>1264</v>
      </c>
      <c r="CZ19" t="s">
        <v>1202</v>
      </c>
      <c r="DA19" t="s">
        <v>2127</v>
      </c>
      <c r="DB19" t="b">
        <f t="shared" si="0"/>
        <v>1</v>
      </c>
    </row>
    <row r="20" spans="1:106" x14ac:dyDescent="0.3">
      <c r="A20" t="s">
        <v>1343</v>
      </c>
      <c r="B20" s="2">
        <v>20</v>
      </c>
      <c r="C20" s="1">
        <v>44987.573597025461</v>
      </c>
      <c r="D20" s="1">
        <v>44992.917586655087</v>
      </c>
      <c r="E20" s="1">
        <v>44987</v>
      </c>
      <c r="F20" t="s">
        <v>98</v>
      </c>
      <c r="I20">
        <v>2022</v>
      </c>
      <c r="J20" t="s">
        <v>99</v>
      </c>
      <c r="K20" t="s">
        <v>121</v>
      </c>
      <c r="L20" t="s">
        <v>122</v>
      </c>
      <c r="M20" t="s">
        <v>123</v>
      </c>
      <c r="N20" t="s">
        <v>220</v>
      </c>
      <c r="O20" t="s">
        <v>125</v>
      </c>
      <c r="P20" t="s">
        <v>126</v>
      </c>
      <c r="Q20">
        <v>916686663</v>
      </c>
      <c r="R20" t="s">
        <v>227</v>
      </c>
      <c r="S20" t="s">
        <v>105</v>
      </c>
      <c r="T20">
        <v>916457986</v>
      </c>
      <c r="U20" t="s">
        <v>228</v>
      </c>
      <c r="V20" t="s">
        <v>107</v>
      </c>
      <c r="W20" t="s">
        <v>108</v>
      </c>
      <c r="Y20" t="s">
        <v>128</v>
      </c>
      <c r="AE20">
        <v>7.1484209999999999</v>
      </c>
      <c r="AF20">
        <v>37.624180000000003</v>
      </c>
      <c r="AG20">
        <v>1574</v>
      </c>
      <c r="AI20">
        <v>4</v>
      </c>
      <c r="AJ20">
        <v>5</v>
      </c>
      <c r="AL20">
        <v>4</v>
      </c>
      <c r="AM20">
        <v>5</v>
      </c>
      <c r="AN20" t="s">
        <v>109</v>
      </c>
      <c r="AO20" t="s">
        <v>109</v>
      </c>
      <c r="AP20">
        <v>40</v>
      </c>
      <c r="AQ20">
        <v>10</v>
      </c>
      <c r="AR20" t="s">
        <v>170</v>
      </c>
      <c r="AS20" t="s">
        <v>141</v>
      </c>
      <c r="AT20" t="s">
        <v>113</v>
      </c>
      <c r="AU20" t="s">
        <v>113</v>
      </c>
      <c r="AV20" t="s">
        <v>228</v>
      </c>
      <c r="AX20" t="s">
        <v>225</v>
      </c>
      <c r="AZ20" t="s">
        <v>113</v>
      </c>
      <c r="BA20" t="s">
        <v>112</v>
      </c>
      <c r="BD20" t="s">
        <v>151</v>
      </c>
      <c r="BF20" t="s">
        <v>113</v>
      </c>
      <c r="BG20" t="s">
        <v>112</v>
      </c>
      <c r="BH20" t="s">
        <v>112</v>
      </c>
      <c r="BI20" s="1">
        <v>44765</v>
      </c>
      <c r="BJ20" s="1">
        <v>44790</v>
      </c>
      <c r="BK20" s="1">
        <v>44807</v>
      </c>
      <c r="BL20" s="1">
        <v>44790</v>
      </c>
      <c r="BM20" s="1">
        <v>44790</v>
      </c>
      <c r="BN20" s="1">
        <v>44808</v>
      </c>
      <c r="BO20" s="1">
        <v>44827</v>
      </c>
      <c r="BW20" s="1">
        <v>44835</v>
      </c>
      <c r="BX20" s="1">
        <v>44865</v>
      </c>
      <c r="BY20" s="1">
        <v>44899</v>
      </c>
      <c r="BZ20" t="s">
        <v>117</v>
      </c>
      <c r="CA20" t="s">
        <v>117</v>
      </c>
      <c r="CB20" t="s">
        <v>118</v>
      </c>
      <c r="CC20" t="s">
        <v>117</v>
      </c>
      <c r="CD20" t="s">
        <v>141</v>
      </c>
      <c r="CE20" t="s">
        <v>117</v>
      </c>
      <c r="CF20" t="s">
        <v>117</v>
      </c>
      <c r="CK20">
        <v>7</v>
      </c>
      <c r="CN20">
        <v>222521389</v>
      </c>
      <c r="CO20" t="s">
        <v>229</v>
      </c>
      <c r="CP20" s="1">
        <v>44987.461805555547</v>
      </c>
      <c r="CS20" t="s">
        <v>119</v>
      </c>
      <c r="CU20" t="s">
        <v>120</v>
      </c>
      <c r="CW20" s="2">
        <v>20</v>
      </c>
      <c r="CX20">
        <v>20</v>
      </c>
      <c r="CY20" t="s">
        <v>1265</v>
      </c>
      <c r="CZ20" t="s">
        <v>1202</v>
      </c>
      <c r="DA20" t="s">
        <v>2127</v>
      </c>
      <c r="DB20" t="b">
        <f t="shared" si="0"/>
        <v>1</v>
      </c>
    </row>
    <row r="21" spans="1:106" x14ac:dyDescent="0.3">
      <c r="A21" t="s">
        <v>1344</v>
      </c>
      <c r="B21" s="2">
        <v>21</v>
      </c>
      <c r="C21" s="1">
        <v>44987.586678611107</v>
      </c>
      <c r="D21" s="1">
        <v>44992.928645636573</v>
      </c>
      <c r="E21" s="1">
        <v>44987</v>
      </c>
      <c r="F21" t="s">
        <v>98</v>
      </c>
      <c r="I21">
        <v>2022</v>
      </c>
      <c r="J21" t="s">
        <v>99</v>
      </c>
      <c r="K21" t="s">
        <v>121</v>
      </c>
      <c r="L21" t="s">
        <v>122</v>
      </c>
      <c r="M21" t="s">
        <v>123</v>
      </c>
      <c r="N21" t="s">
        <v>230</v>
      </c>
      <c r="O21" t="s">
        <v>125</v>
      </c>
      <c r="P21" t="s">
        <v>231</v>
      </c>
      <c r="Q21">
        <v>916686663</v>
      </c>
      <c r="R21" t="s">
        <v>232</v>
      </c>
      <c r="S21" t="s">
        <v>137</v>
      </c>
      <c r="T21">
        <v>902406328</v>
      </c>
      <c r="U21" t="s">
        <v>233</v>
      </c>
      <c r="V21" t="s">
        <v>107</v>
      </c>
      <c r="W21" t="s">
        <v>108</v>
      </c>
      <c r="Y21" t="s">
        <v>128</v>
      </c>
      <c r="AE21">
        <v>7.1548439999999998</v>
      </c>
      <c r="AF21">
        <v>37.573822</v>
      </c>
      <c r="AG21">
        <v>1514</v>
      </c>
      <c r="AI21">
        <v>4</v>
      </c>
      <c r="AJ21">
        <v>5</v>
      </c>
      <c r="AL21">
        <v>4</v>
      </c>
      <c r="AM21">
        <v>5</v>
      </c>
      <c r="AN21" t="s">
        <v>109</v>
      </c>
      <c r="AO21" t="s">
        <v>109</v>
      </c>
      <c r="AP21">
        <v>40</v>
      </c>
      <c r="AQ21">
        <v>10</v>
      </c>
      <c r="AR21" t="s">
        <v>170</v>
      </c>
      <c r="AS21" t="s">
        <v>111</v>
      </c>
      <c r="AT21" t="s">
        <v>113</v>
      </c>
      <c r="AU21" t="s">
        <v>113</v>
      </c>
      <c r="AV21" t="s">
        <v>233</v>
      </c>
      <c r="BD21" t="s">
        <v>108</v>
      </c>
      <c r="BF21" t="s">
        <v>113</v>
      </c>
      <c r="BG21" t="s">
        <v>112</v>
      </c>
      <c r="BH21" t="s">
        <v>112</v>
      </c>
      <c r="BI21" s="1">
        <v>44782</v>
      </c>
      <c r="BJ21" s="1">
        <v>44789</v>
      </c>
      <c r="BK21" s="1">
        <v>44809</v>
      </c>
      <c r="BL21" s="1">
        <v>44789</v>
      </c>
      <c r="BM21" s="1">
        <v>44789</v>
      </c>
      <c r="BN21" s="1">
        <v>44804</v>
      </c>
      <c r="BO21" s="1">
        <v>44822</v>
      </c>
      <c r="BP21" s="1">
        <v>44837</v>
      </c>
      <c r="BW21" s="1">
        <v>44839</v>
      </c>
      <c r="BX21" s="1">
        <v>44872</v>
      </c>
      <c r="BY21" s="1">
        <v>44897</v>
      </c>
      <c r="BZ21" t="s">
        <v>117</v>
      </c>
      <c r="CA21" t="s">
        <v>117</v>
      </c>
      <c r="CB21" t="s">
        <v>117</v>
      </c>
      <c r="CC21" t="s">
        <v>117</v>
      </c>
      <c r="CD21" t="s">
        <v>117</v>
      </c>
      <c r="CE21" t="s">
        <v>117</v>
      </c>
      <c r="CF21" t="s">
        <v>117</v>
      </c>
      <c r="CK21">
        <v>7</v>
      </c>
      <c r="CN21">
        <v>222532321</v>
      </c>
      <c r="CO21" t="s">
        <v>234</v>
      </c>
      <c r="CP21" s="1">
        <v>44987.488321759258</v>
      </c>
      <c r="CS21" t="s">
        <v>119</v>
      </c>
      <c r="CU21" t="s">
        <v>120</v>
      </c>
      <c r="CW21" s="2">
        <v>21</v>
      </c>
      <c r="CX21">
        <v>21</v>
      </c>
      <c r="CY21" t="s">
        <v>1266</v>
      </c>
      <c r="CZ21" t="s">
        <v>1202</v>
      </c>
      <c r="DB21" t="b">
        <f t="shared" si="0"/>
        <v>1</v>
      </c>
    </row>
    <row r="22" spans="1:106" x14ac:dyDescent="0.3">
      <c r="A22" t="s">
        <v>1345</v>
      </c>
      <c r="B22" s="2">
        <v>22</v>
      </c>
      <c r="C22" s="1">
        <v>44987.613184212962</v>
      </c>
      <c r="D22" s="1">
        <v>44992.912242094913</v>
      </c>
      <c r="E22" s="1">
        <v>44987</v>
      </c>
      <c r="F22" t="s">
        <v>98</v>
      </c>
      <c r="I22">
        <v>2022</v>
      </c>
      <c r="J22" t="s">
        <v>99</v>
      </c>
      <c r="K22" t="s">
        <v>121</v>
      </c>
      <c r="L22" t="s">
        <v>122</v>
      </c>
      <c r="M22" t="s">
        <v>123</v>
      </c>
      <c r="N22" t="s">
        <v>230</v>
      </c>
      <c r="O22" t="s">
        <v>125</v>
      </c>
      <c r="P22" t="s">
        <v>231</v>
      </c>
      <c r="Q22">
        <v>916686663</v>
      </c>
      <c r="R22" t="s">
        <v>235</v>
      </c>
      <c r="S22" t="s">
        <v>105</v>
      </c>
      <c r="T22">
        <v>916555961</v>
      </c>
      <c r="U22" t="s">
        <v>236</v>
      </c>
      <c r="V22" t="s">
        <v>107</v>
      </c>
      <c r="W22" t="s">
        <v>108</v>
      </c>
      <c r="Y22" t="s">
        <v>128</v>
      </c>
      <c r="AE22">
        <v>7.1472870000000004</v>
      </c>
      <c r="AF22">
        <v>37.582577000000001</v>
      </c>
      <c r="AG22">
        <v>1522</v>
      </c>
      <c r="AI22">
        <v>4</v>
      </c>
      <c r="AJ22">
        <v>5</v>
      </c>
      <c r="AL22">
        <v>4</v>
      </c>
      <c r="AM22">
        <v>5</v>
      </c>
      <c r="AN22" t="s">
        <v>109</v>
      </c>
      <c r="AO22" t="s">
        <v>109</v>
      </c>
      <c r="AP22">
        <v>40</v>
      </c>
      <c r="AQ22">
        <v>10</v>
      </c>
      <c r="AR22" t="s">
        <v>110</v>
      </c>
      <c r="AS22" t="s">
        <v>111</v>
      </c>
      <c r="AT22" t="s">
        <v>112</v>
      </c>
      <c r="AU22" t="s">
        <v>113</v>
      </c>
      <c r="AV22" t="s">
        <v>236</v>
      </c>
      <c r="AX22" t="s">
        <v>196</v>
      </c>
      <c r="AZ22" t="s">
        <v>112</v>
      </c>
      <c r="BA22" t="s">
        <v>112</v>
      </c>
      <c r="BB22" t="s">
        <v>112</v>
      </c>
      <c r="BD22" t="s">
        <v>108</v>
      </c>
      <c r="BF22" t="s">
        <v>113</v>
      </c>
      <c r="BG22" t="s">
        <v>112</v>
      </c>
      <c r="BH22" t="s">
        <v>112</v>
      </c>
      <c r="BI22" s="1">
        <v>44729</v>
      </c>
      <c r="BJ22" s="1">
        <v>44789</v>
      </c>
      <c r="BK22" s="1">
        <v>44807</v>
      </c>
      <c r="BL22" s="1">
        <v>44789</v>
      </c>
      <c r="BM22" s="1">
        <v>44789</v>
      </c>
      <c r="BN22" s="1">
        <v>44804</v>
      </c>
      <c r="BO22" s="1">
        <v>44823</v>
      </c>
      <c r="BP22" s="1">
        <v>44837</v>
      </c>
      <c r="BW22" s="1">
        <v>44839</v>
      </c>
      <c r="BX22" s="1">
        <v>44862</v>
      </c>
      <c r="BY22" s="1">
        <v>44896</v>
      </c>
      <c r="BZ22" t="s">
        <v>117</v>
      </c>
      <c r="CA22" t="s">
        <v>117</v>
      </c>
      <c r="CB22" t="s">
        <v>117</v>
      </c>
      <c r="CC22" t="s">
        <v>117</v>
      </c>
      <c r="CD22" t="s">
        <v>117</v>
      </c>
      <c r="CE22" t="s">
        <v>117</v>
      </c>
      <c r="CF22" t="s">
        <v>117</v>
      </c>
      <c r="CK22">
        <v>7</v>
      </c>
      <c r="CL22" t="s">
        <v>237</v>
      </c>
      <c r="CN22">
        <v>222539335</v>
      </c>
      <c r="CO22" t="s">
        <v>238</v>
      </c>
      <c r="CP22" s="1">
        <v>44987.507777777777</v>
      </c>
      <c r="CS22" t="s">
        <v>119</v>
      </c>
      <c r="CU22" t="s">
        <v>120</v>
      </c>
      <c r="CW22" s="2">
        <v>22</v>
      </c>
      <c r="CX22">
        <v>22</v>
      </c>
      <c r="CY22" t="s">
        <v>1267</v>
      </c>
      <c r="CZ22" t="s">
        <v>1202</v>
      </c>
      <c r="DB22" t="b">
        <f t="shared" si="0"/>
        <v>1</v>
      </c>
    </row>
    <row r="23" spans="1:106" x14ac:dyDescent="0.3">
      <c r="A23" t="s">
        <v>1346</v>
      </c>
      <c r="B23" s="2">
        <v>23</v>
      </c>
      <c r="C23" s="1">
        <v>44987.632656331021</v>
      </c>
      <c r="D23" s="1">
        <v>44992.91876296296</v>
      </c>
      <c r="E23" s="1">
        <v>44987</v>
      </c>
      <c r="F23" t="s">
        <v>98</v>
      </c>
      <c r="I23">
        <v>2022</v>
      </c>
      <c r="J23" t="s">
        <v>99</v>
      </c>
      <c r="K23" t="s">
        <v>121</v>
      </c>
      <c r="L23" t="s">
        <v>122</v>
      </c>
      <c r="M23" t="s">
        <v>123</v>
      </c>
      <c r="N23" t="s">
        <v>124</v>
      </c>
      <c r="O23" t="s">
        <v>125</v>
      </c>
      <c r="P23" t="s">
        <v>126</v>
      </c>
      <c r="Q23">
        <v>916686663</v>
      </c>
      <c r="R23" t="s">
        <v>239</v>
      </c>
      <c r="S23" t="s">
        <v>137</v>
      </c>
      <c r="T23">
        <v>927042324</v>
      </c>
      <c r="U23" t="s">
        <v>240</v>
      </c>
      <c r="V23" t="s">
        <v>107</v>
      </c>
      <c r="W23" t="s">
        <v>108</v>
      </c>
      <c r="Y23" t="s">
        <v>128</v>
      </c>
      <c r="AE23">
        <v>7.1399549999999996</v>
      </c>
      <c r="AF23">
        <v>37.600048999999999</v>
      </c>
      <c r="AG23">
        <v>1560</v>
      </c>
      <c r="AI23">
        <v>4</v>
      </c>
      <c r="AJ23">
        <v>5</v>
      </c>
      <c r="AL23">
        <v>4</v>
      </c>
      <c r="AM23">
        <v>5</v>
      </c>
      <c r="AN23" t="s">
        <v>109</v>
      </c>
      <c r="AO23" t="s">
        <v>109</v>
      </c>
      <c r="AP23">
        <v>40</v>
      </c>
      <c r="AQ23">
        <v>10</v>
      </c>
      <c r="AR23" t="s">
        <v>110</v>
      </c>
      <c r="AS23" t="s">
        <v>111</v>
      </c>
      <c r="AT23" t="s">
        <v>112</v>
      </c>
      <c r="AU23" t="s">
        <v>113</v>
      </c>
      <c r="AV23" t="s">
        <v>240</v>
      </c>
      <c r="AX23" t="s">
        <v>196</v>
      </c>
      <c r="AZ23" t="s">
        <v>112</v>
      </c>
      <c r="BA23" t="s">
        <v>112</v>
      </c>
      <c r="BB23" t="s">
        <v>112</v>
      </c>
      <c r="BD23" t="s">
        <v>108</v>
      </c>
      <c r="BF23" t="s">
        <v>113</v>
      </c>
      <c r="BG23" t="s">
        <v>112</v>
      </c>
      <c r="BH23" t="s">
        <v>112</v>
      </c>
      <c r="BI23" s="1">
        <v>44783</v>
      </c>
      <c r="BJ23" s="1">
        <v>44790</v>
      </c>
      <c r="BK23" s="1">
        <v>44818</v>
      </c>
      <c r="BL23" s="1">
        <v>44790</v>
      </c>
      <c r="BM23" s="1">
        <v>44821</v>
      </c>
      <c r="BN23" s="1">
        <v>44803</v>
      </c>
      <c r="BO23" s="1">
        <v>44823</v>
      </c>
      <c r="BP23" s="1">
        <v>44836</v>
      </c>
      <c r="BW23" s="1">
        <v>44827</v>
      </c>
      <c r="BX23" s="1">
        <v>44862</v>
      </c>
      <c r="BY23" s="1">
        <v>44896</v>
      </c>
      <c r="BZ23" t="s">
        <v>118</v>
      </c>
      <c r="CA23" t="s">
        <v>117</v>
      </c>
      <c r="CB23" t="s">
        <v>117</v>
      </c>
      <c r="CC23" t="s">
        <v>117</v>
      </c>
      <c r="CD23" t="s">
        <v>118</v>
      </c>
      <c r="CE23" t="s">
        <v>117</v>
      </c>
      <c r="CK23">
        <v>7</v>
      </c>
      <c r="CN23">
        <v>222544088</v>
      </c>
      <c r="CO23" t="s">
        <v>241</v>
      </c>
      <c r="CP23" s="1">
        <v>44987.52034722222</v>
      </c>
      <c r="CS23" t="s">
        <v>119</v>
      </c>
      <c r="CU23" t="s">
        <v>120</v>
      </c>
      <c r="CW23" s="2">
        <v>23</v>
      </c>
      <c r="CX23">
        <v>23</v>
      </c>
      <c r="CY23" t="s">
        <v>1268</v>
      </c>
      <c r="CZ23" t="s">
        <v>1202</v>
      </c>
      <c r="DB23" t="b">
        <f t="shared" si="0"/>
        <v>1</v>
      </c>
    </row>
    <row r="24" spans="1:106" x14ac:dyDescent="0.3">
      <c r="A24" t="s">
        <v>1347</v>
      </c>
      <c r="B24" s="2">
        <v>24</v>
      </c>
      <c r="C24" s="1">
        <v>44987.645217175923</v>
      </c>
      <c r="D24" s="1">
        <v>44992.913218333328</v>
      </c>
      <c r="E24" s="1">
        <v>44987</v>
      </c>
      <c r="F24" t="s">
        <v>98</v>
      </c>
      <c r="I24">
        <v>2022</v>
      </c>
      <c r="J24" t="s">
        <v>99</v>
      </c>
      <c r="K24" t="s">
        <v>121</v>
      </c>
      <c r="L24" t="s">
        <v>122</v>
      </c>
      <c r="M24" t="s">
        <v>123</v>
      </c>
      <c r="N24" t="s">
        <v>242</v>
      </c>
      <c r="O24" t="s">
        <v>125</v>
      </c>
      <c r="P24" t="s">
        <v>231</v>
      </c>
      <c r="Q24">
        <v>916686663</v>
      </c>
      <c r="R24" t="s">
        <v>243</v>
      </c>
      <c r="S24" t="s">
        <v>105</v>
      </c>
      <c r="T24">
        <v>901511451</v>
      </c>
      <c r="U24" t="s">
        <v>244</v>
      </c>
      <c r="V24" t="s">
        <v>107</v>
      </c>
      <c r="W24" t="s">
        <v>108</v>
      </c>
      <c r="Y24" t="s">
        <v>128</v>
      </c>
      <c r="AE24">
        <v>7.1638390000000003</v>
      </c>
      <c r="AF24">
        <v>37.584229000000001</v>
      </c>
      <c r="AG24">
        <v>1525</v>
      </c>
      <c r="AI24">
        <v>4</v>
      </c>
      <c r="AJ24">
        <v>5</v>
      </c>
      <c r="AL24">
        <v>4</v>
      </c>
      <c r="AM24">
        <v>5</v>
      </c>
      <c r="AN24" t="s">
        <v>109</v>
      </c>
      <c r="AO24" t="s">
        <v>109</v>
      </c>
      <c r="AP24">
        <v>40</v>
      </c>
      <c r="AQ24">
        <v>10</v>
      </c>
      <c r="AR24" t="s">
        <v>110</v>
      </c>
      <c r="AS24" t="s">
        <v>111</v>
      </c>
      <c r="AT24" t="s">
        <v>112</v>
      </c>
      <c r="AU24" t="s">
        <v>113</v>
      </c>
      <c r="AV24" t="s">
        <v>244</v>
      </c>
      <c r="AX24" t="s">
        <v>151</v>
      </c>
      <c r="AZ24" t="s">
        <v>113</v>
      </c>
      <c r="BA24" t="s">
        <v>112</v>
      </c>
      <c r="BB24" t="s">
        <v>112</v>
      </c>
      <c r="BD24" t="s">
        <v>108</v>
      </c>
      <c r="BF24" t="s">
        <v>113</v>
      </c>
      <c r="BG24" t="s">
        <v>112</v>
      </c>
      <c r="BH24" t="s">
        <v>112</v>
      </c>
      <c r="BI24" s="1">
        <v>44779</v>
      </c>
      <c r="BJ24" s="1">
        <v>44790</v>
      </c>
      <c r="BL24" s="1">
        <v>44790</v>
      </c>
      <c r="BM24" s="1">
        <v>44790</v>
      </c>
      <c r="BN24" s="1">
        <v>44809</v>
      </c>
      <c r="BO24" s="1">
        <v>44835</v>
      </c>
      <c r="BP24" s="1">
        <v>44456</v>
      </c>
      <c r="BW24" s="1">
        <v>44862</v>
      </c>
      <c r="BX24" s="1">
        <v>44892</v>
      </c>
      <c r="BY24" s="1">
        <v>44899</v>
      </c>
      <c r="BZ24" t="s">
        <v>117</v>
      </c>
      <c r="CA24" t="s">
        <v>117</v>
      </c>
      <c r="CB24" t="s">
        <v>117</v>
      </c>
      <c r="CC24" t="s">
        <v>117</v>
      </c>
      <c r="CD24" t="s">
        <v>117</v>
      </c>
      <c r="CE24" t="s">
        <v>117</v>
      </c>
      <c r="CK24">
        <v>7</v>
      </c>
      <c r="CL24" t="s">
        <v>245</v>
      </c>
      <c r="CN24">
        <v>222550635</v>
      </c>
      <c r="CO24" t="s">
        <v>246</v>
      </c>
      <c r="CP24" s="1">
        <v>44987.534178240741</v>
      </c>
      <c r="CS24" t="s">
        <v>119</v>
      </c>
      <c r="CU24" t="s">
        <v>120</v>
      </c>
      <c r="CW24" s="2">
        <v>24</v>
      </c>
      <c r="CX24">
        <v>24</v>
      </c>
      <c r="CY24" t="s">
        <v>1269</v>
      </c>
      <c r="CZ24" t="s">
        <v>1202</v>
      </c>
      <c r="DB24" t="b">
        <f t="shared" si="0"/>
        <v>1</v>
      </c>
    </row>
    <row r="25" spans="1:106" x14ac:dyDescent="0.3">
      <c r="A25" t="s">
        <v>1348</v>
      </c>
      <c r="B25" s="2">
        <v>25</v>
      </c>
      <c r="C25" s="1">
        <v>44987.659047962959</v>
      </c>
      <c r="D25" s="1">
        <v>44987.773302187503</v>
      </c>
      <c r="E25" s="1">
        <v>44987</v>
      </c>
      <c r="F25" t="s">
        <v>98</v>
      </c>
      <c r="I25">
        <v>2022</v>
      </c>
      <c r="J25" t="s">
        <v>99</v>
      </c>
      <c r="K25" t="s">
        <v>247</v>
      </c>
      <c r="L25" t="s">
        <v>248</v>
      </c>
      <c r="M25" t="s">
        <v>249</v>
      </c>
      <c r="N25" t="s">
        <v>250</v>
      </c>
      <c r="O25" t="s">
        <v>104</v>
      </c>
      <c r="P25" t="s">
        <v>251</v>
      </c>
      <c r="Q25">
        <v>928513405</v>
      </c>
      <c r="R25" t="s">
        <v>252</v>
      </c>
      <c r="U25" t="s">
        <v>253</v>
      </c>
      <c r="V25" t="s">
        <v>107</v>
      </c>
      <c r="W25" t="s">
        <v>254</v>
      </c>
      <c r="Y25" t="s">
        <v>266</v>
      </c>
      <c r="AE25">
        <v>10.7605</v>
      </c>
      <c r="AF25">
        <v>37.146999999999998</v>
      </c>
      <c r="AG25">
        <v>2185</v>
      </c>
      <c r="AI25">
        <v>5</v>
      </c>
      <c r="AJ25">
        <v>5</v>
      </c>
      <c r="AL25">
        <v>2</v>
      </c>
      <c r="AM25">
        <v>5</v>
      </c>
      <c r="AN25" t="s">
        <v>207</v>
      </c>
      <c r="AO25" t="s">
        <v>255</v>
      </c>
      <c r="AP25">
        <v>20</v>
      </c>
      <c r="AR25" t="s">
        <v>170</v>
      </c>
      <c r="AS25" t="s">
        <v>141</v>
      </c>
      <c r="AT25" t="s">
        <v>112</v>
      </c>
      <c r="AU25" t="s">
        <v>113</v>
      </c>
      <c r="AV25" t="s">
        <v>256</v>
      </c>
      <c r="AX25" t="s">
        <v>151</v>
      </c>
      <c r="AZ25" t="s">
        <v>113</v>
      </c>
      <c r="BA25" t="s">
        <v>113</v>
      </c>
      <c r="BD25" t="s">
        <v>257</v>
      </c>
      <c r="BF25" t="s">
        <v>112</v>
      </c>
      <c r="BG25" t="s">
        <v>113</v>
      </c>
      <c r="BJ25" s="1">
        <v>44786</v>
      </c>
      <c r="BL25" s="1">
        <v>44786</v>
      </c>
      <c r="BM25" s="1">
        <v>44826</v>
      </c>
      <c r="BN25" s="1">
        <v>44826</v>
      </c>
      <c r="BO25" s="1">
        <v>44854</v>
      </c>
      <c r="BY25" s="1">
        <v>44902</v>
      </c>
      <c r="BZ25" t="s">
        <v>117</v>
      </c>
      <c r="CA25" t="s">
        <v>117</v>
      </c>
      <c r="CB25" t="s">
        <v>118</v>
      </c>
      <c r="CC25" t="s">
        <v>117</v>
      </c>
      <c r="CD25" t="s">
        <v>141</v>
      </c>
      <c r="CE25" t="s">
        <v>117</v>
      </c>
      <c r="CK25">
        <v>8</v>
      </c>
      <c r="CN25">
        <v>222593516</v>
      </c>
      <c r="CO25" t="s">
        <v>258</v>
      </c>
      <c r="CP25" s="1">
        <v>44987.648449074077</v>
      </c>
      <c r="CS25" t="s">
        <v>119</v>
      </c>
      <c r="CU25" t="s">
        <v>120</v>
      </c>
      <c r="CW25" s="2">
        <v>25</v>
      </c>
      <c r="CX25">
        <v>25</v>
      </c>
      <c r="CY25" t="s">
        <v>1270</v>
      </c>
      <c r="DB25" t="b">
        <f t="shared" si="0"/>
        <v>1</v>
      </c>
    </row>
    <row r="26" spans="1:106" x14ac:dyDescent="0.3">
      <c r="A26" t="s">
        <v>1349</v>
      </c>
      <c r="B26" s="2">
        <v>26</v>
      </c>
      <c r="C26" s="1">
        <v>44987.773302951391</v>
      </c>
      <c r="D26" s="1">
        <v>44992.951416111107</v>
      </c>
      <c r="E26" s="1">
        <v>44987</v>
      </c>
      <c r="F26" t="s">
        <v>98</v>
      </c>
      <c r="I26">
        <v>2022</v>
      </c>
      <c r="J26" t="s">
        <v>99</v>
      </c>
      <c r="K26" t="s">
        <v>247</v>
      </c>
      <c r="L26" t="s">
        <v>248</v>
      </c>
      <c r="M26" t="s">
        <v>249</v>
      </c>
      <c r="N26" t="s">
        <v>250</v>
      </c>
      <c r="O26" t="s">
        <v>104</v>
      </c>
      <c r="P26" t="s">
        <v>251</v>
      </c>
      <c r="Q26">
        <v>928513405</v>
      </c>
      <c r="R26" t="s">
        <v>259</v>
      </c>
      <c r="S26" t="s">
        <v>105</v>
      </c>
      <c r="U26" t="s">
        <v>260</v>
      </c>
      <c r="V26" t="s">
        <v>107</v>
      </c>
      <c r="W26" t="s">
        <v>254</v>
      </c>
      <c r="Y26" t="s">
        <v>266</v>
      </c>
      <c r="AE26">
        <v>10.737399999999999</v>
      </c>
      <c r="AF26">
        <v>37.156199999999998</v>
      </c>
      <c r="AG26">
        <v>2100</v>
      </c>
      <c r="AI26">
        <v>5</v>
      </c>
      <c r="AJ26">
        <v>5</v>
      </c>
      <c r="AL26">
        <v>2</v>
      </c>
      <c r="AM26">
        <v>5</v>
      </c>
      <c r="AN26" t="s">
        <v>207</v>
      </c>
      <c r="AO26" t="s">
        <v>255</v>
      </c>
      <c r="AP26">
        <v>20</v>
      </c>
      <c r="AR26" t="s">
        <v>170</v>
      </c>
      <c r="AS26" t="s">
        <v>111</v>
      </c>
      <c r="AT26" t="s">
        <v>112</v>
      </c>
      <c r="AU26" t="s">
        <v>113</v>
      </c>
      <c r="AV26" t="s">
        <v>261</v>
      </c>
      <c r="AX26" t="s">
        <v>151</v>
      </c>
      <c r="AZ26" t="s">
        <v>113</v>
      </c>
      <c r="BA26" t="s">
        <v>113</v>
      </c>
      <c r="BB26" t="s">
        <v>112</v>
      </c>
      <c r="BD26" t="s">
        <v>262</v>
      </c>
      <c r="BF26" t="s">
        <v>112</v>
      </c>
      <c r="BG26" t="s">
        <v>113</v>
      </c>
      <c r="BH26" t="s">
        <v>112</v>
      </c>
      <c r="BJ26" s="1">
        <v>44786</v>
      </c>
      <c r="BL26" s="1">
        <v>44786</v>
      </c>
      <c r="BM26" s="1">
        <v>44786</v>
      </c>
      <c r="BN26" s="1">
        <v>44826</v>
      </c>
      <c r="BO26" s="1">
        <v>44854</v>
      </c>
      <c r="BY26" s="1">
        <v>44902</v>
      </c>
      <c r="BZ26" t="s">
        <v>117</v>
      </c>
      <c r="CA26" t="s">
        <v>117</v>
      </c>
      <c r="CB26" t="s">
        <v>118</v>
      </c>
      <c r="CC26" t="s">
        <v>117</v>
      </c>
      <c r="CD26" t="s">
        <v>156</v>
      </c>
      <c r="CE26" t="s">
        <v>117</v>
      </c>
      <c r="CK26">
        <v>8</v>
      </c>
      <c r="CN26">
        <v>222601524</v>
      </c>
      <c r="CO26" t="s">
        <v>263</v>
      </c>
      <c r="CP26" s="1">
        <v>44987.670925925922</v>
      </c>
      <c r="CS26" t="s">
        <v>119</v>
      </c>
      <c r="CU26" t="s">
        <v>120</v>
      </c>
      <c r="CW26" s="2">
        <v>26</v>
      </c>
      <c r="CX26">
        <v>26</v>
      </c>
      <c r="CY26" t="s">
        <v>1271</v>
      </c>
      <c r="DA26" t="s">
        <v>2127</v>
      </c>
      <c r="DB26" t="b">
        <f t="shared" si="0"/>
        <v>1</v>
      </c>
    </row>
    <row r="27" spans="1:106" x14ac:dyDescent="0.3">
      <c r="A27" t="s">
        <v>1350</v>
      </c>
      <c r="B27" s="2">
        <v>27</v>
      </c>
      <c r="C27" s="1">
        <v>44987.79573377315</v>
      </c>
      <c r="D27" s="1">
        <v>44992.93141474537</v>
      </c>
      <c r="E27" s="1">
        <v>44987</v>
      </c>
      <c r="F27" t="s">
        <v>98</v>
      </c>
      <c r="I27">
        <v>2022</v>
      </c>
      <c r="J27" t="s">
        <v>99</v>
      </c>
      <c r="K27" t="s">
        <v>247</v>
      </c>
      <c r="L27" t="s">
        <v>248</v>
      </c>
      <c r="M27" t="s">
        <v>249</v>
      </c>
      <c r="N27" t="s">
        <v>250</v>
      </c>
      <c r="O27" t="s">
        <v>104</v>
      </c>
      <c r="P27" t="s">
        <v>251</v>
      </c>
      <c r="Q27">
        <v>928513405</v>
      </c>
      <c r="R27" t="s">
        <v>264</v>
      </c>
      <c r="U27" t="s">
        <v>265</v>
      </c>
      <c r="V27" t="s">
        <v>107</v>
      </c>
      <c r="W27" t="s">
        <v>254</v>
      </c>
      <c r="Y27" t="s">
        <v>266</v>
      </c>
      <c r="AE27">
        <v>10.7531</v>
      </c>
      <c r="AF27">
        <v>37.148099999999999</v>
      </c>
      <c r="AG27">
        <v>2168</v>
      </c>
      <c r="AI27">
        <v>5</v>
      </c>
      <c r="AJ27">
        <v>5</v>
      </c>
      <c r="AL27">
        <v>2</v>
      </c>
      <c r="AM27">
        <v>5</v>
      </c>
      <c r="AN27" t="s">
        <v>207</v>
      </c>
      <c r="AO27" t="s">
        <v>255</v>
      </c>
      <c r="AP27">
        <v>20</v>
      </c>
      <c r="AR27" t="s">
        <v>170</v>
      </c>
      <c r="AS27" t="s">
        <v>111</v>
      </c>
      <c r="AT27" t="s">
        <v>112</v>
      </c>
      <c r="AU27" t="s">
        <v>113</v>
      </c>
      <c r="AV27" t="s">
        <v>267</v>
      </c>
      <c r="AX27" t="s">
        <v>262</v>
      </c>
      <c r="AZ27" t="s">
        <v>113</v>
      </c>
      <c r="BA27" t="s">
        <v>113</v>
      </c>
      <c r="BD27" t="s">
        <v>151</v>
      </c>
      <c r="BF27" t="s">
        <v>113</v>
      </c>
      <c r="BG27" t="s">
        <v>113</v>
      </c>
      <c r="BH27" t="s">
        <v>112</v>
      </c>
      <c r="BJ27" s="1">
        <v>44786</v>
      </c>
      <c r="BL27" s="1">
        <v>44786</v>
      </c>
      <c r="BM27" s="1">
        <v>44786</v>
      </c>
      <c r="BN27" s="1">
        <v>44826</v>
      </c>
      <c r="BO27" s="1">
        <v>44854</v>
      </c>
      <c r="BY27" s="1">
        <v>44902</v>
      </c>
      <c r="BZ27" t="s">
        <v>117</v>
      </c>
      <c r="CA27" t="s">
        <v>117</v>
      </c>
      <c r="CB27" t="s">
        <v>118</v>
      </c>
      <c r="CC27" t="s">
        <v>117</v>
      </c>
      <c r="CD27" t="s">
        <v>156</v>
      </c>
      <c r="CE27" t="s">
        <v>117</v>
      </c>
      <c r="CK27">
        <v>8</v>
      </c>
      <c r="CN27">
        <v>222606855</v>
      </c>
      <c r="CO27" t="s">
        <v>268</v>
      </c>
      <c r="CP27" s="1">
        <v>44987.689351851863</v>
      </c>
      <c r="CS27" t="s">
        <v>119</v>
      </c>
      <c r="CU27" t="s">
        <v>120</v>
      </c>
      <c r="CW27" s="2">
        <v>27</v>
      </c>
      <c r="CX27">
        <v>27</v>
      </c>
      <c r="CY27" t="s">
        <v>1272</v>
      </c>
      <c r="DA27" t="s">
        <v>2127</v>
      </c>
      <c r="DB27" t="b">
        <f t="shared" si="0"/>
        <v>1</v>
      </c>
    </row>
    <row r="28" spans="1:106" x14ac:dyDescent="0.3">
      <c r="A28" t="s">
        <v>1351</v>
      </c>
      <c r="B28" s="2">
        <v>28</v>
      </c>
      <c r="C28" s="1">
        <v>44987.814213425932</v>
      </c>
      <c r="D28" s="1">
        <v>44987.83207138889</v>
      </c>
      <c r="E28" s="1">
        <v>44987</v>
      </c>
      <c r="F28" t="s">
        <v>98</v>
      </c>
      <c r="I28">
        <v>2022</v>
      </c>
      <c r="J28" t="s">
        <v>99</v>
      </c>
      <c r="K28" t="s">
        <v>247</v>
      </c>
      <c r="L28" t="s">
        <v>248</v>
      </c>
      <c r="M28" t="s">
        <v>249</v>
      </c>
      <c r="N28" t="s">
        <v>250</v>
      </c>
      <c r="O28" t="s">
        <v>104</v>
      </c>
      <c r="P28" t="s">
        <v>251</v>
      </c>
      <c r="Q28">
        <v>928513405</v>
      </c>
      <c r="R28" t="s">
        <v>269</v>
      </c>
      <c r="U28" t="s">
        <v>270</v>
      </c>
      <c r="V28" t="s">
        <v>107</v>
      </c>
      <c r="W28" t="s">
        <v>254</v>
      </c>
      <c r="Y28" t="s">
        <v>266</v>
      </c>
      <c r="AE28">
        <v>10.754872000000001</v>
      </c>
      <c r="AF28">
        <v>37.149099999999997</v>
      </c>
      <c r="AG28">
        <v>2172</v>
      </c>
      <c r="AI28">
        <v>5</v>
      </c>
      <c r="AJ28">
        <v>5</v>
      </c>
      <c r="AL28">
        <v>2</v>
      </c>
      <c r="AM28">
        <v>5</v>
      </c>
      <c r="AN28" t="s">
        <v>207</v>
      </c>
      <c r="AO28" t="s">
        <v>255</v>
      </c>
      <c r="AP28">
        <v>20</v>
      </c>
      <c r="AR28" t="s">
        <v>170</v>
      </c>
      <c r="AS28" t="s">
        <v>111</v>
      </c>
      <c r="AT28" t="s">
        <v>112</v>
      </c>
      <c r="AU28" t="s">
        <v>113</v>
      </c>
      <c r="AV28" t="s">
        <v>270</v>
      </c>
      <c r="AX28" t="s">
        <v>206</v>
      </c>
      <c r="AZ28" t="s">
        <v>113</v>
      </c>
      <c r="BA28" t="s">
        <v>112</v>
      </c>
      <c r="BD28" t="s">
        <v>142</v>
      </c>
      <c r="BF28" t="s">
        <v>113</v>
      </c>
      <c r="BG28" t="s">
        <v>112</v>
      </c>
      <c r="BJ28" s="1">
        <v>44786</v>
      </c>
      <c r="BL28" s="1">
        <v>44786</v>
      </c>
      <c r="BM28" s="1">
        <v>44786</v>
      </c>
      <c r="BN28" s="1">
        <v>44826</v>
      </c>
      <c r="BO28" s="1">
        <v>44854</v>
      </c>
      <c r="BY28" s="1">
        <v>44902</v>
      </c>
      <c r="BZ28" t="s">
        <v>117</v>
      </c>
      <c r="CA28" t="s">
        <v>117</v>
      </c>
      <c r="CB28" t="s">
        <v>118</v>
      </c>
      <c r="CC28" t="s">
        <v>117</v>
      </c>
      <c r="CD28" t="s">
        <v>156</v>
      </c>
      <c r="CE28" t="s">
        <v>117</v>
      </c>
      <c r="CK28">
        <v>8</v>
      </c>
      <c r="CN28">
        <v>222612909</v>
      </c>
      <c r="CO28" t="s">
        <v>271</v>
      </c>
      <c r="CP28" s="1">
        <v>44987.70721064815</v>
      </c>
      <c r="CS28" t="s">
        <v>119</v>
      </c>
      <c r="CU28" t="s">
        <v>120</v>
      </c>
      <c r="CW28" s="2">
        <v>28</v>
      </c>
      <c r="CX28">
        <v>28</v>
      </c>
      <c r="CY28" t="s">
        <v>1273</v>
      </c>
      <c r="DB28" t="b">
        <f t="shared" si="0"/>
        <v>1</v>
      </c>
    </row>
    <row r="29" spans="1:106" x14ac:dyDescent="0.3">
      <c r="A29" t="s">
        <v>1352</v>
      </c>
      <c r="B29" s="2">
        <v>29</v>
      </c>
      <c r="C29" s="1">
        <v>44987.832071979174</v>
      </c>
      <c r="D29" s="1">
        <v>44992.971405995369</v>
      </c>
      <c r="E29" s="1">
        <v>44987</v>
      </c>
      <c r="F29" t="s">
        <v>98</v>
      </c>
      <c r="I29">
        <v>2022</v>
      </c>
      <c r="J29" t="s">
        <v>99</v>
      </c>
      <c r="K29" t="s">
        <v>247</v>
      </c>
      <c r="L29" t="s">
        <v>248</v>
      </c>
      <c r="M29" t="s">
        <v>249</v>
      </c>
      <c r="N29" t="s">
        <v>250</v>
      </c>
      <c r="O29" t="s">
        <v>104</v>
      </c>
      <c r="P29" t="s">
        <v>272</v>
      </c>
      <c r="Q29">
        <v>328513405</v>
      </c>
      <c r="R29" t="s">
        <v>273</v>
      </c>
      <c r="T29">
        <v>930868060</v>
      </c>
      <c r="U29" t="s">
        <v>274</v>
      </c>
      <c r="V29" t="s">
        <v>107</v>
      </c>
      <c r="W29" t="s">
        <v>254</v>
      </c>
      <c r="Y29" t="s">
        <v>266</v>
      </c>
      <c r="AE29">
        <v>10.743394</v>
      </c>
      <c r="AF29">
        <v>37.153799999999997</v>
      </c>
      <c r="AG29">
        <v>2129</v>
      </c>
      <c r="AI29">
        <v>5</v>
      </c>
      <c r="AJ29">
        <v>5</v>
      </c>
      <c r="AL29">
        <v>2</v>
      </c>
      <c r="AM29">
        <v>5</v>
      </c>
      <c r="AN29" t="s">
        <v>207</v>
      </c>
      <c r="AO29" t="s">
        <v>255</v>
      </c>
      <c r="AP29">
        <v>20</v>
      </c>
      <c r="AR29" t="s">
        <v>110</v>
      </c>
      <c r="AS29" t="s">
        <v>141</v>
      </c>
      <c r="AT29" t="s">
        <v>112</v>
      </c>
      <c r="AU29" t="s">
        <v>113</v>
      </c>
      <c r="AV29" t="s">
        <v>275</v>
      </c>
      <c r="AX29" t="s">
        <v>262</v>
      </c>
      <c r="AZ29" t="s">
        <v>113</v>
      </c>
      <c r="BA29" t="s">
        <v>113</v>
      </c>
      <c r="BB29" t="s">
        <v>112</v>
      </c>
      <c r="BD29" t="s">
        <v>151</v>
      </c>
      <c r="BF29" t="s">
        <v>113</v>
      </c>
      <c r="BG29" t="s">
        <v>113</v>
      </c>
      <c r="BH29" t="s">
        <v>112</v>
      </c>
      <c r="BJ29" s="1">
        <v>44786</v>
      </c>
      <c r="BL29" s="1">
        <v>44786</v>
      </c>
      <c r="BM29" s="1">
        <v>44786</v>
      </c>
      <c r="BN29" s="1">
        <v>44826</v>
      </c>
      <c r="BO29" s="1">
        <v>44854</v>
      </c>
      <c r="BY29" s="1">
        <v>44902</v>
      </c>
      <c r="BZ29" t="s">
        <v>117</v>
      </c>
      <c r="CA29" t="s">
        <v>117</v>
      </c>
      <c r="CB29" t="s">
        <v>118</v>
      </c>
      <c r="CC29" t="s">
        <v>117</v>
      </c>
      <c r="CD29" t="s">
        <v>156</v>
      </c>
      <c r="CE29" t="s">
        <v>117</v>
      </c>
      <c r="CK29">
        <v>8</v>
      </c>
      <c r="CN29">
        <v>222617313</v>
      </c>
      <c r="CO29" t="s">
        <v>276</v>
      </c>
      <c r="CP29" s="1">
        <v>44987.72383101852</v>
      </c>
      <c r="CS29" t="s">
        <v>119</v>
      </c>
      <c r="CU29" t="s">
        <v>120</v>
      </c>
      <c r="CW29" s="2">
        <v>29</v>
      </c>
      <c r="CX29">
        <v>29</v>
      </c>
      <c r="CY29" t="s">
        <v>1274</v>
      </c>
      <c r="DB29" t="b">
        <f t="shared" si="0"/>
        <v>1</v>
      </c>
    </row>
    <row r="30" spans="1:106" x14ac:dyDescent="0.3">
      <c r="A30" t="s">
        <v>1353</v>
      </c>
      <c r="B30" s="2">
        <v>30</v>
      </c>
      <c r="C30" s="1">
        <v>44987.848686145837</v>
      </c>
      <c r="D30" s="1">
        <v>44987.872775208343</v>
      </c>
      <c r="E30" s="1">
        <v>44987</v>
      </c>
      <c r="F30" t="s">
        <v>98</v>
      </c>
      <c r="I30">
        <v>2022</v>
      </c>
      <c r="J30" t="s">
        <v>99</v>
      </c>
      <c r="K30" t="s">
        <v>247</v>
      </c>
      <c r="L30" t="s">
        <v>248</v>
      </c>
      <c r="M30" t="s">
        <v>249</v>
      </c>
      <c r="N30" t="s">
        <v>277</v>
      </c>
      <c r="O30" t="s">
        <v>104</v>
      </c>
      <c r="P30" t="s">
        <v>278</v>
      </c>
      <c r="Q30">
        <v>918214337</v>
      </c>
      <c r="R30" t="s">
        <v>279</v>
      </c>
      <c r="U30" t="s">
        <v>280</v>
      </c>
      <c r="V30" t="s">
        <v>139</v>
      </c>
      <c r="W30" t="s">
        <v>254</v>
      </c>
      <c r="Y30" t="s">
        <v>266</v>
      </c>
      <c r="AE30">
        <v>10.7262705</v>
      </c>
      <c r="AF30">
        <v>37.008707000000001</v>
      </c>
      <c r="AG30">
        <v>2126</v>
      </c>
      <c r="AI30">
        <v>5</v>
      </c>
      <c r="AJ30">
        <v>5</v>
      </c>
      <c r="AL30">
        <v>2</v>
      </c>
      <c r="AM30">
        <v>5</v>
      </c>
      <c r="AN30" t="s">
        <v>207</v>
      </c>
      <c r="AO30" t="s">
        <v>255</v>
      </c>
      <c r="AP30">
        <v>20</v>
      </c>
      <c r="AR30" t="s">
        <v>170</v>
      </c>
      <c r="AS30" t="s">
        <v>111</v>
      </c>
      <c r="AT30" t="s">
        <v>112</v>
      </c>
      <c r="AU30" t="s">
        <v>113</v>
      </c>
      <c r="AV30" t="s">
        <v>280</v>
      </c>
      <c r="AX30" t="s">
        <v>151</v>
      </c>
      <c r="AZ30" t="s">
        <v>113</v>
      </c>
      <c r="BA30" t="s">
        <v>112</v>
      </c>
      <c r="BD30" t="s">
        <v>254</v>
      </c>
      <c r="BF30" t="s">
        <v>113</v>
      </c>
      <c r="BG30" t="s">
        <v>112</v>
      </c>
      <c r="BJ30" s="1">
        <v>44784</v>
      </c>
      <c r="BL30" s="1">
        <v>44784</v>
      </c>
      <c r="BM30" s="1">
        <v>44784</v>
      </c>
      <c r="BN30" s="1">
        <v>44827</v>
      </c>
      <c r="BY30" s="1">
        <v>44901</v>
      </c>
      <c r="BZ30" t="s">
        <v>117</v>
      </c>
      <c r="CA30" t="s">
        <v>117</v>
      </c>
      <c r="CB30" t="s">
        <v>117</v>
      </c>
      <c r="CC30" t="s">
        <v>117</v>
      </c>
      <c r="CD30" t="s">
        <v>141</v>
      </c>
      <c r="CE30" t="s">
        <v>117</v>
      </c>
      <c r="CK30">
        <v>24</v>
      </c>
      <c r="CN30">
        <v>222899905</v>
      </c>
      <c r="CO30" t="s">
        <v>281</v>
      </c>
      <c r="CP30" s="1">
        <v>44989.279965277783</v>
      </c>
      <c r="CS30" t="s">
        <v>119</v>
      </c>
      <c r="CU30" t="s">
        <v>120</v>
      </c>
      <c r="CW30" s="2">
        <v>30</v>
      </c>
      <c r="CX30">
        <v>30</v>
      </c>
      <c r="CY30" t="s">
        <v>1275</v>
      </c>
      <c r="DA30" t="s">
        <v>2127</v>
      </c>
      <c r="DB30" t="b">
        <f t="shared" si="0"/>
        <v>1</v>
      </c>
    </row>
    <row r="31" spans="1:106" x14ac:dyDescent="0.3">
      <c r="A31" t="s">
        <v>1354</v>
      </c>
      <c r="B31" s="2">
        <v>31</v>
      </c>
      <c r="C31" s="1">
        <v>44987.872776226854</v>
      </c>
      <c r="D31" s="1">
        <v>44992.950445000002</v>
      </c>
      <c r="E31" s="1">
        <v>44987</v>
      </c>
      <c r="F31" t="s">
        <v>98</v>
      </c>
      <c r="I31">
        <v>2022</v>
      </c>
      <c r="J31" t="s">
        <v>99</v>
      </c>
      <c r="K31" t="s">
        <v>247</v>
      </c>
      <c r="L31" t="s">
        <v>248</v>
      </c>
      <c r="M31" t="s">
        <v>249</v>
      </c>
      <c r="N31" t="s">
        <v>277</v>
      </c>
      <c r="O31" t="s">
        <v>104</v>
      </c>
      <c r="P31" t="s">
        <v>278</v>
      </c>
      <c r="Q31">
        <v>918214337</v>
      </c>
      <c r="R31" t="s">
        <v>282</v>
      </c>
      <c r="S31" t="s">
        <v>105</v>
      </c>
      <c r="T31">
        <v>922445066</v>
      </c>
      <c r="U31" t="s">
        <v>283</v>
      </c>
      <c r="V31" t="s">
        <v>107</v>
      </c>
      <c r="W31" t="s">
        <v>254</v>
      </c>
      <c r="Y31" t="s">
        <v>284</v>
      </c>
      <c r="AE31">
        <v>10.7133939</v>
      </c>
      <c r="AF31">
        <v>37.010826199999997</v>
      </c>
      <c r="AG31">
        <v>2089</v>
      </c>
      <c r="AI31">
        <v>5</v>
      </c>
      <c r="AJ31">
        <v>5</v>
      </c>
      <c r="AL31">
        <v>2</v>
      </c>
      <c r="AM31">
        <v>5</v>
      </c>
      <c r="AN31" t="s">
        <v>207</v>
      </c>
      <c r="AO31" t="s">
        <v>255</v>
      </c>
      <c r="AP31">
        <v>20</v>
      </c>
      <c r="AR31" t="s">
        <v>170</v>
      </c>
      <c r="AS31" t="s">
        <v>111</v>
      </c>
      <c r="AT31" t="s">
        <v>112</v>
      </c>
      <c r="AU31" t="s">
        <v>113</v>
      </c>
      <c r="AV31" t="s">
        <v>283</v>
      </c>
      <c r="AX31" t="s">
        <v>206</v>
      </c>
      <c r="AZ31" t="s">
        <v>113</v>
      </c>
      <c r="BA31" t="s">
        <v>112</v>
      </c>
      <c r="BB31" t="s">
        <v>112</v>
      </c>
      <c r="BD31" t="s">
        <v>151</v>
      </c>
      <c r="BF31" t="s">
        <v>113</v>
      </c>
      <c r="BG31" t="s">
        <v>112</v>
      </c>
      <c r="BH31" t="s">
        <v>112</v>
      </c>
      <c r="BJ31" s="1">
        <v>44781</v>
      </c>
      <c r="BL31" s="1">
        <v>44781</v>
      </c>
      <c r="BM31" s="1">
        <v>44781</v>
      </c>
      <c r="BN31" s="1">
        <v>44827</v>
      </c>
      <c r="BY31" s="1">
        <v>44901</v>
      </c>
      <c r="BZ31" t="s">
        <v>117</v>
      </c>
      <c r="CA31" t="s">
        <v>117</v>
      </c>
      <c r="CB31" t="s">
        <v>117</v>
      </c>
      <c r="CC31" t="s">
        <v>117</v>
      </c>
      <c r="CD31" t="s">
        <v>141</v>
      </c>
      <c r="CE31" t="s">
        <v>117</v>
      </c>
      <c r="CK31">
        <v>8</v>
      </c>
      <c r="CN31">
        <v>222899906</v>
      </c>
      <c r="CO31" t="s">
        <v>285</v>
      </c>
      <c r="CP31" s="1">
        <v>44989.279976851853</v>
      </c>
      <c r="CS31" t="s">
        <v>119</v>
      </c>
      <c r="CU31" t="s">
        <v>120</v>
      </c>
      <c r="CW31" s="2">
        <v>31</v>
      </c>
      <c r="CX31">
        <v>31</v>
      </c>
      <c r="CY31" t="s">
        <v>1276</v>
      </c>
      <c r="DB31" t="b">
        <f t="shared" si="0"/>
        <v>1</v>
      </c>
    </row>
    <row r="32" spans="1:106" x14ac:dyDescent="0.3">
      <c r="A32" t="s">
        <v>1355</v>
      </c>
      <c r="B32" s="2">
        <v>32</v>
      </c>
      <c r="C32" s="1">
        <v>44987.883375393518</v>
      </c>
      <c r="D32" s="1">
        <v>44992.952313877307</v>
      </c>
      <c r="E32" s="1">
        <v>44987</v>
      </c>
      <c r="F32" t="s">
        <v>98</v>
      </c>
      <c r="I32">
        <v>2022</v>
      </c>
      <c r="J32" t="s">
        <v>99</v>
      </c>
      <c r="K32" t="s">
        <v>247</v>
      </c>
      <c r="L32" t="s">
        <v>248</v>
      </c>
      <c r="M32" t="s">
        <v>249</v>
      </c>
      <c r="N32" t="s">
        <v>277</v>
      </c>
      <c r="O32" t="s">
        <v>104</v>
      </c>
      <c r="P32" t="s">
        <v>278</v>
      </c>
      <c r="Q32">
        <v>918214337</v>
      </c>
      <c r="R32" t="s">
        <v>286</v>
      </c>
      <c r="S32" t="s">
        <v>105</v>
      </c>
      <c r="T32">
        <v>918572197</v>
      </c>
      <c r="U32" t="s">
        <v>287</v>
      </c>
      <c r="V32" t="s">
        <v>107</v>
      </c>
      <c r="W32" t="s">
        <v>254</v>
      </c>
      <c r="Y32" t="s">
        <v>284</v>
      </c>
      <c r="AE32">
        <v>10.7188412</v>
      </c>
      <c r="AF32">
        <v>37.008397799999997</v>
      </c>
      <c r="AG32">
        <v>2100</v>
      </c>
      <c r="AI32">
        <v>5</v>
      </c>
      <c r="AJ32">
        <v>5</v>
      </c>
      <c r="AL32">
        <v>2</v>
      </c>
      <c r="AM32">
        <v>5</v>
      </c>
      <c r="AN32" t="s">
        <v>207</v>
      </c>
      <c r="AO32" t="s">
        <v>255</v>
      </c>
      <c r="AP32">
        <v>20</v>
      </c>
      <c r="AR32" t="s">
        <v>170</v>
      </c>
      <c r="AS32" t="s">
        <v>111</v>
      </c>
      <c r="AT32" t="s">
        <v>112</v>
      </c>
      <c r="AU32" t="s">
        <v>113</v>
      </c>
      <c r="AV32" t="s">
        <v>288</v>
      </c>
      <c r="AX32" t="s">
        <v>151</v>
      </c>
      <c r="AZ32" t="s">
        <v>113</v>
      </c>
      <c r="BA32" t="s">
        <v>112</v>
      </c>
      <c r="BB32" t="s">
        <v>112</v>
      </c>
      <c r="BD32" t="s">
        <v>254</v>
      </c>
      <c r="BF32" t="s">
        <v>113</v>
      </c>
      <c r="BG32" t="s">
        <v>112</v>
      </c>
      <c r="BH32" t="s">
        <v>112</v>
      </c>
      <c r="BJ32" s="1">
        <v>44781</v>
      </c>
      <c r="BL32" s="1">
        <v>44781</v>
      </c>
      <c r="BM32" s="1">
        <v>44781</v>
      </c>
      <c r="BN32" s="1">
        <v>44827</v>
      </c>
      <c r="BY32" s="1">
        <v>44902</v>
      </c>
      <c r="BZ32" t="s">
        <v>117</v>
      </c>
      <c r="CA32" t="s">
        <v>117</v>
      </c>
      <c r="CB32" t="s">
        <v>117</v>
      </c>
      <c r="CC32" t="s">
        <v>117</v>
      </c>
      <c r="CD32" t="s">
        <v>141</v>
      </c>
      <c r="CE32" t="s">
        <v>117</v>
      </c>
      <c r="CK32">
        <v>8</v>
      </c>
      <c r="CN32">
        <v>222899909</v>
      </c>
      <c r="CO32" t="s">
        <v>289</v>
      </c>
      <c r="CP32" s="1">
        <v>44989.279988425929</v>
      </c>
      <c r="CS32" t="s">
        <v>119</v>
      </c>
      <c r="CU32" t="s">
        <v>120</v>
      </c>
      <c r="CW32" s="2">
        <v>32</v>
      </c>
      <c r="CX32">
        <v>32</v>
      </c>
      <c r="CY32" t="s">
        <v>1277</v>
      </c>
      <c r="DB32" t="b">
        <f t="shared" si="0"/>
        <v>1</v>
      </c>
    </row>
    <row r="33" spans="1:106" x14ac:dyDescent="0.3">
      <c r="A33" t="s">
        <v>1356</v>
      </c>
      <c r="B33" s="2">
        <v>33</v>
      </c>
      <c r="C33" s="1">
        <v>44987.891956087973</v>
      </c>
      <c r="D33" s="1">
        <v>44992.965939525457</v>
      </c>
      <c r="E33" s="1">
        <v>44987</v>
      </c>
      <c r="F33" t="s">
        <v>98</v>
      </c>
      <c r="I33">
        <v>2022</v>
      </c>
      <c r="J33" t="s">
        <v>99</v>
      </c>
      <c r="K33" t="s">
        <v>247</v>
      </c>
      <c r="L33" t="s">
        <v>248</v>
      </c>
      <c r="M33" t="s">
        <v>249</v>
      </c>
      <c r="N33" t="s">
        <v>277</v>
      </c>
      <c r="O33" t="s">
        <v>104</v>
      </c>
      <c r="P33" t="s">
        <v>278</v>
      </c>
      <c r="Q33">
        <v>918214337</v>
      </c>
      <c r="R33" t="s">
        <v>290</v>
      </c>
      <c r="S33" t="s">
        <v>105</v>
      </c>
      <c r="T33">
        <v>934247950</v>
      </c>
      <c r="U33" t="s">
        <v>291</v>
      </c>
      <c r="V33" t="s">
        <v>107</v>
      </c>
      <c r="W33" t="s">
        <v>254</v>
      </c>
      <c r="Y33" t="s">
        <v>284</v>
      </c>
      <c r="AE33">
        <v>10.7219532</v>
      </c>
      <c r="AF33">
        <v>37.004993399999996</v>
      </c>
      <c r="AG33">
        <v>2125</v>
      </c>
      <c r="AI33">
        <v>5</v>
      </c>
      <c r="AJ33">
        <v>5</v>
      </c>
      <c r="AL33">
        <v>2</v>
      </c>
      <c r="AM33">
        <v>5</v>
      </c>
      <c r="AN33" t="s">
        <v>207</v>
      </c>
      <c r="AO33" t="s">
        <v>255</v>
      </c>
      <c r="AP33">
        <v>20</v>
      </c>
      <c r="AR33" t="s">
        <v>170</v>
      </c>
      <c r="AS33" t="s">
        <v>111</v>
      </c>
      <c r="AT33" t="s">
        <v>112</v>
      </c>
      <c r="AU33" t="s">
        <v>113</v>
      </c>
      <c r="AV33" t="s">
        <v>292</v>
      </c>
      <c r="AX33" t="s">
        <v>262</v>
      </c>
      <c r="AZ33" t="s">
        <v>113</v>
      </c>
      <c r="BA33" t="s">
        <v>112</v>
      </c>
      <c r="BB33" t="s">
        <v>112</v>
      </c>
      <c r="BD33" t="s">
        <v>254</v>
      </c>
      <c r="BF33" t="s">
        <v>113</v>
      </c>
      <c r="BG33" t="s">
        <v>112</v>
      </c>
      <c r="BH33" t="s">
        <v>112</v>
      </c>
      <c r="BJ33" s="1">
        <v>44781</v>
      </c>
      <c r="BL33" s="1">
        <v>44781</v>
      </c>
      <c r="BM33" s="1">
        <v>44781</v>
      </c>
      <c r="BN33" s="1">
        <v>44827</v>
      </c>
      <c r="BY33" s="1">
        <v>44902</v>
      </c>
      <c r="BZ33" t="s">
        <v>117</v>
      </c>
      <c r="CA33" t="s">
        <v>117</v>
      </c>
      <c r="CB33" t="s">
        <v>117</v>
      </c>
      <c r="CC33" t="s">
        <v>117</v>
      </c>
      <c r="CD33" t="s">
        <v>141</v>
      </c>
      <c r="CE33" t="s">
        <v>117</v>
      </c>
      <c r="CK33">
        <v>8</v>
      </c>
      <c r="CN33">
        <v>222899913</v>
      </c>
      <c r="CO33" t="s">
        <v>293</v>
      </c>
      <c r="CP33" s="1">
        <v>44989.279999999999</v>
      </c>
      <c r="CS33" t="s">
        <v>119</v>
      </c>
      <c r="CU33" t="s">
        <v>120</v>
      </c>
      <c r="CW33" s="2">
        <v>33</v>
      </c>
      <c r="CX33">
        <v>33</v>
      </c>
      <c r="CY33" t="s">
        <v>1278</v>
      </c>
      <c r="DB33" t="b">
        <f t="shared" si="0"/>
        <v>1</v>
      </c>
    </row>
    <row r="34" spans="1:106" x14ac:dyDescent="0.3">
      <c r="A34" t="s">
        <v>1357</v>
      </c>
      <c r="B34" s="2">
        <v>34</v>
      </c>
      <c r="C34" s="1">
        <v>44987.902458715267</v>
      </c>
      <c r="D34" s="1">
        <v>44987.912689548612</v>
      </c>
      <c r="E34" s="1">
        <v>44987</v>
      </c>
      <c r="F34" t="s">
        <v>98</v>
      </c>
      <c r="I34">
        <v>2022</v>
      </c>
      <c r="J34" t="s">
        <v>99</v>
      </c>
      <c r="K34" t="s">
        <v>247</v>
      </c>
      <c r="L34" t="s">
        <v>248</v>
      </c>
      <c r="M34" t="s">
        <v>249</v>
      </c>
      <c r="N34" t="s">
        <v>277</v>
      </c>
      <c r="O34" t="s">
        <v>104</v>
      </c>
      <c r="P34" t="s">
        <v>278</v>
      </c>
      <c r="Q34">
        <v>918214337</v>
      </c>
      <c r="R34" t="s">
        <v>294</v>
      </c>
      <c r="T34">
        <v>927613838</v>
      </c>
      <c r="U34" t="s">
        <v>295</v>
      </c>
      <c r="V34" t="s">
        <v>107</v>
      </c>
      <c r="W34" t="s">
        <v>254</v>
      </c>
      <c r="Y34" t="s">
        <v>284</v>
      </c>
      <c r="AE34">
        <v>10.715123</v>
      </c>
      <c r="AF34">
        <v>37.018059899999997</v>
      </c>
      <c r="AG34">
        <v>2083</v>
      </c>
      <c r="AI34">
        <v>5</v>
      </c>
      <c r="AJ34">
        <v>5</v>
      </c>
      <c r="AL34">
        <v>2</v>
      </c>
      <c r="AM34">
        <v>5</v>
      </c>
      <c r="AN34" t="s">
        <v>207</v>
      </c>
      <c r="AO34" t="s">
        <v>255</v>
      </c>
      <c r="AP34">
        <v>20</v>
      </c>
      <c r="AR34" t="s">
        <v>170</v>
      </c>
      <c r="AS34" t="s">
        <v>111</v>
      </c>
      <c r="AT34" t="s">
        <v>112</v>
      </c>
      <c r="AU34" t="s">
        <v>113</v>
      </c>
      <c r="AV34" t="s">
        <v>295</v>
      </c>
      <c r="AX34" t="s">
        <v>114</v>
      </c>
      <c r="AY34" t="s">
        <v>296</v>
      </c>
      <c r="AZ34" t="s">
        <v>113</v>
      </c>
      <c r="BA34" t="s">
        <v>112</v>
      </c>
      <c r="BD34" t="s">
        <v>254</v>
      </c>
      <c r="BF34" t="s">
        <v>113</v>
      </c>
      <c r="BG34" t="s">
        <v>112</v>
      </c>
      <c r="BJ34" s="1">
        <v>44781</v>
      </c>
      <c r="BL34" s="1">
        <v>44781</v>
      </c>
      <c r="BM34" s="1">
        <v>44781</v>
      </c>
      <c r="BN34" s="1">
        <v>44827</v>
      </c>
      <c r="BY34" s="1">
        <v>44901</v>
      </c>
      <c r="BZ34" t="s">
        <v>117</v>
      </c>
      <c r="CA34" t="s">
        <v>117</v>
      </c>
      <c r="CB34" t="s">
        <v>117</v>
      </c>
      <c r="CC34" t="s">
        <v>117</v>
      </c>
      <c r="CD34" t="s">
        <v>141</v>
      </c>
      <c r="CE34" t="s">
        <v>117</v>
      </c>
      <c r="CK34">
        <v>8</v>
      </c>
      <c r="CN34">
        <v>222899914</v>
      </c>
      <c r="CO34" t="s">
        <v>297</v>
      </c>
      <c r="CP34" s="1">
        <v>44989.280011574083</v>
      </c>
      <c r="CS34" t="s">
        <v>119</v>
      </c>
      <c r="CU34" t="s">
        <v>120</v>
      </c>
      <c r="CW34" s="2">
        <v>34</v>
      </c>
      <c r="CX34">
        <v>34</v>
      </c>
      <c r="CY34" t="s">
        <v>1279</v>
      </c>
      <c r="DB34" t="b">
        <f t="shared" ref="DB34:DB65" si="1">CW34=CX34</f>
        <v>1</v>
      </c>
    </row>
    <row r="35" spans="1:106" x14ac:dyDescent="0.3">
      <c r="A35" t="s">
        <v>1358</v>
      </c>
      <c r="B35" s="2">
        <v>35</v>
      </c>
      <c r="C35" s="1">
        <v>44987.912690115743</v>
      </c>
      <c r="D35" s="1">
        <v>44987.921513009263</v>
      </c>
      <c r="E35" s="1">
        <v>44987</v>
      </c>
      <c r="F35" t="s">
        <v>98</v>
      </c>
      <c r="I35">
        <v>2022</v>
      </c>
      <c r="J35" t="s">
        <v>99</v>
      </c>
      <c r="K35" t="s">
        <v>247</v>
      </c>
      <c r="L35" t="s">
        <v>248</v>
      </c>
      <c r="M35" t="s">
        <v>249</v>
      </c>
      <c r="N35" t="s">
        <v>277</v>
      </c>
      <c r="O35" t="s">
        <v>104</v>
      </c>
      <c r="P35" t="s">
        <v>278</v>
      </c>
      <c r="Q35">
        <v>918214337</v>
      </c>
      <c r="R35" t="s">
        <v>298</v>
      </c>
      <c r="T35">
        <v>946450148</v>
      </c>
      <c r="U35" t="s">
        <v>299</v>
      </c>
      <c r="V35" t="s">
        <v>107</v>
      </c>
      <c r="W35" t="s">
        <v>254</v>
      </c>
      <c r="Y35" t="s">
        <v>284</v>
      </c>
      <c r="AE35">
        <v>10.7141202</v>
      </c>
      <c r="AF35">
        <v>37.016943699999999</v>
      </c>
      <c r="AG35">
        <v>2082</v>
      </c>
      <c r="AI35">
        <v>5</v>
      </c>
      <c r="AJ35">
        <v>5</v>
      </c>
      <c r="AL35">
        <v>2</v>
      </c>
      <c r="AM35">
        <v>5</v>
      </c>
      <c r="AN35" t="s">
        <v>207</v>
      </c>
      <c r="AO35" t="s">
        <v>255</v>
      </c>
      <c r="AP35">
        <v>20</v>
      </c>
      <c r="AR35" t="s">
        <v>170</v>
      </c>
      <c r="AS35" t="s">
        <v>111</v>
      </c>
      <c r="AT35" t="s">
        <v>112</v>
      </c>
      <c r="AU35" t="s">
        <v>113</v>
      </c>
      <c r="AV35" t="s">
        <v>300</v>
      </c>
      <c r="AX35" t="s">
        <v>151</v>
      </c>
      <c r="AZ35" t="s">
        <v>113</v>
      </c>
      <c r="BA35" t="s">
        <v>112</v>
      </c>
      <c r="BD35" t="s">
        <v>254</v>
      </c>
      <c r="BF35" t="s">
        <v>113</v>
      </c>
      <c r="BG35" t="s">
        <v>112</v>
      </c>
      <c r="BJ35" s="1">
        <v>44781</v>
      </c>
      <c r="BL35" s="1">
        <v>44781</v>
      </c>
      <c r="BM35" s="1">
        <v>44781</v>
      </c>
      <c r="BN35" s="1">
        <v>44827</v>
      </c>
      <c r="BY35" s="1">
        <v>44901</v>
      </c>
      <c r="BZ35" t="s">
        <v>117</v>
      </c>
      <c r="CA35" t="s">
        <v>117</v>
      </c>
      <c r="CB35" t="s">
        <v>117</v>
      </c>
      <c r="CC35" t="s">
        <v>117</v>
      </c>
      <c r="CD35" t="s">
        <v>141</v>
      </c>
      <c r="CE35" t="s">
        <v>117</v>
      </c>
      <c r="CK35">
        <v>8</v>
      </c>
      <c r="CN35">
        <v>222899916</v>
      </c>
      <c r="CO35" t="s">
        <v>301</v>
      </c>
      <c r="CP35" s="1">
        <v>44989.280011574083</v>
      </c>
      <c r="CS35" t="s">
        <v>119</v>
      </c>
      <c r="CU35" t="s">
        <v>120</v>
      </c>
      <c r="CW35" s="2">
        <v>35</v>
      </c>
      <c r="CX35">
        <v>35</v>
      </c>
      <c r="CY35" t="s">
        <v>1280</v>
      </c>
      <c r="DB35" t="b">
        <f t="shared" si="1"/>
        <v>1</v>
      </c>
    </row>
    <row r="36" spans="1:106" x14ac:dyDescent="0.3">
      <c r="A36" t="s">
        <v>1359</v>
      </c>
      <c r="B36" s="2">
        <v>36</v>
      </c>
      <c r="C36" s="1">
        <v>44987.92151388889</v>
      </c>
      <c r="D36" s="1">
        <v>44992.986014768518</v>
      </c>
      <c r="E36" s="1">
        <v>44987</v>
      </c>
      <c r="F36" t="s">
        <v>98</v>
      </c>
      <c r="I36">
        <v>2022</v>
      </c>
      <c r="J36" t="s">
        <v>99</v>
      </c>
      <c r="K36" t="s">
        <v>247</v>
      </c>
      <c r="L36" t="s">
        <v>248</v>
      </c>
      <c r="M36" t="s">
        <v>249</v>
      </c>
      <c r="N36" t="s">
        <v>250</v>
      </c>
      <c r="O36" t="s">
        <v>104</v>
      </c>
      <c r="P36" t="s">
        <v>251</v>
      </c>
      <c r="Q36">
        <v>928513445</v>
      </c>
      <c r="R36" t="s">
        <v>302</v>
      </c>
      <c r="U36" t="s">
        <v>303</v>
      </c>
      <c r="V36" t="s">
        <v>139</v>
      </c>
      <c r="W36" t="s">
        <v>254</v>
      </c>
      <c r="Y36" t="s">
        <v>284</v>
      </c>
      <c r="AE36">
        <v>10.757388000000001</v>
      </c>
      <c r="AF36">
        <v>37.149313999999997</v>
      </c>
      <c r="AG36">
        <v>2173</v>
      </c>
      <c r="AI36">
        <v>5</v>
      </c>
      <c r="AJ36">
        <v>5</v>
      </c>
      <c r="AL36">
        <v>2</v>
      </c>
      <c r="AM36">
        <v>5</v>
      </c>
      <c r="AN36" t="s">
        <v>207</v>
      </c>
      <c r="AO36" t="s">
        <v>255</v>
      </c>
      <c r="AP36">
        <v>20</v>
      </c>
      <c r="AR36" t="s">
        <v>140</v>
      </c>
      <c r="AS36" t="s">
        <v>141</v>
      </c>
      <c r="AT36" t="s">
        <v>112</v>
      </c>
      <c r="AU36" t="s">
        <v>113</v>
      </c>
      <c r="AV36" t="s">
        <v>304</v>
      </c>
      <c r="AX36" t="s">
        <v>151</v>
      </c>
      <c r="AZ36" t="s">
        <v>113</v>
      </c>
      <c r="BA36" t="s">
        <v>112</v>
      </c>
      <c r="BB36" t="s">
        <v>112</v>
      </c>
      <c r="BD36" t="s">
        <v>254</v>
      </c>
      <c r="BF36" t="s">
        <v>113</v>
      </c>
      <c r="BG36" t="s">
        <v>113</v>
      </c>
      <c r="BH36" t="s">
        <v>112</v>
      </c>
      <c r="BJ36" s="1">
        <v>44786</v>
      </c>
      <c r="BL36" s="1">
        <v>44786</v>
      </c>
      <c r="BM36" s="1">
        <v>44786</v>
      </c>
      <c r="BN36" s="1">
        <v>44826</v>
      </c>
      <c r="BO36" s="1">
        <v>44854</v>
      </c>
      <c r="BY36" s="1">
        <v>44902</v>
      </c>
      <c r="BZ36" t="s">
        <v>117</v>
      </c>
      <c r="CA36" t="s">
        <v>117</v>
      </c>
      <c r="CB36" t="s">
        <v>118</v>
      </c>
      <c r="CC36" t="s">
        <v>117</v>
      </c>
      <c r="CD36" t="s">
        <v>156</v>
      </c>
      <c r="CE36" t="s">
        <v>117</v>
      </c>
      <c r="CK36">
        <v>24</v>
      </c>
      <c r="CN36">
        <v>222899917</v>
      </c>
      <c r="CO36" t="s">
        <v>305</v>
      </c>
      <c r="CP36" s="1">
        <v>44989.280023148152</v>
      </c>
      <c r="CS36" t="s">
        <v>119</v>
      </c>
      <c r="CU36" t="s">
        <v>120</v>
      </c>
      <c r="CW36" s="2">
        <v>36</v>
      </c>
      <c r="CX36">
        <v>36</v>
      </c>
      <c r="CY36" t="s">
        <v>1281</v>
      </c>
      <c r="DA36" t="s">
        <v>2127</v>
      </c>
      <c r="DB36" t="b">
        <f t="shared" si="1"/>
        <v>1</v>
      </c>
    </row>
    <row r="37" spans="1:106" x14ac:dyDescent="0.3">
      <c r="A37" t="s">
        <v>1360</v>
      </c>
      <c r="B37" s="2">
        <v>37</v>
      </c>
      <c r="C37" s="1">
        <v>44987.951369884257</v>
      </c>
      <c r="D37" s="1">
        <v>44990.462893611111</v>
      </c>
      <c r="E37" s="1">
        <v>44987</v>
      </c>
      <c r="F37" t="s">
        <v>98</v>
      </c>
      <c r="I37">
        <v>2022</v>
      </c>
      <c r="J37" t="s">
        <v>99</v>
      </c>
      <c r="K37" t="s">
        <v>247</v>
      </c>
      <c r="L37" t="s">
        <v>306</v>
      </c>
      <c r="M37" t="s">
        <v>307</v>
      </c>
      <c r="N37" t="s">
        <v>308</v>
      </c>
      <c r="O37" t="s">
        <v>104</v>
      </c>
      <c r="P37" t="s">
        <v>309</v>
      </c>
      <c r="Q37">
        <v>9</v>
      </c>
      <c r="R37" t="s">
        <v>310</v>
      </c>
      <c r="S37" t="s">
        <v>105</v>
      </c>
      <c r="U37" t="s">
        <v>311</v>
      </c>
      <c r="V37" t="s">
        <v>107</v>
      </c>
      <c r="W37" t="s">
        <v>254</v>
      </c>
      <c r="Y37" t="s">
        <v>316</v>
      </c>
      <c r="AE37">
        <v>10.898537299999999</v>
      </c>
      <c r="AF37">
        <v>37.7512562</v>
      </c>
      <c r="AG37">
        <v>2686</v>
      </c>
      <c r="AI37">
        <v>5</v>
      </c>
      <c r="AJ37">
        <v>5</v>
      </c>
      <c r="AL37">
        <v>2</v>
      </c>
      <c r="AM37">
        <v>5</v>
      </c>
      <c r="AN37" t="s">
        <v>207</v>
      </c>
      <c r="AO37" t="s">
        <v>255</v>
      </c>
      <c r="AP37">
        <v>20</v>
      </c>
      <c r="AR37" t="s">
        <v>170</v>
      </c>
      <c r="AS37" t="s">
        <v>111</v>
      </c>
      <c r="AT37" t="s">
        <v>113</v>
      </c>
      <c r="AU37" t="s">
        <v>112</v>
      </c>
      <c r="AV37" t="s">
        <v>311</v>
      </c>
      <c r="AX37" t="s">
        <v>151</v>
      </c>
      <c r="AZ37" t="s">
        <v>113</v>
      </c>
      <c r="BA37" t="s">
        <v>112</v>
      </c>
      <c r="BD37" t="s">
        <v>142</v>
      </c>
      <c r="BF37" t="s">
        <v>113</v>
      </c>
      <c r="BG37" t="s">
        <v>112</v>
      </c>
      <c r="BK37" s="1">
        <v>44760</v>
      </c>
      <c r="BM37" s="1">
        <v>44804</v>
      </c>
      <c r="BN37" s="1">
        <v>44839</v>
      </c>
      <c r="BW37" s="1">
        <v>44831</v>
      </c>
      <c r="BX37" s="1">
        <v>44578</v>
      </c>
      <c r="BY37" s="1">
        <v>44904</v>
      </c>
      <c r="BZ37" t="s">
        <v>117</v>
      </c>
      <c r="CA37" t="s">
        <v>117</v>
      </c>
      <c r="CB37" t="s">
        <v>118</v>
      </c>
      <c r="CC37" t="s">
        <v>117</v>
      </c>
      <c r="CD37" t="s">
        <v>141</v>
      </c>
      <c r="CE37" t="s">
        <v>117</v>
      </c>
      <c r="CK37">
        <v>8</v>
      </c>
      <c r="CN37">
        <v>223065786</v>
      </c>
      <c r="CO37" t="s">
        <v>312</v>
      </c>
      <c r="CP37" s="1">
        <v>44990.338020833333</v>
      </c>
      <c r="CS37" t="s">
        <v>119</v>
      </c>
      <c r="CU37" t="s">
        <v>120</v>
      </c>
      <c r="CW37" s="2">
        <v>37</v>
      </c>
      <c r="CX37">
        <v>37</v>
      </c>
      <c r="CY37" t="s">
        <v>1282</v>
      </c>
      <c r="DB37" t="b">
        <f t="shared" si="1"/>
        <v>1</v>
      </c>
    </row>
    <row r="38" spans="1:106" x14ac:dyDescent="0.3">
      <c r="A38" t="s">
        <v>1361</v>
      </c>
      <c r="B38" s="2">
        <v>38</v>
      </c>
      <c r="C38" s="1">
        <v>44989.439556273152</v>
      </c>
      <c r="D38" s="1">
        <v>44990.472009699071</v>
      </c>
      <c r="E38" s="1">
        <v>44989</v>
      </c>
      <c r="F38" t="s">
        <v>98</v>
      </c>
      <c r="I38">
        <v>2022</v>
      </c>
      <c r="J38" t="s">
        <v>99</v>
      </c>
      <c r="K38" t="s">
        <v>247</v>
      </c>
      <c r="L38" t="s">
        <v>306</v>
      </c>
      <c r="M38" t="s">
        <v>307</v>
      </c>
      <c r="N38" t="s">
        <v>308</v>
      </c>
      <c r="O38" t="s">
        <v>104</v>
      </c>
      <c r="P38" t="s">
        <v>313</v>
      </c>
      <c r="Q38">
        <v>9</v>
      </c>
      <c r="R38" t="s">
        <v>314</v>
      </c>
      <c r="U38" t="s">
        <v>315</v>
      </c>
      <c r="V38" t="s">
        <v>107</v>
      </c>
      <c r="W38" t="s">
        <v>254</v>
      </c>
      <c r="Y38" t="s">
        <v>316</v>
      </c>
      <c r="AE38">
        <v>10.861587999999999</v>
      </c>
      <c r="AF38">
        <v>37.730992999999998</v>
      </c>
      <c r="AG38">
        <v>2764</v>
      </c>
      <c r="AI38">
        <v>5</v>
      </c>
      <c r="AJ38">
        <v>5</v>
      </c>
      <c r="AL38">
        <v>2</v>
      </c>
      <c r="AM38">
        <v>5</v>
      </c>
      <c r="AN38" t="s">
        <v>207</v>
      </c>
      <c r="AO38" t="s">
        <v>255</v>
      </c>
      <c r="AP38">
        <v>20</v>
      </c>
      <c r="AR38" t="s">
        <v>110</v>
      </c>
      <c r="AS38" t="s">
        <v>111</v>
      </c>
      <c r="AT38" t="s">
        <v>112</v>
      </c>
      <c r="AU38" t="s">
        <v>113</v>
      </c>
      <c r="AV38" t="s">
        <v>315</v>
      </c>
      <c r="AX38" t="s">
        <v>142</v>
      </c>
      <c r="AZ38" t="s">
        <v>113</v>
      </c>
      <c r="BA38" t="s">
        <v>112</v>
      </c>
      <c r="BF38" t="s">
        <v>113</v>
      </c>
      <c r="BG38" t="s">
        <v>112</v>
      </c>
      <c r="BL38" s="1">
        <v>44764</v>
      </c>
      <c r="BN38" s="1">
        <v>44809</v>
      </c>
      <c r="BO38" s="1">
        <v>44839</v>
      </c>
      <c r="BW38" s="1">
        <v>44834</v>
      </c>
      <c r="BX38" s="1">
        <v>44860</v>
      </c>
      <c r="BY38" s="1">
        <v>44904</v>
      </c>
      <c r="BZ38" t="s">
        <v>117</v>
      </c>
      <c r="CA38" t="s">
        <v>117</v>
      </c>
      <c r="CB38" t="s">
        <v>117</v>
      </c>
      <c r="CC38" t="s">
        <v>117</v>
      </c>
      <c r="CD38" t="s">
        <v>156</v>
      </c>
      <c r="CE38" t="s">
        <v>117</v>
      </c>
      <c r="CK38">
        <v>8</v>
      </c>
      <c r="CL38" t="s">
        <v>317</v>
      </c>
      <c r="CN38">
        <v>223067545</v>
      </c>
      <c r="CO38" t="s">
        <v>318</v>
      </c>
      <c r="CP38" s="1">
        <v>44990.347395833327</v>
      </c>
      <c r="CS38" t="s">
        <v>119</v>
      </c>
      <c r="CU38" t="s">
        <v>120</v>
      </c>
      <c r="CW38" s="2">
        <v>38</v>
      </c>
      <c r="CX38">
        <v>38</v>
      </c>
      <c r="CY38" t="s">
        <v>1283</v>
      </c>
      <c r="DB38" t="b">
        <f t="shared" si="1"/>
        <v>1</v>
      </c>
    </row>
    <row r="39" spans="1:106" x14ac:dyDescent="0.3">
      <c r="A39" t="s">
        <v>1362</v>
      </c>
      <c r="B39" s="2">
        <v>39</v>
      </c>
      <c r="C39" s="1">
        <v>44989.476497430558</v>
      </c>
      <c r="D39" s="1">
        <v>44990.473544085653</v>
      </c>
      <c r="E39" s="1">
        <v>44989</v>
      </c>
      <c r="F39" t="s">
        <v>98</v>
      </c>
      <c r="I39">
        <v>2022</v>
      </c>
      <c r="J39" t="s">
        <v>99</v>
      </c>
      <c r="K39" t="s">
        <v>247</v>
      </c>
      <c r="L39" t="s">
        <v>306</v>
      </c>
      <c r="M39" t="s">
        <v>307</v>
      </c>
      <c r="N39" t="s">
        <v>308</v>
      </c>
      <c r="O39" t="s">
        <v>104</v>
      </c>
      <c r="P39" t="s">
        <v>319</v>
      </c>
      <c r="Q39">
        <v>9</v>
      </c>
      <c r="R39" t="s">
        <v>320</v>
      </c>
      <c r="U39" t="s">
        <v>321</v>
      </c>
      <c r="V39" t="s">
        <v>107</v>
      </c>
      <c r="W39" t="s">
        <v>254</v>
      </c>
      <c r="Y39" t="s">
        <v>316</v>
      </c>
      <c r="AE39">
        <v>10.891785</v>
      </c>
      <c r="AF39">
        <v>37.754477999999999</v>
      </c>
      <c r="AG39">
        <v>2678</v>
      </c>
      <c r="AI39">
        <v>5</v>
      </c>
      <c r="AJ39">
        <v>5</v>
      </c>
      <c r="AL39">
        <v>2</v>
      </c>
      <c r="AM39">
        <v>5</v>
      </c>
      <c r="AN39" t="s">
        <v>207</v>
      </c>
      <c r="AO39" t="s">
        <v>255</v>
      </c>
      <c r="AP39">
        <v>20</v>
      </c>
      <c r="AR39" t="s">
        <v>170</v>
      </c>
      <c r="AS39" t="s">
        <v>111</v>
      </c>
      <c r="AT39" t="s">
        <v>112</v>
      </c>
      <c r="AU39" t="s">
        <v>113</v>
      </c>
      <c r="AV39" t="s">
        <v>321</v>
      </c>
      <c r="AX39" t="s">
        <v>151</v>
      </c>
      <c r="AZ39" t="s">
        <v>113</v>
      </c>
      <c r="BA39" t="s">
        <v>113</v>
      </c>
      <c r="BD39" t="s">
        <v>322</v>
      </c>
      <c r="BF39" t="s">
        <v>113</v>
      </c>
      <c r="BG39" t="s">
        <v>113</v>
      </c>
      <c r="BL39" s="1">
        <v>44760</v>
      </c>
      <c r="BN39" s="1">
        <v>44804</v>
      </c>
      <c r="BO39" s="1">
        <v>44838</v>
      </c>
      <c r="BW39" s="1">
        <v>44830</v>
      </c>
      <c r="BX39" s="1">
        <v>44850</v>
      </c>
      <c r="BY39" s="1">
        <v>44904</v>
      </c>
      <c r="BZ39" t="s">
        <v>117</v>
      </c>
      <c r="CA39" t="s">
        <v>117</v>
      </c>
      <c r="CB39" t="s">
        <v>117</v>
      </c>
      <c r="CC39" t="s">
        <v>117</v>
      </c>
      <c r="CD39" t="s">
        <v>141</v>
      </c>
      <c r="CE39" t="s">
        <v>117</v>
      </c>
      <c r="CK39">
        <v>8</v>
      </c>
      <c r="CN39">
        <v>223067827</v>
      </c>
      <c r="CO39" t="s">
        <v>323</v>
      </c>
      <c r="CP39" s="1">
        <v>44990.349050925928</v>
      </c>
      <c r="CS39" t="s">
        <v>119</v>
      </c>
      <c r="CU39" t="s">
        <v>120</v>
      </c>
      <c r="CW39" s="2">
        <v>39</v>
      </c>
      <c r="CX39">
        <v>39</v>
      </c>
      <c r="CY39" t="s">
        <v>1284</v>
      </c>
      <c r="DA39" t="s">
        <v>2127</v>
      </c>
      <c r="DB39" t="b">
        <f t="shared" si="1"/>
        <v>1</v>
      </c>
    </row>
    <row r="40" spans="1:106" x14ac:dyDescent="0.3">
      <c r="A40" t="s">
        <v>1363</v>
      </c>
      <c r="B40" s="2">
        <v>40</v>
      </c>
      <c r="C40" s="1">
        <v>44989.4901699537</v>
      </c>
      <c r="D40" s="1">
        <v>44992.970889050928</v>
      </c>
      <c r="E40" s="1">
        <v>44989</v>
      </c>
      <c r="F40" t="s">
        <v>98</v>
      </c>
      <c r="I40">
        <v>2022</v>
      </c>
      <c r="J40" t="s">
        <v>99</v>
      </c>
      <c r="K40" t="s">
        <v>247</v>
      </c>
      <c r="L40" t="s">
        <v>306</v>
      </c>
      <c r="M40" t="s">
        <v>307</v>
      </c>
      <c r="N40" t="s">
        <v>308</v>
      </c>
      <c r="O40" t="s">
        <v>104</v>
      </c>
      <c r="P40" t="s">
        <v>319</v>
      </c>
      <c r="Q40">
        <v>9</v>
      </c>
      <c r="R40" t="s">
        <v>324</v>
      </c>
      <c r="U40" t="s">
        <v>325</v>
      </c>
      <c r="V40" t="s">
        <v>107</v>
      </c>
      <c r="W40" t="s">
        <v>254</v>
      </c>
      <c r="Y40" t="s">
        <v>316</v>
      </c>
      <c r="AE40">
        <v>10.898299700000001</v>
      </c>
      <c r="AF40">
        <v>37.750738599999998</v>
      </c>
      <c r="AG40">
        <v>2674</v>
      </c>
      <c r="AI40">
        <v>5</v>
      </c>
      <c r="AJ40">
        <v>5</v>
      </c>
      <c r="AL40">
        <v>2</v>
      </c>
      <c r="AM40">
        <v>5</v>
      </c>
      <c r="AN40" t="s">
        <v>207</v>
      </c>
      <c r="AO40" t="s">
        <v>255</v>
      </c>
      <c r="AP40">
        <v>20</v>
      </c>
      <c r="AR40" t="s">
        <v>110</v>
      </c>
      <c r="AS40" t="s">
        <v>111</v>
      </c>
      <c r="AT40" t="s">
        <v>112</v>
      </c>
      <c r="AU40" t="s">
        <v>112</v>
      </c>
      <c r="AV40" t="s">
        <v>325</v>
      </c>
      <c r="AX40" t="s">
        <v>142</v>
      </c>
      <c r="AZ40" t="s">
        <v>113</v>
      </c>
      <c r="BA40" t="s">
        <v>112</v>
      </c>
      <c r="BB40" t="s">
        <v>112</v>
      </c>
      <c r="BD40" t="s">
        <v>142</v>
      </c>
      <c r="BF40" t="s">
        <v>113</v>
      </c>
      <c r="BG40" t="s">
        <v>112</v>
      </c>
      <c r="BL40" s="1">
        <v>44760</v>
      </c>
      <c r="BN40" s="1">
        <v>44804</v>
      </c>
      <c r="BO40" s="1">
        <v>44840</v>
      </c>
      <c r="BW40" s="1">
        <v>44831</v>
      </c>
      <c r="BX40" s="1">
        <v>44851</v>
      </c>
      <c r="BY40" s="1">
        <v>44915</v>
      </c>
      <c r="BZ40" t="s">
        <v>117</v>
      </c>
      <c r="CA40" t="s">
        <v>118</v>
      </c>
      <c r="CB40" t="s">
        <v>118</v>
      </c>
      <c r="CC40" t="s">
        <v>117</v>
      </c>
      <c r="CD40" t="s">
        <v>141</v>
      </c>
      <c r="CE40" t="s">
        <v>117</v>
      </c>
      <c r="CK40">
        <v>8</v>
      </c>
      <c r="CN40">
        <v>223068158</v>
      </c>
      <c r="CO40" t="s">
        <v>326</v>
      </c>
      <c r="CP40" s="1">
        <v>44990.350787037038</v>
      </c>
      <c r="CS40" t="s">
        <v>119</v>
      </c>
      <c r="CU40" t="s">
        <v>120</v>
      </c>
      <c r="CW40" s="2">
        <v>40</v>
      </c>
      <c r="CX40">
        <v>40</v>
      </c>
      <c r="CY40" t="s">
        <v>1285</v>
      </c>
      <c r="DA40" t="s">
        <v>2127</v>
      </c>
      <c r="DB40" t="b">
        <f t="shared" si="1"/>
        <v>1</v>
      </c>
    </row>
    <row r="41" spans="1:106" x14ac:dyDescent="0.3">
      <c r="A41" t="s">
        <v>1364</v>
      </c>
      <c r="B41" s="2">
        <v>41</v>
      </c>
      <c r="C41" s="1">
        <v>44989.503674560183</v>
      </c>
      <c r="D41" s="1">
        <v>44990.476548888888</v>
      </c>
      <c r="E41" s="1">
        <v>44989</v>
      </c>
      <c r="F41" t="s">
        <v>98</v>
      </c>
      <c r="I41">
        <v>2022</v>
      </c>
      <c r="J41" t="s">
        <v>99</v>
      </c>
      <c r="K41" t="s">
        <v>247</v>
      </c>
      <c r="L41" t="s">
        <v>306</v>
      </c>
      <c r="M41" t="s">
        <v>307</v>
      </c>
      <c r="N41" t="s">
        <v>308</v>
      </c>
      <c r="O41" t="s">
        <v>104</v>
      </c>
      <c r="P41" t="s">
        <v>319</v>
      </c>
      <c r="Q41">
        <v>9</v>
      </c>
      <c r="R41" t="s">
        <v>327</v>
      </c>
      <c r="U41" t="s">
        <v>328</v>
      </c>
      <c r="V41" t="s">
        <v>107</v>
      </c>
      <c r="W41" t="s">
        <v>254</v>
      </c>
      <c r="Y41" t="s">
        <v>316</v>
      </c>
      <c r="AE41">
        <v>10.8904633</v>
      </c>
      <c r="AF41">
        <v>37.75217</v>
      </c>
      <c r="AG41">
        <v>2717</v>
      </c>
      <c r="AI41">
        <v>5</v>
      </c>
      <c r="AJ41">
        <v>5</v>
      </c>
      <c r="AL41">
        <v>2</v>
      </c>
      <c r="AM41">
        <v>5</v>
      </c>
      <c r="AN41" t="s">
        <v>207</v>
      </c>
      <c r="AO41" t="s">
        <v>255</v>
      </c>
      <c r="AP41">
        <v>20</v>
      </c>
      <c r="AR41" t="s">
        <v>170</v>
      </c>
      <c r="AS41" t="s">
        <v>111</v>
      </c>
      <c r="AT41" t="s">
        <v>113</v>
      </c>
      <c r="AU41" t="s">
        <v>112</v>
      </c>
      <c r="AV41" t="s">
        <v>328</v>
      </c>
      <c r="AX41" t="s">
        <v>151</v>
      </c>
      <c r="AZ41" t="s">
        <v>113</v>
      </c>
      <c r="BA41" t="s">
        <v>113</v>
      </c>
      <c r="BD41" t="s">
        <v>184</v>
      </c>
      <c r="BF41" t="s">
        <v>113</v>
      </c>
      <c r="BG41" t="s">
        <v>113</v>
      </c>
      <c r="BL41" s="1">
        <v>44762</v>
      </c>
      <c r="BN41" s="1">
        <v>44804</v>
      </c>
      <c r="BO41" s="1">
        <v>44838</v>
      </c>
      <c r="BW41" s="1">
        <v>44830</v>
      </c>
      <c r="BX41" s="1">
        <v>44852</v>
      </c>
      <c r="BY41" s="1">
        <v>44915</v>
      </c>
      <c r="BZ41" t="s">
        <v>117</v>
      </c>
      <c r="CA41" t="s">
        <v>117</v>
      </c>
      <c r="CB41" t="s">
        <v>118</v>
      </c>
      <c r="CD41" t="s">
        <v>141</v>
      </c>
      <c r="CE41" t="s">
        <v>141</v>
      </c>
      <c r="CK41">
        <v>8</v>
      </c>
      <c r="CN41">
        <v>223068255</v>
      </c>
      <c r="CO41" t="s">
        <v>329</v>
      </c>
      <c r="CP41" s="1">
        <v>44990.351678240739</v>
      </c>
      <c r="CS41" t="s">
        <v>119</v>
      </c>
      <c r="CU41" t="s">
        <v>120</v>
      </c>
      <c r="CW41" s="2">
        <v>41</v>
      </c>
      <c r="CX41">
        <v>41</v>
      </c>
      <c r="CY41" t="s">
        <v>1286</v>
      </c>
      <c r="DA41" t="s">
        <v>2127</v>
      </c>
      <c r="DB41" t="b">
        <f t="shared" si="1"/>
        <v>1</v>
      </c>
    </row>
    <row r="42" spans="1:106" x14ac:dyDescent="0.3">
      <c r="A42" t="s">
        <v>1365</v>
      </c>
      <c r="B42" s="2">
        <v>42</v>
      </c>
      <c r="C42" s="1">
        <v>44989.529768020831</v>
      </c>
      <c r="D42" s="1">
        <v>44992.961934398147</v>
      </c>
      <c r="E42" s="1">
        <v>44989</v>
      </c>
      <c r="F42" t="s">
        <v>98</v>
      </c>
      <c r="I42">
        <v>2022</v>
      </c>
      <c r="J42" t="s">
        <v>99</v>
      </c>
      <c r="K42" t="s">
        <v>247</v>
      </c>
      <c r="L42" t="s">
        <v>306</v>
      </c>
      <c r="M42" t="s">
        <v>307</v>
      </c>
      <c r="N42" t="s">
        <v>330</v>
      </c>
      <c r="O42" t="s">
        <v>104</v>
      </c>
      <c r="P42" t="s">
        <v>319</v>
      </c>
      <c r="Q42">
        <v>9</v>
      </c>
      <c r="R42" t="s">
        <v>331</v>
      </c>
      <c r="S42" t="s">
        <v>137</v>
      </c>
      <c r="U42" t="s">
        <v>332</v>
      </c>
      <c r="V42" t="s">
        <v>107</v>
      </c>
      <c r="W42" t="s">
        <v>254</v>
      </c>
      <c r="Y42" t="s">
        <v>316</v>
      </c>
      <c r="AE42">
        <v>10.910223</v>
      </c>
      <c r="AF42">
        <v>37.760021999999999</v>
      </c>
      <c r="AG42">
        <v>2573</v>
      </c>
      <c r="AI42">
        <v>5</v>
      </c>
      <c r="AJ42">
        <v>5</v>
      </c>
      <c r="AL42">
        <v>2</v>
      </c>
      <c r="AM42">
        <v>5</v>
      </c>
      <c r="AN42" t="s">
        <v>207</v>
      </c>
      <c r="AO42" t="s">
        <v>255</v>
      </c>
      <c r="AP42">
        <v>20</v>
      </c>
      <c r="AR42" t="s">
        <v>110</v>
      </c>
      <c r="AS42" t="s">
        <v>111</v>
      </c>
      <c r="AT42" t="s">
        <v>113</v>
      </c>
      <c r="AU42" t="s">
        <v>112</v>
      </c>
      <c r="AV42" t="s">
        <v>332</v>
      </c>
      <c r="AX42" t="s">
        <v>322</v>
      </c>
      <c r="AZ42" t="s">
        <v>113</v>
      </c>
      <c r="BA42" t="s">
        <v>112</v>
      </c>
      <c r="BB42" t="s">
        <v>112</v>
      </c>
      <c r="BD42" t="s">
        <v>184</v>
      </c>
      <c r="BF42" t="s">
        <v>113</v>
      </c>
      <c r="BG42" t="s">
        <v>112</v>
      </c>
      <c r="BH42" t="s">
        <v>112</v>
      </c>
      <c r="BL42" s="1">
        <v>44769</v>
      </c>
      <c r="BN42" s="1">
        <v>44805</v>
      </c>
      <c r="BO42" s="1">
        <v>44834</v>
      </c>
      <c r="BW42" s="1">
        <v>44837</v>
      </c>
      <c r="BX42" s="1">
        <v>44859</v>
      </c>
      <c r="BY42" s="1">
        <v>44915</v>
      </c>
      <c r="BZ42" t="s">
        <v>117</v>
      </c>
      <c r="CA42" t="s">
        <v>141</v>
      </c>
      <c r="CB42" t="s">
        <v>118</v>
      </c>
      <c r="CC42" t="s">
        <v>117</v>
      </c>
      <c r="CD42" t="s">
        <v>141</v>
      </c>
      <c r="CE42" t="s">
        <v>117</v>
      </c>
      <c r="CK42">
        <v>8</v>
      </c>
      <c r="CN42">
        <v>223068388</v>
      </c>
      <c r="CO42" t="s">
        <v>333</v>
      </c>
      <c r="CP42" s="1">
        <v>44990.352685185193</v>
      </c>
      <c r="CS42" t="s">
        <v>119</v>
      </c>
      <c r="CU42" t="s">
        <v>120</v>
      </c>
      <c r="CW42" s="2">
        <v>42</v>
      </c>
      <c r="CX42">
        <v>42</v>
      </c>
      <c r="CY42" t="s">
        <v>1287</v>
      </c>
      <c r="DA42" t="s">
        <v>2127</v>
      </c>
      <c r="DB42" t="b">
        <f t="shared" si="1"/>
        <v>1</v>
      </c>
    </row>
    <row r="43" spans="1:106" x14ac:dyDescent="0.3">
      <c r="A43" t="s">
        <v>1366</v>
      </c>
      <c r="B43" s="2">
        <v>43</v>
      </c>
      <c r="C43" s="1">
        <v>44989.558465810187</v>
      </c>
      <c r="D43" s="1">
        <v>44992.958583009262</v>
      </c>
      <c r="E43" s="1">
        <v>44989</v>
      </c>
      <c r="F43" t="s">
        <v>98</v>
      </c>
      <c r="I43">
        <v>2022</v>
      </c>
      <c r="J43" t="s">
        <v>99</v>
      </c>
      <c r="K43" t="s">
        <v>247</v>
      </c>
      <c r="L43" t="s">
        <v>306</v>
      </c>
      <c r="M43" t="s">
        <v>307</v>
      </c>
      <c r="N43" t="s">
        <v>330</v>
      </c>
      <c r="O43" t="s">
        <v>104</v>
      </c>
      <c r="P43" t="s">
        <v>313</v>
      </c>
      <c r="Q43">
        <v>9</v>
      </c>
      <c r="R43" t="s">
        <v>334</v>
      </c>
      <c r="S43" t="s">
        <v>105</v>
      </c>
      <c r="U43" t="s">
        <v>335</v>
      </c>
      <c r="V43" t="s">
        <v>107</v>
      </c>
      <c r="W43" t="s">
        <v>254</v>
      </c>
      <c r="Y43" t="s">
        <v>316</v>
      </c>
      <c r="AE43">
        <v>10.5511</v>
      </c>
      <c r="AF43">
        <v>37.452810399999997</v>
      </c>
      <c r="AG43">
        <v>2561</v>
      </c>
      <c r="AI43">
        <v>5</v>
      </c>
      <c r="AJ43">
        <v>5</v>
      </c>
      <c r="AL43">
        <v>2</v>
      </c>
      <c r="AM43">
        <v>5</v>
      </c>
      <c r="AN43" t="s">
        <v>207</v>
      </c>
      <c r="AO43" t="s">
        <v>255</v>
      </c>
      <c r="AP43">
        <v>20</v>
      </c>
      <c r="AR43" t="s">
        <v>110</v>
      </c>
      <c r="AS43" t="s">
        <v>111</v>
      </c>
      <c r="AT43" t="s">
        <v>112</v>
      </c>
      <c r="AU43" t="s">
        <v>113</v>
      </c>
      <c r="AV43" t="s">
        <v>335</v>
      </c>
      <c r="AX43" t="s">
        <v>151</v>
      </c>
      <c r="AZ43" t="s">
        <v>113</v>
      </c>
      <c r="BA43" t="s">
        <v>112</v>
      </c>
      <c r="BB43" t="s">
        <v>112</v>
      </c>
      <c r="BD43" t="s">
        <v>322</v>
      </c>
      <c r="BF43" t="s">
        <v>113</v>
      </c>
      <c r="BG43" t="s">
        <v>112</v>
      </c>
      <c r="BH43" t="s">
        <v>112</v>
      </c>
      <c r="BL43" s="1">
        <v>44769</v>
      </c>
      <c r="BN43" s="1">
        <v>44804</v>
      </c>
      <c r="BO43" s="1">
        <v>44840</v>
      </c>
      <c r="BW43" s="1">
        <v>44838</v>
      </c>
      <c r="BX43" s="1">
        <v>44861</v>
      </c>
      <c r="BY43" s="1">
        <v>44915</v>
      </c>
      <c r="BZ43" t="s">
        <v>117</v>
      </c>
      <c r="CA43" t="s">
        <v>117</v>
      </c>
      <c r="CB43" t="s">
        <v>141</v>
      </c>
      <c r="CC43" t="s">
        <v>117</v>
      </c>
      <c r="CD43" t="s">
        <v>156</v>
      </c>
      <c r="CE43" t="s">
        <v>117</v>
      </c>
      <c r="CK43">
        <v>8</v>
      </c>
      <c r="CN43">
        <v>223073153</v>
      </c>
      <c r="CO43" t="s">
        <v>336</v>
      </c>
      <c r="CP43" s="1">
        <v>44990.382048611107</v>
      </c>
      <c r="CS43" t="s">
        <v>119</v>
      </c>
      <c r="CU43" t="s">
        <v>120</v>
      </c>
      <c r="CW43" s="2">
        <v>43</v>
      </c>
      <c r="CX43">
        <v>43</v>
      </c>
      <c r="CY43" t="s">
        <v>1288</v>
      </c>
      <c r="DA43" t="s">
        <v>2127</v>
      </c>
      <c r="DB43" t="b">
        <f t="shared" si="1"/>
        <v>1</v>
      </c>
    </row>
    <row r="44" spans="1:106" x14ac:dyDescent="0.3">
      <c r="A44" t="s">
        <v>1367</v>
      </c>
      <c r="B44" s="2">
        <v>44</v>
      </c>
      <c r="C44" s="1">
        <v>44989.570863900473</v>
      </c>
      <c r="D44" s="1">
        <v>44992.969146180563</v>
      </c>
      <c r="E44" s="1">
        <v>44989</v>
      </c>
      <c r="F44" t="s">
        <v>98</v>
      </c>
      <c r="I44">
        <v>2022</v>
      </c>
      <c r="J44" t="s">
        <v>99</v>
      </c>
      <c r="K44" t="s">
        <v>247</v>
      </c>
      <c r="L44" t="s">
        <v>306</v>
      </c>
      <c r="M44" t="s">
        <v>307</v>
      </c>
      <c r="N44" t="s">
        <v>330</v>
      </c>
      <c r="O44" t="s">
        <v>104</v>
      </c>
      <c r="P44" t="s">
        <v>319</v>
      </c>
      <c r="Q44">
        <v>9</v>
      </c>
      <c r="R44" t="s">
        <v>337</v>
      </c>
      <c r="S44" t="s">
        <v>105</v>
      </c>
      <c r="U44" t="s">
        <v>338</v>
      </c>
      <c r="V44" t="s">
        <v>107</v>
      </c>
      <c r="W44" t="s">
        <v>254</v>
      </c>
      <c r="Y44" t="s">
        <v>316</v>
      </c>
      <c r="AE44">
        <v>10.921446</v>
      </c>
      <c r="AF44">
        <v>37.759233999999999</v>
      </c>
      <c r="AG44">
        <v>2533</v>
      </c>
      <c r="AI44">
        <v>5</v>
      </c>
      <c r="AJ44">
        <v>5</v>
      </c>
      <c r="AL44">
        <v>2</v>
      </c>
      <c r="AM44">
        <v>5</v>
      </c>
      <c r="AN44" t="s">
        <v>207</v>
      </c>
      <c r="AO44" t="s">
        <v>255</v>
      </c>
      <c r="AP44">
        <v>20</v>
      </c>
      <c r="AR44" t="s">
        <v>110</v>
      </c>
      <c r="AS44" t="s">
        <v>111</v>
      </c>
      <c r="AT44" t="s">
        <v>112</v>
      </c>
      <c r="AU44" t="s">
        <v>113</v>
      </c>
      <c r="AV44" t="s">
        <v>339</v>
      </c>
      <c r="AX44" t="s">
        <v>151</v>
      </c>
      <c r="AZ44" t="s">
        <v>113</v>
      </c>
      <c r="BA44" t="s">
        <v>112</v>
      </c>
      <c r="BB44" t="s">
        <v>112</v>
      </c>
      <c r="BD44" t="s">
        <v>262</v>
      </c>
      <c r="BF44" t="s">
        <v>113</v>
      </c>
      <c r="BG44" t="s">
        <v>112</v>
      </c>
      <c r="BH44" t="s">
        <v>112</v>
      </c>
      <c r="BL44" s="1">
        <v>44769</v>
      </c>
      <c r="BN44" s="1">
        <v>44805</v>
      </c>
      <c r="BO44" s="1">
        <v>44824</v>
      </c>
      <c r="BW44" s="1">
        <v>44835</v>
      </c>
      <c r="BX44" s="1">
        <v>44859</v>
      </c>
      <c r="BY44" s="1">
        <v>44915</v>
      </c>
      <c r="BZ44" t="s">
        <v>117</v>
      </c>
      <c r="CA44" t="s">
        <v>117</v>
      </c>
      <c r="CB44" t="s">
        <v>141</v>
      </c>
      <c r="CC44" t="s">
        <v>117</v>
      </c>
      <c r="CD44" t="s">
        <v>156</v>
      </c>
      <c r="CE44" t="s">
        <v>117</v>
      </c>
      <c r="CK44">
        <v>8</v>
      </c>
      <c r="CN44">
        <v>223075372</v>
      </c>
      <c r="CO44" t="s">
        <v>340</v>
      </c>
      <c r="CP44" s="1">
        <v>44990.395497685182</v>
      </c>
      <c r="CS44" t="s">
        <v>119</v>
      </c>
      <c r="CU44" t="s">
        <v>120</v>
      </c>
      <c r="CW44" s="2">
        <v>44</v>
      </c>
      <c r="CX44">
        <v>44</v>
      </c>
      <c r="CY44" t="s">
        <v>1289</v>
      </c>
      <c r="DA44" t="s">
        <v>2127</v>
      </c>
      <c r="DB44" t="b">
        <f t="shared" si="1"/>
        <v>1</v>
      </c>
    </row>
    <row r="45" spans="1:106" x14ac:dyDescent="0.3">
      <c r="A45" t="s">
        <v>1368</v>
      </c>
      <c r="B45" s="2">
        <v>45</v>
      </c>
      <c r="C45" s="1">
        <v>44989.613776481478</v>
      </c>
      <c r="D45" s="1">
        <v>44990.514932627317</v>
      </c>
      <c r="E45" s="1">
        <v>44989</v>
      </c>
      <c r="F45" t="s">
        <v>98</v>
      </c>
      <c r="I45">
        <v>2022</v>
      </c>
      <c r="J45" t="s">
        <v>99</v>
      </c>
      <c r="K45" t="s">
        <v>247</v>
      </c>
      <c r="L45" t="s">
        <v>306</v>
      </c>
      <c r="M45" t="s">
        <v>307</v>
      </c>
      <c r="N45" t="s">
        <v>308</v>
      </c>
      <c r="O45" t="s">
        <v>104</v>
      </c>
      <c r="P45" t="s">
        <v>341</v>
      </c>
      <c r="Q45">
        <v>9</v>
      </c>
      <c r="R45" t="s">
        <v>342</v>
      </c>
      <c r="U45" t="s">
        <v>343</v>
      </c>
      <c r="V45" t="s">
        <v>107</v>
      </c>
      <c r="W45" t="s">
        <v>254</v>
      </c>
      <c r="Y45" t="s">
        <v>316</v>
      </c>
      <c r="AE45">
        <v>10.8852744</v>
      </c>
      <c r="AF45">
        <v>37.751024899999997</v>
      </c>
      <c r="AG45">
        <v>2681.28</v>
      </c>
      <c r="AI45">
        <v>5</v>
      </c>
      <c r="AJ45">
        <v>5</v>
      </c>
      <c r="AL45">
        <v>2</v>
      </c>
      <c r="AM45">
        <v>5</v>
      </c>
      <c r="AN45" t="s">
        <v>207</v>
      </c>
      <c r="AO45" t="s">
        <v>255</v>
      </c>
      <c r="AP45">
        <v>20</v>
      </c>
      <c r="AR45" t="s">
        <v>110</v>
      </c>
      <c r="AS45" t="s">
        <v>111</v>
      </c>
      <c r="AT45" t="s">
        <v>112</v>
      </c>
      <c r="AU45" t="s">
        <v>112</v>
      </c>
      <c r="AV45" t="s">
        <v>343</v>
      </c>
      <c r="AX45" t="s">
        <v>257</v>
      </c>
      <c r="AZ45" t="s">
        <v>113</v>
      </c>
      <c r="BA45" t="s">
        <v>113</v>
      </c>
      <c r="BD45" t="s">
        <v>322</v>
      </c>
      <c r="BF45" t="s">
        <v>113</v>
      </c>
      <c r="BG45" t="s">
        <v>113</v>
      </c>
      <c r="BL45" s="1">
        <v>44762</v>
      </c>
      <c r="BN45" s="1">
        <v>44809</v>
      </c>
      <c r="BO45" s="1">
        <v>44838</v>
      </c>
      <c r="BW45" s="1">
        <v>44830</v>
      </c>
      <c r="BX45" s="1">
        <v>44851</v>
      </c>
      <c r="BY45" s="1">
        <v>44915</v>
      </c>
      <c r="BZ45" t="s">
        <v>117</v>
      </c>
      <c r="CA45" t="s">
        <v>117</v>
      </c>
      <c r="CB45" t="s">
        <v>117</v>
      </c>
      <c r="CC45" t="s">
        <v>117</v>
      </c>
      <c r="CD45" t="s">
        <v>156</v>
      </c>
      <c r="CE45" t="s">
        <v>117</v>
      </c>
      <c r="CK45">
        <v>8</v>
      </c>
      <c r="CL45" t="s">
        <v>344</v>
      </c>
      <c r="CN45">
        <v>223075373</v>
      </c>
      <c r="CO45" t="s">
        <v>345</v>
      </c>
      <c r="CP45" s="1">
        <v>44990.395509259259</v>
      </c>
      <c r="CS45" t="s">
        <v>119</v>
      </c>
      <c r="CU45" t="s">
        <v>120</v>
      </c>
      <c r="CW45" s="2">
        <v>45</v>
      </c>
      <c r="CX45">
        <v>45</v>
      </c>
      <c r="CY45" t="s">
        <v>1290</v>
      </c>
      <c r="DA45" t="s">
        <v>2127</v>
      </c>
      <c r="DB45" t="b">
        <f t="shared" si="1"/>
        <v>1</v>
      </c>
    </row>
    <row r="46" spans="1:106" x14ac:dyDescent="0.3">
      <c r="A46" t="s">
        <v>1369</v>
      </c>
      <c r="B46" s="2">
        <v>46</v>
      </c>
      <c r="C46" s="1">
        <v>44989.697138692129</v>
      </c>
      <c r="D46" s="1">
        <v>44992.963922754629</v>
      </c>
      <c r="E46" s="1">
        <v>44989</v>
      </c>
      <c r="F46" t="s">
        <v>98</v>
      </c>
      <c r="I46">
        <v>2022</v>
      </c>
      <c r="J46" t="s">
        <v>99</v>
      </c>
      <c r="K46" t="s">
        <v>199</v>
      </c>
      <c r="L46" t="s">
        <v>200</v>
      </c>
      <c r="M46" t="s">
        <v>346</v>
      </c>
      <c r="N46" t="s">
        <v>347</v>
      </c>
      <c r="O46" t="s">
        <v>203</v>
      </c>
      <c r="P46" t="s">
        <v>348</v>
      </c>
      <c r="Q46">
        <v>917098318</v>
      </c>
      <c r="R46" t="s">
        <v>349</v>
      </c>
      <c r="S46" t="s">
        <v>105</v>
      </c>
      <c r="T46">
        <v>917446440</v>
      </c>
      <c r="U46" t="s">
        <v>350</v>
      </c>
      <c r="V46" t="s">
        <v>107</v>
      </c>
      <c r="W46" t="s">
        <v>254</v>
      </c>
      <c r="Y46" t="s">
        <v>356</v>
      </c>
      <c r="AE46">
        <v>8.8694444444444507</v>
      </c>
      <c r="AF46">
        <v>36.477222222222203</v>
      </c>
      <c r="AG46">
        <v>2072.9299999999998</v>
      </c>
      <c r="AI46">
        <v>5</v>
      </c>
      <c r="AJ46">
        <v>5</v>
      </c>
      <c r="AL46">
        <v>5</v>
      </c>
      <c r="AM46">
        <v>5</v>
      </c>
      <c r="AN46" t="s">
        <v>207</v>
      </c>
      <c r="AO46" t="s">
        <v>207</v>
      </c>
      <c r="AP46">
        <v>20</v>
      </c>
      <c r="AR46" t="s">
        <v>164</v>
      </c>
      <c r="AS46" t="s">
        <v>224</v>
      </c>
      <c r="AT46" t="s">
        <v>113</v>
      </c>
      <c r="AU46" t="s">
        <v>112</v>
      </c>
      <c r="AV46" t="s">
        <v>350</v>
      </c>
      <c r="AX46" t="s">
        <v>151</v>
      </c>
      <c r="AZ46" t="s">
        <v>113</v>
      </c>
      <c r="BA46" t="s">
        <v>112</v>
      </c>
      <c r="BB46" t="s">
        <v>112</v>
      </c>
      <c r="BD46" t="s">
        <v>142</v>
      </c>
      <c r="BF46" t="s">
        <v>113</v>
      </c>
      <c r="BG46" t="s">
        <v>112</v>
      </c>
      <c r="BH46" t="s">
        <v>112</v>
      </c>
      <c r="BI46" s="1">
        <v>44722</v>
      </c>
      <c r="BJ46" s="1">
        <v>44774</v>
      </c>
      <c r="BL46" s="1">
        <v>44774</v>
      </c>
      <c r="BM46" s="1">
        <v>44774</v>
      </c>
      <c r="BN46" s="1">
        <v>44792</v>
      </c>
      <c r="BO46" s="1">
        <v>44819</v>
      </c>
      <c r="BW46" s="1">
        <v>44854</v>
      </c>
      <c r="BX46" s="1">
        <v>44870</v>
      </c>
      <c r="BY46" s="1">
        <v>44900</v>
      </c>
      <c r="BZ46" t="s">
        <v>117</v>
      </c>
      <c r="CA46" t="s">
        <v>117</v>
      </c>
      <c r="CB46" t="s">
        <v>117</v>
      </c>
      <c r="CC46" t="s">
        <v>117</v>
      </c>
      <c r="CD46" t="s">
        <v>117</v>
      </c>
      <c r="CE46" t="s">
        <v>117</v>
      </c>
      <c r="CK46">
        <v>8</v>
      </c>
      <c r="CL46" t="s">
        <v>351</v>
      </c>
      <c r="CN46">
        <v>223089223</v>
      </c>
      <c r="CO46" t="s">
        <v>352</v>
      </c>
      <c r="CP46" s="1">
        <v>44990.461747685193</v>
      </c>
      <c r="CS46" t="s">
        <v>119</v>
      </c>
      <c r="CU46" t="s">
        <v>120</v>
      </c>
      <c r="CW46" s="2">
        <v>46</v>
      </c>
      <c r="CX46">
        <v>46</v>
      </c>
      <c r="CY46" t="s">
        <v>1291</v>
      </c>
      <c r="CZ46" t="s">
        <v>1202</v>
      </c>
      <c r="DB46" t="b">
        <f t="shared" si="1"/>
        <v>1</v>
      </c>
    </row>
    <row r="47" spans="1:106" x14ac:dyDescent="0.3">
      <c r="A47" t="s">
        <v>1370</v>
      </c>
      <c r="B47" s="2">
        <v>47</v>
      </c>
      <c r="C47" s="1">
        <v>44990.586622696763</v>
      </c>
      <c r="D47" s="1">
        <v>44990.599305752323</v>
      </c>
      <c r="E47" s="1">
        <v>44990</v>
      </c>
      <c r="F47" t="s">
        <v>98</v>
      </c>
      <c r="I47">
        <v>2022</v>
      </c>
      <c r="J47" t="s">
        <v>99</v>
      </c>
      <c r="K47" t="s">
        <v>199</v>
      </c>
      <c r="L47" t="s">
        <v>200</v>
      </c>
      <c r="M47" t="s">
        <v>346</v>
      </c>
      <c r="N47" t="s">
        <v>347</v>
      </c>
      <c r="O47" t="s">
        <v>203</v>
      </c>
      <c r="P47" t="s">
        <v>353</v>
      </c>
      <c r="Q47">
        <v>917098318</v>
      </c>
      <c r="R47" t="s">
        <v>354</v>
      </c>
      <c r="U47" t="s">
        <v>355</v>
      </c>
      <c r="V47" t="s">
        <v>107</v>
      </c>
      <c r="W47" t="s">
        <v>254</v>
      </c>
      <c r="Y47" t="s">
        <v>356</v>
      </c>
      <c r="AE47">
        <v>8.8744444444444408</v>
      </c>
      <c r="AF47">
        <v>36.461388888888898</v>
      </c>
      <c r="AG47">
        <v>2310.5</v>
      </c>
      <c r="AI47">
        <v>5</v>
      </c>
      <c r="AJ47">
        <v>5</v>
      </c>
      <c r="AL47">
        <v>5</v>
      </c>
      <c r="AM47">
        <v>5</v>
      </c>
      <c r="AN47" t="s">
        <v>207</v>
      </c>
      <c r="AO47" t="s">
        <v>207</v>
      </c>
      <c r="AP47">
        <v>20</v>
      </c>
      <c r="AR47" t="s">
        <v>140</v>
      </c>
      <c r="AS47" t="s">
        <v>224</v>
      </c>
      <c r="AT47" t="s">
        <v>113</v>
      </c>
      <c r="AU47" t="s">
        <v>112</v>
      </c>
      <c r="AV47" t="s">
        <v>355</v>
      </c>
      <c r="AX47" t="s">
        <v>322</v>
      </c>
      <c r="AZ47" t="s">
        <v>112</v>
      </c>
      <c r="BA47" t="s">
        <v>112</v>
      </c>
      <c r="BB47" t="s">
        <v>112</v>
      </c>
      <c r="BD47" t="s">
        <v>151</v>
      </c>
      <c r="BF47" t="s">
        <v>113</v>
      </c>
      <c r="BG47" t="s">
        <v>112</v>
      </c>
      <c r="BH47" t="s">
        <v>112</v>
      </c>
      <c r="BI47" s="1">
        <v>44729</v>
      </c>
      <c r="BJ47" s="1">
        <v>44771</v>
      </c>
      <c r="BL47" s="1">
        <v>44771</v>
      </c>
      <c r="BM47" s="1">
        <v>44771</v>
      </c>
      <c r="BN47" s="1">
        <v>44794</v>
      </c>
      <c r="CA47" t="s">
        <v>156</v>
      </c>
      <c r="CK47">
        <v>8</v>
      </c>
      <c r="CL47" t="s">
        <v>357</v>
      </c>
      <c r="CN47">
        <v>223124644</v>
      </c>
      <c r="CO47" t="s">
        <v>358</v>
      </c>
      <c r="CP47" s="1">
        <v>44990.633680555547</v>
      </c>
      <c r="CS47" t="s">
        <v>119</v>
      </c>
      <c r="CU47" t="s">
        <v>120</v>
      </c>
      <c r="CW47" s="2">
        <v>47</v>
      </c>
      <c r="CX47">
        <v>47</v>
      </c>
      <c r="CY47" t="s">
        <v>1292</v>
      </c>
      <c r="CZ47" t="s">
        <v>1202</v>
      </c>
      <c r="DB47" t="b">
        <f t="shared" si="1"/>
        <v>1</v>
      </c>
    </row>
    <row r="48" spans="1:106" x14ac:dyDescent="0.3">
      <c r="A48" t="s">
        <v>1371</v>
      </c>
      <c r="B48" s="2">
        <v>48</v>
      </c>
      <c r="C48" s="1">
        <v>44990.599306990742</v>
      </c>
      <c r="D48" s="1">
        <v>44992.957672916673</v>
      </c>
      <c r="E48" s="1">
        <v>44990</v>
      </c>
      <c r="F48" t="s">
        <v>98</v>
      </c>
      <c r="I48">
        <v>2022</v>
      </c>
      <c r="J48" t="s">
        <v>99</v>
      </c>
      <c r="K48" t="s">
        <v>199</v>
      </c>
      <c r="L48" t="s">
        <v>200</v>
      </c>
      <c r="M48" t="s">
        <v>346</v>
      </c>
      <c r="N48" t="s">
        <v>347</v>
      </c>
      <c r="O48" t="s">
        <v>203</v>
      </c>
      <c r="P48" t="s">
        <v>353</v>
      </c>
      <c r="Q48">
        <v>917098318</v>
      </c>
      <c r="R48" t="s">
        <v>359</v>
      </c>
      <c r="S48" t="s">
        <v>105</v>
      </c>
      <c r="T48">
        <v>996581644</v>
      </c>
      <c r="U48" t="s">
        <v>360</v>
      </c>
      <c r="V48" t="s">
        <v>107</v>
      </c>
      <c r="W48" t="s">
        <v>254</v>
      </c>
      <c r="Y48" t="s">
        <v>361</v>
      </c>
      <c r="AE48">
        <v>8.9033333333333307</v>
      </c>
      <c r="AF48">
        <v>36.47</v>
      </c>
      <c r="AG48">
        <v>2165.87</v>
      </c>
      <c r="AI48">
        <v>5</v>
      </c>
      <c r="AJ48">
        <v>5</v>
      </c>
      <c r="AL48">
        <v>5</v>
      </c>
      <c r="AM48">
        <v>5</v>
      </c>
      <c r="AN48" t="s">
        <v>207</v>
      </c>
      <c r="AO48" t="s">
        <v>207</v>
      </c>
      <c r="AP48">
        <v>20</v>
      </c>
      <c r="AR48" t="s">
        <v>110</v>
      </c>
      <c r="AS48" t="s">
        <v>111</v>
      </c>
      <c r="AT48" t="s">
        <v>112</v>
      </c>
      <c r="AU48" t="s">
        <v>112</v>
      </c>
      <c r="AV48" t="s">
        <v>362</v>
      </c>
      <c r="AX48" t="s">
        <v>151</v>
      </c>
      <c r="AZ48" t="s">
        <v>113</v>
      </c>
      <c r="BA48" t="s">
        <v>112</v>
      </c>
      <c r="BB48" t="s">
        <v>112</v>
      </c>
      <c r="BD48" t="s">
        <v>151</v>
      </c>
      <c r="BF48" t="s">
        <v>113</v>
      </c>
      <c r="BG48" t="s">
        <v>112</v>
      </c>
      <c r="BH48" t="s">
        <v>112</v>
      </c>
      <c r="BI48" s="1">
        <v>44704</v>
      </c>
      <c r="BJ48" s="1">
        <v>44782</v>
      </c>
      <c r="BL48" s="1">
        <v>44782</v>
      </c>
      <c r="BM48" s="1">
        <v>44782</v>
      </c>
      <c r="BN48" s="1">
        <v>44803</v>
      </c>
      <c r="BO48" s="1">
        <v>44828</v>
      </c>
      <c r="BW48" s="1">
        <v>44872</v>
      </c>
      <c r="BX48" s="1">
        <v>44892</v>
      </c>
      <c r="BY48" s="1">
        <v>44909</v>
      </c>
      <c r="BZ48" t="s">
        <v>117</v>
      </c>
      <c r="CA48" t="s">
        <v>117</v>
      </c>
      <c r="CB48" t="s">
        <v>117</v>
      </c>
      <c r="CC48" t="s">
        <v>117</v>
      </c>
      <c r="CD48" t="s">
        <v>117</v>
      </c>
      <c r="CE48" t="s">
        <v>117</v>
      </c>
      <c r="CK48">
        <v>8</v>
      </c>
      <c r="CL48" t="s">
        <v>363</v>
      </c>
      <c r="CN48">
        <v>223124653</v>
      </c>
      <c r="CO48" t="s">
        <v>364</v>
      </c>
      <c r="CP48" s="1">
        <v>44990.633715277778</v>
      </c>
      <c r="CS48" t="s">
        <v>119</v>
      </c>
      <c r="CU48" t="s">
        <v>120</v>
      </c>
      <c r="CW48" s="2">
        <v>48</v>
      </c>
      <c r="CX48">
        <v>48</v>
      </c>
      <c r="CY48" t="s">
        <v>1293</v>
      </c>
      <c r="CZ48" t="s">
        <v>1202</v>
      </c>
      <c r="DB48" t="b">
        <f t="shared" si="1"/>
        <v>1</v>
      </c>
    </row>
    <row r="49" spans="1:106" x14ac:dyDescent="0.3">
      <c r="A49" t="s">
        <v>1372</v>
      </c>
      <c r="B49" s="2">
        <v>49</v>
      </c>
      <c r="C49" s="1">
        <v>44989.68961267361</v>
      </c>
      <c r="D49" s="1">
        <v>44992.972605763891</v>
      </c>
      <c r="E49" s="1">
        <v>44989</v>
      </c>
      <c r="F49" t="s">
        <v>98</v>
      </c>
      <c r="I49">
        <v>2022</v>
      </c>
      <c r="J49" t="s">
        <v>99</v>
      </c>
      <c r="K49" t="s">
        <v>247</v>
      </c>
      <c r="L49" t="s">
        <v>306</v>
      </c>
      <c r="M49" t="s">
        <v>307</v>
      </c>
      <c r="N49" t="s">
        <v>308</v>
      </c>
      <c r="O49" t="s">
        <v>104</v>
      </c>
      <c r="P49" t="s">
        <v>365</v>
      </c>
      <c r="Q49">
        <v>9</v>
      </c>
      <c r="R49" t="s">
        <v>308</v>
      </c>
      <c r="U49" t="s">
        <v>366</v>
      </c>
      <c r="V49" t="s">
        <v>139</v>
      </c>
      <c r="W49" t="s">
        <v>254</v>
      </c>
      <c r="Y49" t="s">
        <v>316</v>
      </c>
      <c r="AE49">
        <v>10.861872999999999</v>
      </c>
      <c r="AF49">
        <v>37.732402</v>
      </c>
      <c r="AG49">
        <v>2775</v>
      </c>
      <c r="AI49">
        <v>5</v>
      </c>
      <c r="AJ49">
        <v>5</v>
      </c>
      <c r="AL49">
        <v>2</v>
      </c>
      <c r="AM49">
        <v>5</v>
      </c>
      <c r="AN49" t="s">
        <v>207</v>
      </c>
      <c r="AO49" t="s">
        <v>255</v>
      </c>
      <c r="AP49">
        <v>20</v>
      </c>
      <c r="AR49" t="s">
        <v>110</v>
      </c>
      <c r="AS49" t="s">
        <v>141</v>
      </c>
      <c r="AT49" t="s">
        <v>112</v>
      </c>
      <c r="AU49" t="s">
        <v>113</v>
      </c>
      <c r="AV49" t="s">
        <v>366</v>
      </c>
      <c r="AX49" t="s">
        <v>254</v>
      </c>
      <c r="AZ49" t="s">
        <v>113</v>
      </c>
      <c r="BA49" t="s">
        <v>112</v>
      </c>
      <c r="BB49" t="s">
        <v>112</v>
      </c>
      <c r="BL49" s="1">
        <v>44764</v>
      </c>
      <c r="BN49" s="1">
        <v>44809</v>
      </c>
      <c r="BO49" s="1">
        <v>44838</v>
      </c>
      <c r="BZ49" t="s">
        <v>117</v>
      </c>
      <c r="CA49" t="s">
        <v>117</v>
      </c>
      <c r="CB49" t="s">
        <v>156</v>
      </c>
      <c r="CC49" t="s">
        <v>117</v>
      </c>
      <c r="CD49" t="s">
        <v>156</v>
      </c>
      <c r="CF49" t="s">
        <v>156</v>
      </c>
      <c r="CL49" t="s">
        <v>367</v>
      </c>
      <c r="CN49">
        <v>223132901</v>
      </c>
      <c r="CO49" t="s">
        <v>368</v>
      </c>
      <c r="CP49" s="1">
        <v>44990.675752314812</v>
      </c>
      <c r="CS49" t="s">
        <v>119</v>
      </c>
      <c r="CU49" t="s">
        <v>120</v>
      </c>
      <c r="CW49" s="2">
        <v>49</v>
      </c>
      <c r="CX49">
        <v>49</v>
      </c>
      <c r="CY49" t="s">
        <v>1294</v>
      </c>
      <c r="DB49" t="b">
        <f t="shared" si="1"/>
        <v>1</v>
      </c>
    </row>
    <row r="50" spans="1:106" x14ac:dyDescent="0.3">
      <c r="A50" t="s">
        <v>1373</v>
      </c>
      <c r="B50" s="2">
        <v>50</v>
      </c>
      <c r="C50" s="1">
        <v>44990.818719305556</v>
      </c>
      <c r="D50" s="1">
        <v>44990.891245497682</v>
      </c>
      <c r="E50" s="1">
        <v>44990</v>
      </c>
      <c r="F50" t="s">
        <v>98</v>
      </c>
      <c r="I50">
        <v>2022</v>
      </c>
      <c r="J50" t="s">
        <v>99</v>
      </c>
      <c r="K50" t="s">
        <v>199</v>
      </c>
      <c r="L50" t="s">
        <v>200</v>
      </c>
      <c r="M50" t="s">
        <v>346</v>
      </c>
      <c r="N50" t="s">
        <v>369</v>
      </c>
      <c r="O50" t="s">
        <v>203</v>
      </c>
      <c r="P50" t="s">
        <v>353</v>
      </c>
      <c r="Q50">
        <v>917098318</v>
      </c>
      <c r="R50" t="s">
        <v>370</v>
      </c>
      <c r="T50">
        <v>923443594</v>
      </c>
      <c r="U50" t="s">
        <v>371</v>
      </c>
      <c r="V50" t="s">
        <v>107</v>
      </c>
      <c r="W50" t="s">
        <v>254</v>
      </c>
      <c r="Y50" t="s">
        <v>356</v>
      </c>
      <c r="AE50">
        <v>8.9027777777777803</v>
      </c>
      <c r="AF50">
        <v>36.4727777777778</v>
      </c>
      <c r="AG50">
        <v>2182.59</v>
      </c>
      <c r="AI50">
        <v>5</v>
      </c>
      <c r="AJ50">
        <v>5</v>
      </c>
      <c r="AL50">
        <v>5</v>
      </c>
      <c r="AM50">
        <v>5</v>
      </c>
      <c r="AN50" t="s">
        <v>207</v>
      </c>
      <c r="AO50" t="s">
        <v>207</v>
      </c>
      <c r="AP50">
        <v>20</v>
      </c>
      <c r="AR50" t="s">
        <v>110</v>
      </c>
      <c r="AS50" t="s">
        <v>111</v>
      </c>
      <c r="AT50" t="s">
        <v>112</v>
      </c>
      <c r="AU50" t="s">
        <v>112</v>
      </c>
      <c r="AV50" t="s">
        <v>371</v>
      </c>
      <c r="AX50" t="s">
        <v>372</v>
      </c>
      <c r="AZ50" t="s">
        <v>112</v>
      </c>
      <c r="BA50" t="s">
        <v>112</v>
      </c>
      <c r="BB50" t="s">
        <v>112</v>
      </c>
      <c r="BD50" t="s">
        <v>151</v>
      </c>
      <c r="BF50" t="s">
        <v>113</v>
      </c>
      <c r="BG50" t="s">
        <v>113</v>
      </c>
      <c r="BH50" t="s">
        <v>112</v>
      </c>
      <c r="BI50" s="1">
        <v>44744</v>
      </c>
      <c r="BJ50" s="1">
        <v>44799</v>
      </c>
      <c r="BL50" s="1">
        <v>44799</v>
      </c>
      <c r="BM50" s="1">
        <v>44799</v>
      </c>
      <c r="BN50" s="1">
        <v>44825</v>
      </c>
      <c r="BO50" s="1">
        <v>44862</v>
      </c>
      <c r="BQ50" s="1">
        <v>44842</v>
      </c>
      <c r="BW50" s="1">
        <v>44869</v>
      </c>
      <c r="BX50" s="1">
        <v>44889</v>
      </c>
      <c r="BY50" s="1">
        <v>44930</v>
      </c>
      <c r="BZ50" t="s">
        <v>117</v>
      </c>
      <c r="CA50" t="s">
        <v>117</v>
      </c>
      <c r="CB50" t="s">
        <v>117</v>
      </c>
      <c r="CC50" t="s">
        <v>117</v>
      </c>
      <c r="CD50" t="s">
        <v>117</v>
      </c>
      <c r="CE50" t="s">
        <v>117</v>
      </c>
      <c r="CK50">
        <v>8</v>
      </c>
      <c r="CL50" t="s">
        <v>373</v>
      </c>
      <c r="CN50">
        <v>223145786</v>
      </c>
      <c r="CO50" t="s">
        <v>374</v>
      </c>
      <c r="CP50" s="1">
        <v>44990.766377314823</v>
      </c>
      <c r="CS50" t="s">
        <v>119</v>
      </c>
      <c r="CU50" t="s">
        <v>120</v>
      </c>
      <c r="CW50" s="2">
        <v>50</v>
      </c>
      <c r="CX50">
        <v>50</v>
      </c>
      <c r="CY50" t="s">
        <v>1295</v>
      </c>
      <c r="CZ50" t="s">
        <v>1202</v>
      </c>
      <c r="DB50" t="b">
        <f t="shared" si="1"/>
        <v>1</v>
      </c>
    </row>
    <row r="51" spans="1:106" x14ac:dyDescent="0.3">
      <c r="A51" t="s">
        <v>1374</v>
      </c>
      <c r="B51" s="2">
        <v>51</v>
      </c>
      <c r="C51" s="1">
        <v>44990.891246087973</v>
      </c>
      <c r="D51" s="1">
        <v>44990.902757118063</v>
      </c>
      <c r="E51" s="1">
        <v>44990</v>
      </c>
      <c r="F51" t="s">
        <v>98</v>
      </c>
      <c r="I51">
        <v>2022</v>
      </c>
      <c r="J51" t="s">
        <v>99</v>
      </c>
      <c r="K51" t="s">
        <v>199</v>
      </c>
      <c r="L51" t="s">
        <v>200</v>
      </c>
      <c r="M51" t="s">
        <v>346</v>
      </c>
      <c r="N51" t="s">
        <v>375</v>
      </c>
      <c r="O51" t="s">
        <v>203</v>
      </c>
      <c r="P51" t="s">
        <v>376</v>
      </c>
      <c r="Q51">
        <v>917370443</v>
      </c>
      <c r="R51" t="s">
        <v>377</v>
      </c>
      <c r="T51">
        <v>992980193</v>
      </c>
      <c r="U51" t="s">
        <v>378</v>
      </c>
      <c r="V51" t="s">
        <v>107</v>
      </c>
      <c r="W51" t="s">
        <v>254</v>
      </c>
      <c r="Y51" t="s">
        <v>356</v>
      </c>
      <c r="AE51">
        <v>8.87638888888889</v>
      </c>
      <c r="AF51">
        <v>36.513055555555603</v>
      </c>
      <c r="AG51">
        <v>2012</v>
      </c>
      <c r="AI51">
        <v>5</v>
      </c>
      <c r="AJ51">
        <v>5</v>
      </c>
      <c r="AL51">
        <v>5</v>
      </c>
      <c r="AM51">
        <v>5</v>
      </c>
      <c r="AN51" t="s">
        <v>207</v>
      </c>
      <c r="AO51" t="s">
        <v>207</v>
      </c>
      <c r="AP51">
        <v>20</v>
      </c>
      <c r="AR51" t="s">
        <v>140</v>
      </c>
      <c r="AS51" t="s">
        <v>141</v>
      </c>
      <c r="AT51" t="s">
        <v>113</v>
      </c>
      <c r="AV51" t="s">
        <v>378</v>
      </c>
      <c r="AX51" t="s">
        <v>142</v>
      </c>
      <c r="AZ51" t="s">
        <v>113</v>
      </c>
      <c r="BA51" t="s">
        <v>112</v>
      </c>
      <c r="BB51" t="s">
        <v>112</v>
      </c>
      <c r="BI51" s="1">
        <v>44727</v>
      </c>
      <c r="BJ51" s="1">
        <v>44757</v>
      </c>
      <c r="BL51" s="1">
        <v>44757</v>
      </c>
      <c r="BM51" s="1">
        <v>44757</v>
      </c>
      <c r="BN51" s="1">
        <v>44770</v>
      </c>
      <c r="BO51" s="1">
        <v>44787</v>
      </c>
      <c r="BQ51" s="1">
        <v>44820</v>
      </c>
      <c r="BZ51" t="s">
        <v>117</v>
      </c>
      <c r="CA51" t="s">
        <v>117</v>
      </c>
      <c r="CB51" t="s">
        <v>117</v>
      </c>
      <c r="CC51" t="s">
        <v>141</v>
      </c>
      <c r="CK51">
        <v>8</v>
      </c>
      <c r="CL51" t="s">
        <v>379</v>
      </c>
      <c r="CN51">
        <v>223148550</v>
      </c>
      <c r="CO51" t="s">
        <v>380</v>
      </c>
      <c r="CP51" s="1">
        <v>44990.787870370368</v>
      </c>
      <c r="CS51" t="s">
        <v>119</v>
      </c>
      <c r="CU51" t="s">
        <v>120</v>
      </c>
      <c r="CW51" s="2">
        <v>51</v>
      </c>
      <c r="CX51">
        <v>51</v>
      </c>
      <c r="CY51" t="s">
        <v>1296</v>
      </c>
      <c r="CZ51" t="s">
        <v>1202</v>
      </c>
      <c r="DB51" t="b">
        <f t="shared" si="1"/>
        <v>1</v>
      </c>
    </row>
    <row r="52" spans="1:106" x14ac:dyDescent="0.3">
      <c r="A52" t="s">
        <v>1375</v>
      </c>
      <c r="B52" s="2">
        <v>52</v>
      </c>
      <c r="C52" s="1">
        <v>44989.545144594907</v>
      </c>
      <c r="D52" s="1">
        <v>44990.93182041667</v>
      </c>
      <c r="E52" s="1">
        <v>44989</v>
      </c>
      <c r="F52" t="s">
        <v>98</v>
      </c>
      <c r="I52">
        <v>2022</v>
      </c>
      <c r="J52" t="s">
        <v>99</v>
      </c>
      <c r="K52" t="s">
        <v>247</v>
      </c>
      <c r="L52" t="s">
        <v>306</v>
      </c>
      <c r="M52" t="s">
        <v>307</v>
      </c>
      <c r="N52" t="s">
        <v>330</v>
      </c>
      <c r="O52" t="s">
        <v>104</v>
      </c>
      <c r="P52" t="s">
        <v>319</v>
      </c>
      <c r="Q52">
        <v>9</v>
      </c>
      <c r="R52" t="s">
        <v>381</v>
      </c>
      <c r="T52">
        <v>9</v>
      </c>
      <c r="U52" t="s">
        <v>382</v>
      </c>
      <c r="V52" t="s">
        <v>107</v>
      </c>
      <c r="W52" t="s">
        <v>254</v>
      </c>
      <c r="Y52" t="s">
        <v>383</v>
      </c>
      <c r="AE52">
        <v>9999</v>
      </c>
      <c r="AF52">
        <v>9999</v>
      </c>
      <c r="AG52">
        <v>9999</v>
      </c>
      <c r="AI52">
        <v>5</v>
      </c>
      <c r="AJ52">
        <v>5</v>
      </c>
      <c r="AL52">
        <v>2</v>
      </c>
      <c r="AM52">
        <v>5</v>
      </c>
      <c r="AN52" t="s">
        <v>207</v>
      </c>
      <c r="AO52" t="s">
        <v>255</v>
      </c>
      <c r="AP52">
        <v>20</v>
      </c>
      <c r="AR52" t="s">
        <v>110</v>
      </c>
      <c r="AS52" t="s">
        <v>111</v>
      </c>
      <c r="AT52" t="s">
        <v>112</v>
      </c>
      <c r="AU52" t="s">
        <v>113</v>
      </c>
      <c r="AV52" t="s">
        <v>382</v>
      </c>
      <c r="AX52" t="s">
        <v>142</v>
      </c>
      <c r="AZ52" t="s">
        <v>113</v>
      </c>
      <c r="BA52" t="s">
        <v>112</v>
      </c>
      <c r="BD52" t="s">
        <v>151</v>
      </c>
      <c r="BF52" t="s">
        <v>113</v>
      </c>
      <c r="BG52" t="s">
        <v>112</v>
      </c>
      <c r="BL52" s="1">
        <v>44769</v>
      </c>
      <c r="BN52" s="1">
        <v>44805</v>
      </c>
      <c r="BO52" s="1">
        <v>44825</v>
      </c>
      <c r="BW52" s="1">
        <v>44838</v>
      </c>
      <c r="BX52" s="1">
        <v>44860</v>
      </c>
      <c r="BY52" s="1">
        <v>44904</v>
      </c>
      <c r="BZ52" t="s">
        <v>117</v>
      </c>
      <c r="CA52" t="s">
        <v>117</v>
      </c>
      <c r="CB52" t="s">
        <v>141</v>
      </c>
      <c r="CC52" t="s">
        <v>117</v>
      </c>
      <c r="CD52" t="s">
        <v>156</v>
      </c>
      <c r="CE52" t="s">
        <v>117</v>
      </c>
      <c r="CK52">
        <v>8</v>
      </c>
      <c r="CN52">
        <v>223150509</v>
      </c>
      <c r="CO52" t="s">
        <v>384</v>
      </c>
      <c r="CP52" s="1">
        <v>44990.806956018518</v>
      </c>
      <c r="CS52" t="s">
        <v>119</v>
      </c>
      <c r="CU52" t="s">
        <v>120</v>
      </c>
      <c r="CW52" s="2">
        <v>52</v>
      </c>
      <c r="CX52">
        <v>52</v>
      </c>
      <c r="CY52" t="s">
        <v>1297</v>
      </c>
      <c r="DA52" t="s">
        <v>2127</v>
      </c>
      <c r="DB52" t="b">
        <f t="shared" si="1"/>
        <v>1</v>
      </c>
    </row>
    <row r="53" spans="1:106" x14ac:dyDescent="0.3">
      <c r="A53" t="s">
        <v>1376</v>
      </c>
      <c r="B53" s="2">
        <v>53</v>
      </c>
      <c r="C53" s="1">
        <v>44991.443503263887</v>
      </c>
      <c r="D53" s="1">
        <v>44992.459882060182</v>
      </c>
      <c r="E53" s="1">
        <v>44991</v>
      </c>
      <c r="F53" t="s">
        <v>98</v>
      </c>
      <c r="I53">
        <v>2022</v>
      </c>
      <c r="J53" t="s">
        <v>99</v>
      </c>
      <c r="K53" t="s">
        <v>199</v>
      </c>
      <c r="L53" t="s">
        <v>200</v>
      </c>
      <c r="M53" t="s">
        <v>346</v>
      </c>
      <c r="N53" t="s">
        <v>385</v>
      </c>
      <c r="O53" t="s">
        <v>104</v>
      </c>
      <c r="P53" t="s">
        <v>386</v>
      </c>
      <c r="Q53">
        <v>967638572</v>
      </c>
      <c r="R53" t="s">
        <v>387</v>
      </c>
      <c r="T53">
        <v>967801014</v>
      </c>
      <c r="U53" t="s">
        <v>388</v>
      </c>
      <c r="V53" t="s">
        <v>107</v>
      </c>
      <c r="W53" t="s">
        <v>254</v>
      </c>
      <c r="Y53" t="s">
        <v>356</v>
      </c>
      <c r="AE53">
        <v>8.83833333333334</v>
      </c>
      <c r="AF53">
        <v>36.479999999999997</v>
      </c>
      <c r="AG53">
        <v>2460</v>
      </c>
      <c r="AI53">
        <v>5</v>
      </c>
      <c r="AJ53">
        <v>5</v>
      </c>
      <c r="AL53">
        <v>5</v>
      </c>
      <c r="AM53">
        <v>5</v>
      </c>
      <c r="AN53" t="s">
        <v>207</v>
      </c>
      <c r="AO53" t="s">
        <v>207</v>
      </c>
      <c r="AP53">
        <v>20</v>
      </c>
      <c r="AR53" t="s">
        <v>140</v>
      </c>
      <c r="AS53" t="s">
        <v>141</v>
      </c>
      <c r="AT53" t="s">
        <v>112</v>
      </c>
      <c r="AU53" t="s">
        <v>112</v>
      </c>
      <c r="AV53" t="s">
        <v>389</v>
      </c>
      <c r="AX53" t="s">
        <v>254</v>
      </c>
      <c r="AZ53" t="s">
        <v>113</v>
      </c>
      <c r="BA53" t="s">
        <v>113</v>
      </c>
      <c r="BB53" t="s">
        <v>112</v>
      </c>
      <c r="BD53" t="s">
        <v>142</v>
      </c>
      <c r="BF53" t="s">
        <v>113</v>
      </c>
      <c r="BG53" t="s">
        <v>113</v>
      </c>
      <c r="BH53" t="s">
        <v>112</v>
      </c>
      <c r="BJ53" s="1">
        <v>44806</v>
      </c>
      <c r="BL53" s="1">
        <v>44806</v>
      </c>
      <c r="BM53" s="1">
        <v>44806</v>
      </c>
      <c r="BN53" s="1">
        <v>44820</v>
      </c>
      <c r="BO53" s="1">
        <v>44835</v>
      </c>
      <c r="BP53" s="1">
        <v>44853</v>
      </c>
      <c r="BW53" s="1">
        <v>44861</v>
      </c>
      <c r="BX53" s="1">
        <v>44885</v>
      </c>
      <c r="BY53" s="1">
        <v>44904</v>
      </c>
      <c r="BZ53" t="s">
        <v>117</v>
      </c>
      <c r="CA53" t="s">
        <v>117</v>
      </c>
      <c r="CC53" t="s">
        <v>117</v>
      </c>
      <c r="CD53" t="s">
        <v>118</v>
      </c>
      <c r="CE53" t="s">
        <v>117</v>
      </c>
      <c r="CH53" t="s">
        <v>390</v>
      </c>
      <c r="CK53">
        <v>8</v>
      </c>
      <c r="CL53" t="s">
        <v>391</v>
      </c>
      <c r="CN53">
        <v>223433485</v>
      </c>
      <c r="CO53" t="s">
        <v>392</v>
      </c>
      <c r="CP53" s="1">
        <v>44992.335034722222</v>
      </c>
      <c r="CS53" t="s">
        <v>119</v>
      </c>
      <c r="CU53" t="s">
        <v>120</v>
      </c>
      <c r="CW53" s="2">
        <v>53</v>
      </c>
      <c r="CX53">
        <v>53</v>
      </c>
      <c r="CY53" t="s">
        <v>1298</v>
      </c>
      <c r="CZ53" t="s">
        <v>1202</v>
      </c>
      <c r="DA53" t="s">
        <v>2127</v>
      </c>
      <c r="DB53" t="b">
        <f t="shared" si="1"/>
        <v>1</v>
      </c>
    </row>
    <row r="54" spans="1:106" x14ac:dyDescent="0.3">
      <c r="A54" t="s">
        <v>1377</v>
      </c>
      <c r="B54" s="2">
        <v>54</v>
      </c>
      <c r="C54" s="1">
        <v>44991.42172165509</v>
      </c>
      <c r="D54" s="1">
        <v>44992.460967615742</v>
      </c>
      <c r="E54" s="1">
        <v>44991</v>
      </c>
      <c r="F54" t="s">
        <v>98</v>
      </c>
      <c r="I54">
        <v>2022</v>
      </c>
      <c r="J54" t="s">
        <v>99</v>
      </c>
      <c r="K54" t="s">
        <v>199</v>
      </c>
      <c r="L54" t="s">
        <v>200</v>
      </c>
      <c r="M54" t="s">
        <v>346</v>
      </c>
      <c r="N54" t="s">
        <v>385</v>
      </c>
      <c r="O54" t="s">
        <v>104</v>
      </c>
      <c r="P54" t="s">
        <v>386</v>
      </c>
      <c r="Q54">
        <v>967638572</v>
      </c>
      <c r="R54" t="s">
        <v>393</v>
      </c>
      <c r="T54">
        <v>918907888</v>
      </c>
      <c r="U54" t="s">
        <v>394</v>
      </c>
      <c r="V54" t="s">
        <v>107</v>
      </c>
      <c r="W54" t="s">
        <v>254</v>
      </c>
      <c r="Y54" t="s">
        <v>356</v>
      </c>
      <c r="AE54">
        <v>8.8366666666666696</v>
      </c>
      <c r="AF54">
        <v>36.4791666666667</v>
      </c>
      <c r="AG54">
        <v>2176</v>
      </c>
      <c r="AI54">
        <v>5</v>
      </c>
      <c r="AJ54">
        <v>5</v>
      </c>
      <c r="AL54">
        <v>5</v>
      </c>
      <c r="AM54">
        <v>5</v>
      </c>
      <c r="AN54" t="s">
        <v>207</v>
      </c>
      <c r="AO54" t="s">
        <v>207</v>
      </c>
      <c r="AP54">
        <v>20</v>
      </c>
      <c r="AR54" t="s">
        <v>140</v>
      </c>
      <c r="AS54" t="s">
        <v>141</v>
      </c>
      <c r="AT54" t="s">
        <v>113</v>
      </c>
      <c r="AU54" t="s">
        <v>112</v>
      </c>
      <c r="AV54" t="s">
        <v>394</v>
      </c>
      <c r="AX54" t="s">
        <v>142</v>
      </c>
      <c r="AZ54" t="s">
        <v>113</v>
      </c>
      <c r="BA54" t="s">
        <v>113</v>
      </c>
      <c r="BB54" t="s">
        <v>112</v>
      </c>
      <c r="BD54" t="s">
        <v>151</v>
      </c>
      <c r="BF54" t="s">
        <v>113</v>
      </c>
      <c r="BG54" t="s">
        <v>113</v>
      </c>
      <c r="BH54" t="s">
        <v>112</v>
      </c>
      <c r="BI54" s="1">
        <v>44807</v>
      </c>
      <c r="BJ54" s="1">
        <v>44807</v>
      </c>
      <c r="BL54" s="1">
        <v>44807</v>
      </c>
      <c r="BM54" s="1">
        <v>44807</v>
      </c>
      <c r="BN54" s="1">
        <v>44823</v>
      </c>
      <c r="BO54" s="1">
        <v>44846</v>
      </c>
      <c r="BP54" s="1">
        <v>44860</v>
      </c>
      <c r="BW54" s="1">
        <v>44861</v>
      </c>
      <c r="BX54" s="1">
        <v>44887</v>
      </c>
      <c r="BY54" s="1">
        <v>44903</v>
      </c>
      <c r="BZ54" t="s">
        <v>117</v>
      </c>
      <c r="CA54" t="s">
        <v>117</v>
      </c>
      <c r="CC54" t="s">
        <v>117</v>
      </c>
      <c r="CD54" t="s">
        <v>141</v>
      </c>
      <c r="CE54" t="s">
        <v>117</v>
      </c>
      <c r="CH54" t="s">
        <v>395</v>
      </c>
      <c r="CK54">
        <v>8</v>
      </c>
      <c r="CL54" t="s">
        <v>396</v>
      </c>
      <c r="CN54">
        <v>223433874</v>
      </c>
      <c r="CO54" t="s">
        <v>397</v>
      </c>
      <c r="CP54" s="1">
        <v>44992.336111111108</v>
      </c>
      <c r="CS54" t="s">
        <v>119</v>
      </c>
      <c r="CU54" t="s">
        <v>120</v>
      </c>
      <c r="CW54" s="2">
        <v>54</v>
      </c>
      <c r="CX54">
        <v>54</v>
      </c>
      <c r="CY54" t="s">
        <v>1299</v>
      </c>
      <c r="CZ54" t="s">
        <v>1202</v>
      </c>
      <c r="DA54" t="s">
        <v>2127</v>
      </c>
      <c r="DB54" t="b">
        <f t="shared" si="1"/>
        <v>1</v>
      </c>
    </row>
    <row r="55" spans="1:106" x14ac:dyDescent="0.3">
      <c r="A55" t="s">
        <v>1378</v>
      </c>
      <c r="B55" s="2">
        <v>55</v>
      </c>
      <c r="C55" s="1">
        <v>44991.890705069447</v>
      </c>
      <c r="D55" s="1">
        <v>44992.461740694453</v>
      </c>
      <c r="E55" s="1">
        <v>44991</v>
      </c>
      <c r="F55" t="s">
        <v>98</v>
      </c>
      <c r="I55">
        <v>2022</v>
      </c>
      <c r="J55" t="s">
        <v>99</v>
      </c>
      <c r="K55" t="s">
        <v>199</v>
      </c>
      <c r="L55" t="s">
        <v>200</v>
      </c>
      <c r="M55" t="s">
        <v>201</v>
      </c>
      <c r="N55" t="s">
        <v>398</v>
      </c>
      <c r="O55" t="s">
        <v>203</v>
      </c>
      <c r="P55" t="s">
        <v>399</v>
      </c>
      <c r="Q55">
        <v>910222547</v>
      </c>
      <c r="R55" t="s">
        <v>400</v>
      </c>
      <c r="T55">
        <v>927575061</v>
      </c>
      <c r="U55" t="s">
        <v>401</v>
      </c>
      <c r="V55" t="s">
        <v>107</v>
      </c>
      <c r="W55" t="s">
        <v>206</v>
      </c>
      <c r="Y55" t="s">
        <v>412</v>
      </c>
      <c r="AE55">
        <v>9.0644444444444492</v>
      </c>
      <c r="AF55">
        <v>36.865000000000002</v>
      </c>
      <c r="AG55">
        <v>1797</v>
      </c>
      <c r="AI55">
        <v>5</v>
      </c>
      <c r="AJ55">
        <v>5</v>
      </c>
      <c r="AL55">
        <v>2</v>
      </c>
      <c r="AM55">
        <v>5</v>
      </c>
      <c r="AN55" t="s">
        <v>207</v>
      </c>
      <c r="AO55" t="s">
        <v>255</v>
      </c>
      <c r="AP55">
        <v>40</v>
      </c>
      <c r="AQ55">
        <v>10</v>
      </c>
      <c r="AR55" t="s">
        <v>170</v>
      </c>
      <c r="AS55" t="s">
        <v>141</v>
      </c>
      <c r="AT55" t="s">
        <v>113</v>
      </c>
      <c r="AU55" t="s">
        <v>113</v>
      </c>
      <c r="AV55" t="s">
        <v>401</v>
      </c>
      <c r="BI55" s="1">
        <v>44733</v>
      </c>
      <c r="BJ55" s="1">
        <v>44748</v>
      </c>
      <c r="BL55" s="1">
        <v>44748</v>
      </c>
      <c r="BM55" s="1">
        <v>44796</v>
      </c>
      <c r="BN55" s="1">
        <v>44796</v>
      </c>
      <c r="BQ55" s="1">
        <v>44790</v>
      </c>
      <c r="BW55" s="1">
        <v>44852</v>
      </c>
      <c r="BX55" s="1">
        <v>44862</v>
      </c>
      <c r="BY55" s="1">
        <v>44569</v>
      </c>
      <c r="BZ55" t="s">
        <v>117</v>
      </c>
      <c r="CA55" t="s">
        <v>117</v>
      </c>
      <c r="CB55" t="s">
        <v>117</v>
      </c>
      <c r="CC55" t="s">
        <v>117</v>
      </c>
      <c r="CD55" t="s">
        <v>141</v>
      </c>
      <c r="CE55" t="s">
        <v>117</v>
      </c>
      <c r="CH55" t="s">
        <v>402</v>
      </c>
      <c r="CK55">
        <v>8</v>
      </c>
      <c r="CL55" t="s">
        <v>403</v>
      </c>
      <c r="CN55">
        <v>223434153</v>
      </c>
      <c r="CO55" t="s">
        <v>404</v>
      </c>
      <c r="CP55" s="1">
        <v>44992.336875000001</v>
      </c>
      <c r="CS55" t="s">
        <v>119</v>
      </c>
      <c r="CU55" t="s">
        <v>120</v>
      </c>
      <c r="CW55" s="2">
        <v>55</v>
      </c>
      <c r="CX55">
        <v>55</v>
      </c>
      <c r="CY55" t="s">
        <v>1300</v>
      </c>
      <c r="CZ55" t="s">
        <v>1202</v>
      </c>
      <c r="DB55" t="b">
        <f t="shared" si="1"/>
        <v>1</v>
      </c>
    </row>
    <row r="56" spans="1:106" x14ac:dyDescent="0.3">
      <c r="A56" t="s">
        <v>1379</v>
      </c>
      <c r="B56" s="2">
        <v>56</v>
      </c>
      <c r="C56" s="1">
        <v>44991.908091944453</v>
      </c>
      <c r="D56" s="1">
        <v>44992.462662141203</v>
      </c>
      <c r="E56" s="1">
        <v>44991</v>
      </c>
      <c r="F56" t="s">
        <v>98</v>
      </c>
      <c r="I56">
        <v>2022</v>
      </c>
      <c r="J56" t="s">
        <v>99</v>
      </c>
      <c r="K56" t="s">
        <v>199</v>
      </c>
      <c r="L56" t="s">
        <v>200</v>
      </c>
      <c r="M56" t="s">
        <v>201</v>
      </c>
      <c r="N56" t="s">
        <v>405</v>
      </c>
      <c r="O56" t="s">
        <v>203</v>
      </c>
      <c r="P56" t="s">
        <v>399</v>
      </c>
      <c r="Q56">
        <v>910222547</v>
      </c>
      <c r="R56" t="s">
        <v>406</v>
      </c>
      <c r="T56">
        <v>983514731</v>
      </c>
      <c r="U56" t="s">
        <v>401</v>
      </c>
      <c r="V56" t="s">
        <v>107</v>
      </c>
      <c r="W56" t="s">
        <v>206</v>
      </c>
      <c r="Y56" t="s">
        <v>412</v>
      </c>
      <c r="AE56">
        <v>9.0447222222222194</v>
      </c>
      <c r="AF56">
        <v>36.821111111111101</v>
      </c>
      <c r="AG56">
        <v>1808</v>
      </c>
      <c r="AI56">
        <v>5</v>
      </c>
      <c r="AJ56">
        <v>5</v>
      </c>
      <c r="AL56">
        <v>2</v>
      </c>
      <c r="AM56">
        <v>5</v>
      </c>
      <c r="AN56" t="s">
        <v>207</v>
      </c>
      <c r="AO56" t="s">
        <v>255</v>
      </c>
      <c r="AP56">
        <v>40</v>
      </c>
      <c r="AQ56">
        <v>10</v>
      </c>
      <c r="AR56" t="s">
        <v>110</v>
      </c>
      <c r="AS56" t="s">
        <v>141</v>
      </c>
      <c r="AT56" t="s">
        <v>112</v>
      </c>
      <c r="AU56" t="s">
        <v>113</v>
      </c>
      <c r="AV56" t="s">
        <v>401</v>
      </c>
      <c r="BI56" s="1">
        <v>44722</v>
      </c>
      <c r="BJ56" s="1">
        <v>44788</v>
      </c>
      <c r="BL56" s="1">
        <v>44778</v>
      </c>
      <c r="BM56" s="1">
        <v>44792</v>
      </c>
      <c r="BN56" s="1">
        <v>44788</v>
      </c>
      <c r="BO56" s="1">
        <v>44793</v>
      </c>
      <c r="BP56" s="1">
        <v>44838</v>
      </c>
      <c r="BQ56" s="1">
        <v>44783</v>
      </c>
      <c r="BW56" s="1">
        <v>44847</v>
      </c>
      <c r="BX56" s="1">
        <v>44858</v>
      </c>
      <c r="BY56" s="1">
        <v>44573</v>
      </c>
      <c r="BZ56" t="s">
        <v>117</v>
      </c>
      <c r="CA56" t="s">
        <v>117</v>
      </c>
      <c r="CB56" t="s">
        <v>117</v>
      </c>
      <c r="CC56" t="s">
        <v>117</v>
      </c>
      <c r="CD56" t="s">
        <v>141</v>
      </c>
      <c r="CE56" t="s">
        <v>117</v>
      </c>
      <c r="CH56" t="s">
        <v>407</v>
      </c>
      <c r="CK56">
        <v>8</v>
      </c>
      <c r="CL56" t="s">
        <v>408</v>
      </c>
      <c r="CN56">
        <v>223434405</v>
      </c>
      <c r="CO56" t="s">
        <v>409</v>
      </c>
      <c r="CP56" s="1">
        <v>44992.337800925918</v>
      </c>
      <c r="CS56" t="s">
        <v>119</v>
      </c>
      <c r="CU56" t="s">
        <v>120</v>
      </c>
      <c r="CW56" s="2">
        <v>56</v>
      </c>
      <c r="CX56">
        <v>56</v>
      </c>
      <c r="CY56" t="s">
        <v>1301</v>
      </c>
      <c r="CZ56" t="s">
        <v>1202</v>
      </c>
      <c r="DB56" t="b">
        <f t="shared" si="1"/>
        <v>1</v>
      </c>
    </row>
    <row r="57" spans="1:106" x14ac:dyDescent="0.3">
      <c r="A57" t="s">
        <v>1380</v>
      </c>
      <c r="B57" s="2">
        <v>57</v>
      </c>
      <c r="C57" s="1">
        <v>44991.93649359954</v>
      </c>
      <c r="D57" s="1">
        <v>44992.96481351852</v>
      </c>
      <c r="E57" s="1">
        <v>44991</v>
      </c>
      <c r="F57" t="s">
        <v>98</v>
      </c>
      <c r="I57">
        <v>2022</v>
      </c>
      <c r="J57" t="s">
        <v>99</v>
      </c>
      <c r="K57" t="s">
        <v>199</v>
      </c>
      <c r="L57" t="s">
        <v>200</v>
      </c>
      <c r="M57" t="s">
        <v>201</v>
      </c>
      <c r="N57" t="s">
        <v>398</v>
      </c>
      <c r="O57" t="s">
        <v>203</v>
      </c>
      <c r="P57" t="s">
        <v>410</v>
      </c>
      <c r="Q57">
        <v>910222547</v>
      </c>
      <c r="R57" t="s">
        <v>411</v>
      </c>
      <c r="S57" t="s">
        <v>105</v>
      </c>
      <c r="T57">
        <v>921198916</v>
      </c>
      <c r="U57" t="s">
        <v>401</v>
      </c>
      <c r="V57" t="s">
        <v>107</v>
      </c>
      <c r="W57" t="s">
        <v>206</v>
      </c>
      <c r="Y57" t="s">
        <v>412</v>
      </c>
      <c r="AE57">
        <v>9999</v>
      </c>
      <c r="AF57">
        <v>9999</v>
      </c>
      <c r="AG57">
        <v>9999</v>
      </c>
      <c r="AI57">
        <v>5</v>
      </c>
      <c r="AJ57">
        <v>5</v>
      </c>
      <c r="AL57">
        <v>2</v>
      </c>
      <c r="AM57">
        <v>5</v>
      </c>
      <c r="AN57" t="s">
        <v>207</v>
      </c>
      <c r="AO57" t="s">
        <v>255</v>
      </c>
      <c r="AP57">
        <v>40</v>
      </c>
      <c r="AR57" t="s">
        <v>140</v>
      </c>
      <c r="AS57" t="s">
        <v>111</v>
      </c>
      <c r="AT57" t="s">
        <v>112</v>
      </c>
      <c r="AU57" t="s">
        <v>113</v>
      </c>
      <c r="AV57" t="s">
        <v>401</v>
      </c>
      <c r="AX57" t="s">
        <v>151</v>
      </c>
      <c r="AZ57" t="s">
        <v>113</v>
      </c>
      <c r="BA57" t="s">
        <v>112</v>
      </c>
      <c r="BB57" t="s">
        <v>112</v>
      </c>
      <c r="BD57" t="s">
        <v>151</v>
      </c>
      <c r="BF57" t="s">
        <v>113</v>
      </c>
      <c r="BG57" t="s">
        <v>112</v>
      </c>
      <c r="BH57" t="s">
        <v>112</v>
      </c>
      <c r="BI57" s="1">
        <v>44720</v>
      </c>
      <c r="BJ57" s="1">
        <v>44754</v>
      </c>
      <c r="BL57" s="1">
        <v>44754</v>
      </c>
      <c r="BM57" s="1">
        <v>44796</v>
      </c>
      <c r="BN57" s="1">
        <v>44791</v>
      </c>
      <c r="BO57" s="1">
        <v>44806</v>
      </c>
      <c r="BP57" s="1">
        <v>44852</v>
      </c>
      <c r="BQ57" s="1">
        <v>44789</v>
      </c>
      <c r="BW57" s="1">
        <v>44840</v>
      </c>
      <c r="BX57" s="1">
        <v>44856</v>
      </c>
      <c r="BY57" s="1">
        <v>44569</v>
      </c>
      <c r="BZ57" t="s">
        <v>117</v>
      </c>
      <c r="CA57" t="s">
        <v>117</v>
      </c>
      <c r="CB57" t="s">
        <v>117</v>
      </c>
      <c r="CC57" t="s">
        <v>117</v>
      </c>
      <c r="CD57" t="s">
        <v>118</v>
      </c>
      <c r="CE57" t="s">
        <v>117</v>
      </c>
      <c r="CH57" t="s">
        <v>413</v>
      </c>
      <c r="CK57">
        <v>8</v>
      </c>
      <c r="CL57" t="s">
        <v>414</v>
      </c>
      <c r="CN57">
        <v>223434814</v>
      </c>
      <c r="CO57" t="s">
        <v>415</v>
      </c>
      <c r="CP57" s="1">
        <v>44992.338784722233</v>
      </c>
      <c r="CS57" t="s">
        <v>119</v>
      </c>
      <c r="CU57" t="s">
        <v>120</v>
      </c>
      <c r="CW57" s="2">
        <v>57</v>
      </c>
      <c r="CX57">
        <v>57</v>
      </c>
      <c r="CY57" t="s">
        <v>1302</v>
      </c>
      <c r="CZ57" t="s">
        <v>1202</v>
      </c>
      <c r="DA57" t="s">
        <v>2127</v>
      </c>
      <c r="DB57" t="b">
        <f t="shared" si="1"/>
        <v>1</v>
      </c>
    </row>
    <row r="58" spans="1:106" x14ac:dyDescent="0.3">
      <c r="A58" t="s">
        <v>1381</v>
      </c>
      <c r="B58" s="2">
        <v>58</v>
      </c>
      <c r="C58" s="1">
        <v>44991.752544606483</v>
      </c>
      <c r="D58" s="1">
        <v>44992.464756944442</v>
      </c>
      <c r="E58" s="1">
        <v>44991</v>
      </c>
      <c r="F58" t="s">
        <v>98</v>
      </c>
      <c r="I58">
        <v>2022</v>
      </c>
      <c r="J58" t="s">
        <v>99</v>
      </c>
      <c r="K58" t="s">
        <v>199</v>
      </c>
      <c r="L58" t="s">
        <v>200</v>
      </c>
      <c r="M58" t="s">
        <v>201</v>
      </c>
      <c r="N58" t="s">
        <v>405</v>
      </c>
      <c r="O58" t="s">
        <v>203</v>
      </c>
      <c r="P58" t="s">
        <v>416</v>
      </c>
      <c r="Q58">
        <v>917035989</v>
      </c>
      <c r="R58" t="s">
        <v>417</v>
      </c>
      <c r="T58">
        <v>9</v>
      </c>
      <c r="U58" t="s">
        <v>1319</v>
      </c>
      <c r="V58" t="s">
        <v>107</v>
      </c>
      <c r="W58" t="s">
        <v>206</v>
      </c>
      <c r="Y58" t="s">
        <v>1320</v>
      </c>
      <c r="AE58">
        <v>9.0102777777777803</v>
      </c>
      <c r="AF58">
        <v>36.955833333333302</v>
      </c>
      <c r="AG58">
        <v>1740.46</v>
      </c>
      <c r="AI58">
        <v>5</v>
      </c>
      <c r="AJ58">
        <v>5</v>
      </c>
      <c r="AL58">
        <v>2</v>
      </c>
      <c r="AM58">
        <v>6</v>
      </c>
      <c r="AN58" t="s">
        <v>207</v>
      </c>
      <c r="AO58" t="s">
        <v>418</v>
      </c>
      <c r="AP58">
        <v>40</v>
      </c>
      <c r="AR58" t="s">
        <v>140</v>
      </c>
      <c r="AS58" t="s">
        <v>111</v>
      </c>
      <c r="AT58" t="s">
        <v>113</v>
      </c>
      <c r="AU58" t="s">
        <v>113</v>
      </c>
      <c r="AV58" t="s">
        <v>401</v>
      </c>
      <c r="BI58" s="1">
        <v>44714</v>
      </c>
      <c r="BK58" s="1">
        <v>44732</v>
      </c>
      <c r="BM58" s="1">
        <v>44803</v>
      </c>
      <c r="BN58" s="1">
        <v>44782</v>
      </c>
      <c r="BO58" s="1">
        <v>44791</v>
      </c>
      <c r="BP58" s="1">
        <v>44833</v>
      </c>
      <c r="BW58" s="1">
        <v>44829</v>
      </c>
      <c r="BX58" s="1">
        <v>44854</v>
      </c>
      <c r="BZ58" t="s">
        <v>117</v>
      </c>
      <c r="CA58" t="s">
        <v>117</v>
      </c>
      <c r="CB58" t="s">
        <v>117</v>
      </c>
      <c r="CC58" t="s">
        <v>117</v>
      </c>
      <c r="CD58" t="s">
        <v>141</v>
      </c>
      <c r="CE58" t="s">
        <v>117</v>
      </c>
      <c r="CK58">
        <v>8</v>
      </c>
      <c r="CL58" t="s">
        <v>419</v>
      </c>
      <c r="CN58">
        <v>223435143</v>
      </c>
      <c r="CO58" t="s">
        <v>420</v>
      </c>
      <c r="CP58" s="1">
        <v>44992.339895833327</v>
      </c>
      <c r="CS58" t="s">
        <v>119</v>
      </c>
      <c r="CU58" t="s">
        <v>120</v>
      </c>
      <c r="CW58" s="2">
        <v>58</v>
      </c>
      <c r="CX58">
        <v>58</v>
      </c>
      <c r="CY58" t="s">
        <v>1303</v>
      </c>
      <c r="CZ58" t="s">
        <v>1202</v>
      </c>
      <c r="DA58" t="s">
        <v>2127</v>
      </c>
      <c r="DB58" t="b">
        <f t="shared" si="1"/>
        <v>1</v>
      </c>
    </row>
    <row r="59" spans="1:106" x14ac:dyDescent="0.3">
      <c r="A59" t="s">
        <v>1382</v>
      </c>
      <c r="B59" s="2">
        <v>59</v>
      </c>
      <c r="C59" s="1">
        <v>44991.82650476852</v>
      </c>
      <c r="D59" s="1">
        <v>44992.466861631947</v>
      </c>
      <c r="E59" s="1">
        <v>44991</v>
      </c>
      <c r="F59" t="s">
        <v>98</v>
      </c>
      <c r="I59">
        <v>2022</v>
      </c>
      <c r="J59" t="s">
        <v>99</v>
      </c>
      <c r="K59" t="s">
        <v>199</v>
      </c>
      <c r="L59" t="s">
        <v>200</v>
      </c>
      <c r="M59" t="s">
        <v>201</v>
      </c>
      <c r="N59" t="s">
        <v>405</v>
      </c>
      <c r="O59" t="s">
        <v>203</v>
      </c>
      <c r="P59" t="s">
        <v>421</v>
      </c>
      <c r="Q59">
        <v>917035989</v>
      </c>
      <c r="R59" t="s">
        <v>422</v>
      </c>
      <c r="T59">
        <v>9</v>
      </c>
      <c r="U59" t="s">
        <v>401</v>
      </c>
      <c r="V59" t="s">
        <v>139</v>
      </c>
      <c r="W59" t="s">
        <v>206</v>
      </c>
      <c r="Y59" t="s">
        <v>1321</v>
      </c>
      <c r="AE59">
        <v>9.0102777777777803</v>
      </c>
      <c r="AF59">
        <v>36.955833333333302</v>
      </c>
      <c r="AG59">
        <v>1740</v>
      </c>
      <c r="AI59">
        <v>3</v>
      </c>
      <c r="AJ59">
        <v>3</v>
      </c>
      <c r="AL59">
        <v>3</v>
      </c>
      <c r="AM59">
        <v>3</v>
      </c>
      <c r="AN59" t="s">
        <v>423</v>
      </c>
      <c r="AO59" t="s">
        <v>423</v>
      </c>
      <c r="AP59">
        <v>40</v>
      </c>
      <c r="AR59" t="s">
        <v>140</v>
      </c>
      <c r="AS59" t="s">
        <v>111</v>
      </c>
      <c r="AT59" t="s">
        <v>113</v>
      </c>
      <c r="AU59" t="s">
        <v>113</v>
      </c>
      <c r="AV59" t="s">
        <v>401</v>
      </c>
      <c r="BI59" s="1">
        <v>44714</v>
      </c>
      <c r="BK59" s="1">
        <v>44732</v>
      </c>
      <c r="BL59" s="1">
        <v>44656</v>
      </c>
      <c r="BM59" s="1">
        <v>44799</v>
      </c>
      <c r="BN59" s="1">
        <v>44782</v>
      </c>
      <c r="BO59" s="1">
        <v>44791</v>
      </c>
      <c r="BP59" s="1">
        <v>44833</v>
      </c>
      <c r="BW59" s="1">
        <v>44829</v>
      </c>
      <c r="BX59" s="1">
        <v>44854</v>
      </c>
      <c r="BY59" s="1">
        <v>44918</v>
      </c>
      <c r="BZ59" t="s">
        <v>117</v>
      </c>
      <c r="CA59" t="s">
        <v>117</v>
      </c>
      <c r="CB59" t="s">
        <v>117</v>
      </c>
      <c r="CC59" t="s">
        <v>117</v>
      </c>
      <c r="CD59" t="s">
        <v>141</v>
      </c>
      <c r="CE59" t="s">
        <v>117</v>
      </c>
      <c r="CK59">
        <v>24</v>
      </c>
      <c r="CL59" t="s">
        <v>424</v>
      </c>
      <c r="CN59">
        <v>223435800</v>
      </c>
      <c r="CO59" t="s">
        <v>425</v>
      </c>
      <c r="CP59" s="1">
        <v>44992.342002314806</v>
      </c>
      <c r="CS59" t="s">
        <v>119</v>
      </c>
      <c r="CU59" t="s">
        <v>120</v>
      </c>
      <c r="CW59" s="2">
        <v>59</v>
      </c>
      <c r="CX59">
        <v>59</v>
      </c>
      <c r="CY59" t="s">
        <v>1304</v>
      </c>
      <c r="CZ59" t="s">
        <v>1202</v>
      </c>
      <c r="DA59" t="s">
        <v>2127</v>
      </c>
      <c r="DB59" t="b">
        <f t="shared" si="1"/>
        <v>1</v>
      </c>
    </row>
    <row r="60" spans="1:106" x14ac:dyDescent="0.3">
      <c r="A60" t="s">
        <v>1383</v>
      </c>
      <c r="B60" s="2">
        <v>60</v>
      </c>
      <c r="C60" s="1">
        <v>44991.707958078703</v>
      </c>
      <c r="D60" s="1">
        <v>44992.95512697917</v>
      </c>
      <c r="E60" s="1">
        <v>44991</v>
      </c>
      <c r="F60" t="s">
        <v>98</v>
      </c>
      <c r="I60">
        <v>2022</v>
      </c>
      <c r="J60" t="s">
        <v>99</v>
      </c>
      <c r="K60" t="s">
        <v>199</v>
      </c>
      <c r="L60" t="s">
        <v>200</v>
      </c>
      <c r="M60" t="s">
        <v>346</v>
      </c>
      <c r="N60" t="s">
        <v>426</v>
      </c>
      <c r="O60" t="s">
        <v>203</v>
      </c>
      <c r="P60" t="s">
        <v>427</v>
      </c>
      <c r="Q60">
        <v>917370443</v>
      </c>
      <c r="R60" t="s">
        <v>428</v>
      </c>
      <c r="S60" t="s">
        <v>105</v>
      </c>
      <c r="T60">
        <v>9</v>
      </c>
      <c r="U60" t="s">
        <v>429</v>
      </c>
      <c r="V60" t="s">
        <v>107</v>
      </c>
      <c r="W60" t="s">
        <v>254</v>
      </c>
      <c r="Y60" t="s">
        <v>356</v>
      </c>
      <c r="AE60">
        <v>8.9013888888888903</v>
      </c>
      <c r="AF60">
        <v>36.507777777777797</v>
      </c>
      <c r="AG60">
        <v>2111</v>
      </c>
      <c r="AI60">
        <v>5</v>
      </c>
      <c r="AJ60">
        <v>5</v>
      </c>
      <c r="AL60">
        <v>5</v>
      </c>
      <c r="AM60">
        <v>5</v>
      </c>
      <c r="AN60" t="s">
        <v>207</v>
      </c>
      <c r="AO60" t="s">
        <v>207</v>
      </c>
      <c r="AP60">
        <v>20</v>
      </c>
      <c r="AR60" t="s">
        <v>140</v>
      </c>
      <c r="AS60" t="s">
        <v>141</v>
      </c>
      <c r="AT60" t="s">
        <v>112</v>
      </c>
      <c r="AU60" t="s">
        <v>113</v>
      </c>
      <c r="AV60" t="s">
        <v>429</v>
      </c>
      <c r="AX60" t="s">
        <v>254</v>
      </c>
      <c r="AZ60" t="s">
        <v>113</v>
      </c>
      <c r="BA60" t="s">
        <v>112</v>
      </c>
      <c r="BB60" t="s">
        <v>112</v>
      </c>
      <c r="BD60" t="s">
        <v>142</v>
      </c>
      <c r="BF60" t="s">
        <v>113</v>
      </c>
      <c r="BG60" t="s">
        <v>112</v>
      </c>
      <c r="BH60" t="s">
        <v>112</v>
      </c>
      <c r="BI60" s="1">
        <v>44705</v>
      </c>
      <c r="BJ60" s="1">
        <v>44764</v>
      </c>
      <c r="BL60" s="1">
        <v>44764</v>
      </c>
      <c r="BM60" s="1">
        <v>44764</v>
      </c>
      <c r="BN60" s="1">
        <v>44770</v>
      </c>
      <c r="BO60" s="1">
        <v>44803</v>
      </c>
      <c r="BP60" s="1">
        <v>44830</v>
      </c>
      <c r="BQ60" s="1">
        <v>44770</v>
      </c>
      <c r="BW60" s="1">
        <v>44834</v>
      </c>
      <c r="BX60" s="1">
        <v>44859</v>
      </c>
      <c r="BY60" s="1">
        <v>44881</v>
      </c>
      <c r="BZ60" t="s">
        <v>117</v>
      </c>
      <c r="CA60" t="s">
        <v>117</v>
      </c>
      <c r="CB60" t="s">
        <v>117</v>
      </c>
      <c r="CC60" t="s">
        <v>118</v>
      </c>
      <c r="CD60" t="s">
        <v>141</v>
      </c>
      <c r="CE60" t="s">
        <v>156</v>
      </c>
      <c r="CK60">
        <v>8</v>
      </c>
      <c r="CL60" t="s">
        <v>430</v>
      </c>
      <c r="CN60">
        <v>223436176</v>
      </c>
      <c r="CO60" t="s">
        <v>431</v>
      </c>
      <c r="CP60" s="1">
        <v>44992.342824074083</v>
      </c>
      <c r="CS60" t="s">
        <v>119</v>
      </c>
      <c r="CU60" t="s">
        <v>120</v>
      </c>
      <c r="CW60" s="2">
        <v>60</v>
      </c>
      <c r="CX60">
        <v>60</v>
      </c>
      <c r="CY60" t="s">
        <v>1305</v>
      </c>
      <c r="CZ60" t="s">
        <v>1202</v>
      </c>
      <c r="DA60" t="s">
        <v>2127</v>
      </c>
      <c r="DB60" t="b">
        <f t="shared" si="1"/>
        <v>1</v>
      </c>
    </row>
    <row r="61" spans="1:106" x14ac:dyDescent="0.3">
      <c r="A61" t="s">
        <v>1384</v>
      </c>
      <c r="B61" s="2">
        <v>61</v>
      </c>
      <c r="C61" s="1">
        <v>44991.689227905103</v>
      </c>
      <c r="D61" s="1">
        <v>44992.468975844909</v>
      </c>
      <c r="E61" s="1">
        <v>44991</v>
      </c>
      <c r="F61" t="s">
        <v>98</v>
      </c>
      <c r="I61">
        <v>2022</v>
      </c>
      <c r="J61" t="s">
        <v>99</v>
      </c>
      <c r="K61" t="s">
        <v>199</v>
      </c>
      <c r="L61" t="s">
        <v>200</v>
      </c>
      <c r="M61" t="s">
        <v>346</v>
      </c>
      <c r="N61" t="s">
        <v>375</v>
      </c>
      <c r="O61" t="s">
        <v>104</v>
      </c>
      <c r="P61" t="s">
        <v>432</v>
      </c>
      <c r="Q61">
        <v>917370443</v>
      </c>
      <c r="R61" t="s">
        <v>433</v>
      </c>
      <c r="T61">
        <v>961572522</v>
      </c>
      <c r="U61" t="s">
        <v>434</v>
      </c>
      <c r="V61" t="s">
        <v>107</v>
      </c>
      <c r="W61" t="s">
        <v>254</v>
      </c>
      <c r="Y61" t="s">
        <v>356</v>
      </c>
      <c r="AE61">
        <v>8.8744444444444408</v>
      </c>
      <c r="AF61">
        <v>36.517222222222202</v>
      </c>
      <c r="AG61">
        <v>1983</v>
      </c>
      <c r="AI61">
        <v>5</v>
      </c>
      <c r="AJ61">
        <v>5</v>
      </c>
      <c r="AL61">
        <v>5</v>
      </c>
      <c r="AM61">
        <v>5</v>
      </c>
      <c r="AN61" t="s">
        <v>207</v>
      </c>
      <c r="AO61" t="s">
        <v>207</v>
      </c>
      <c r="AP61">
        <v>20</v>
      </c>
      <c r="AQ61">
        <v>20</v>
      </c>
      <c r="AR61" t="s">
        <v>110</v>
      </c>
      <c r="AS61" t="s">
        <v>111</v>
      </c>
      <c r="AT61" t="s">
        <v>112</v>
      </c>
      <c r="AU61" t="s">
        <v>113</v>
      </c>
      <c r="AV61" t="s">
        <v>434</v>
      </c>
      <c r="AX61" t="s">
        <v>151</v>
      </c>
      <c r="AZ61" t="s">
        <v>113</v>
      </c>
      <c r="BA61" t="s">
        <v>113</v>
      </c>
      <c r="BB61" t="s">
        <v>112</v>
      </c>
      <c r="BD61" t="s">
        <v>142</v>
      </c>
      <c r="BF61" t="s">
        <v>113</v>
      </c>
      <c r="BG61" t="s">
        <v>113</v>
      </c>
      <c r="BH61" t="s">
        <v>112</v>
      </c>
      <c r="BJ61" s="1">
        <v>44760</v>
      </c>
      <c r="BL61" s="1">
        <v>44767</v>
      </c>
      <c r="BM61" s="1">
        <v>44760</v>
      </c>
      <c r="BN61" s="1">
        <v>44785</v>
      </c>
      <c r="BO61" s="1">
        <v>44824</v>
      </c>
      <c r="BP61" s="1">
        <v>44860</v>
      </c>
      <c r="BW61" s="1">
        <v>44844</v>
      </c>
      <c r="BX61" s="1">
        <v>44862</v>
      </c>
      <c r="BY61" s="1">
        <v>44880</v>
      </c>
      <c r="BZ61" t="s">
        <v>117</v>
      </c>
      <c r="CA61" t="s">
        <v>117</v>
      </c>
      <c r="CB61" t="s">
        <v>117</v>
      </c>
      <c r="CC61" t="s">
        <v>141</v>
      </c>
      <c r="CJ61" t="s">
        <v>435</v>
      </c>
      <c r="CK61">
        <v>8</v>
      </c>
      <c r="CL61" t="s">
        <v>436</v>
      </c>
      <c r="CN61">
        <v>223436567</v>
      </c>
      <c r="CO61" t="s">
        <v>437</v>
      </c>
      <c r="CP61" s="1">
        <v>44992.34412037037</v>
      </c>
      <c r="CS61" t="s">
        <v>119</v>
      </c>
      <c r="CU61" t="s">
        <v>120</v>
      </c>
      <c r="CW61" s="2">
        <v>61</v>
      </c>
      <c r="CX61">
        <v>61</v>
      </c>
      <c r="CY61" t="s">
        <v>1306</v>
      </c>
      <c r="CZ61" t="s">
        <v>1202</v>
      </c>
      <c r="DA61" t="s">
        <v>2127</v>
      </c>
      <c r="DB61" t="b">
        <f t="shared" si="1"/>
        <v>1</v>
      </c>
    </row>
    <row r="62" spans="1:106" x14ac:dyDescent="0.3">
      <c r="A62" t="s">
        <v>1385</v>
      </c>
      <c r="B62" s="2">
        <v>62</v>
      </c>
      <c r="C62" s="1">
        <v>44991.506862337963</v>
      </c>
      <c r="D62" s="1">
        <v>44992.470616273153</v>
      </c>
      <c r="E62" s="1">
        <v>44991</v>
      </c>
      <c r="F62" t="s">
        <v>98</v>
      </c>
      <c r="I62">
        <v>2022</v>
      </c>
      <c r="J62" t="s">
        <v>99</v>
      </c>
      <c r="K62" t="s">
        <v>199</v>
      </c>
      <c r="L62" t="s">
        <v>200</v>
      </c>
      <c r="M62" t="s">
        <v>346</v>
      </c>
      <c r="N62" t="s">
        <v>426</v>
      </c>
      <c r="O62" t="s">
        <v>203</v>
      </c>
      <c r="P62" t="s">
        <v>376</v>
      </c>
      <c r="Q62">
        <v>917370443</v>
      </c>
      <c r="R62" t="s">
        <v>438</v>
      </c>
      <c r="T62">
        <v>948359208</v>
      </c>
      <c r="U62" t="s">
        <v>439</v>
      </c>
      <c r="V62" t="s">
        <v>107</v>
      </c>
      <c r="W62" t="s">
        <v>254</v>
      </c>
      <c r="Y62" t="s">
        <v>356</v>
      </c>
      <c r="AE62">
        <v>8.8869444444444401</v>
      </c>
      <c r="AF62">
        <v>36.519444444444403</v>
      </c>
      <c r="AG62">
        <v>2115</v>
      </c>
      <c r="AI62">
        <v>5</v>
      </c>
      <c r="AJ62">
        <v>5</v>
      </c>
      <c r="AL62">
        <v>2</v>
      </c>
      <c r="AM62">
        <v>5</v>
      </c>
      <c r="AN62" t="s">
        <v>207</v>
      </c>
      <c r="AO62" t="s">
        <v>255</v>
      </c>
      <c r="AR62" t="s">
        <v>140</v>
      </c>
      <c r="AS62" t="s">
        <v>141</v>
      </c>
      <c r="AT62" t="s">
        <v>113</v>
      </c>
      <c r="AU62" t="s">
        <v>112</v>
      </c>
      <c r="AV62" t="s">
        <v>439</v>
      </c>
      <c r="AX62" t="s">
        <v>151</v>
      </c>
      <c r="AZ62" t="s">
        <v>113</v>
      </c>
      <c r="BA62" t="s">
        <v>113</v>
      </c>
      <c r="BB62" t="s">
        <v>113</v>
      </c>
      <c r="BD62" t="s">
        <v>142</v>
      </c>
      <c r="BF62" t="s">
        <v>113</v>
      </c>
      <c r="BG62" t="s">
        <v>113</v>
      </c>
      <c r="BH62" t="s">
        <v>112</v>
      </c>
      <c r="BI62" s="1">
        <v>44724</v>
      </c>
      <c r="BJ62" s="1">
        <v>44762</v>
      </c>
      <c r="BL62" s="1">
        <v>44762</v>
      </c>
      <c r="BM62" s="1">
        <v>44762</v>
      </c>
      <c r="BN62" s="1">
        <v>44782</v>
      </c>
      <c r="BO62" s="1">
        <v>44799</v>
      </c>
      <c r="BP62" s="1">
        <v>44829</v>
      </c>
      <c r="BQ62" s="1">
        <v>44824</v>
      </c>
      <c r="BW62" s="1">
        <v>44819</v>
      </c>
      <c r="BX62" s="1">
        <v>44854</v>
      </c>
      <c r="BY62" s="1">
        <v>44879</v>
      </c>
      <c r="BZ62" t="s">
        <v>117</v>
      </c>
      <c r="CA62" t="s">
        <v>117</v>
      </c>
      <c r="CC62" t="s">
        <v>117</v>
      </c>
      <c r="CD62" t="s">
        <v>117</v>
      </c>
      <c r="CE62" t="s">
        <v>141</v>
      </c>
      <c r="CI62" t="s">
        <v>440</v>
      </c>
      <c r="CK62">
        <v>8</v>
      </c>
      <c r="CL62" t="s">
        <v>441</v>
      </c>
      <c r="CN62">
        <v>223437167</v>
      </c>
      <c r="CO62" t="s">
        <v>442</v>
      </c>
      <c r="CP62" s="1">
        <v>44992.345752314817</v>
      </c>
      <c r="CS62" t="s">
        <v>119</v>
      </c>
      <c r="CU62" t="s">
        <v>120</v>
      </c>
      <c r="CW62" s="2">
        <v>62</v>
      </c>
      <c r="CX62">
        <v>62</v>
      </c>
      <c r="CY62" t="s">
        <v>1307</v>
      </c>
      <c r="CZ62" t="s">
        <v>1202</v>
      </c>
      <c r="DA62" t="s">
        <v>2127</v>
      </c>
      <c r="DB62" t="b">
        <f t="shared" si="1"/>
        <v>1</v>
      </c>
    </row>
    <row r="63" spans="1:106" x14ac:dyDescent="0.3">
      <c r="A63" t="s">
        <v>1386</v>
      </c>
      <c r="B63" s="2">
        <v>63</v>
      </c>
      <c r="C63" s="1">
        <v>44989.678534143517</v>
      </c>
      <c r="D63" s="1">
        <v>44992.472367037037</v>
      </c>
      <c r="E63" s="1">
        <v>44989</v>
      </c>
      <c r="F63" t="s">
        <v>98</v>
      </c>
      <c r="I63">
        <v>2022</v>
      </c>
      <c r="J63" t="s">
        <v>99</v>
      </c>
      <c r="K63" t="s">
        <v>247</v>
      </c>
      <c r="L63" t="s">
        <v>306</v>
      </c>
      <c r="M63" t="s">
        <v>307</v>
      </c>
      <c r="N63" t="s">
        <v>330</v>
      </c>
      <c r="O63" t="s">
        <v>104</v>
      </c>
      <c r="P63" t="s">
        <v>319</v>
      </c>
      <c r="Q63">
        <v>9</v>
      </c>
      <c r="R63" t="s">
        <v>443</v>
      </c>
      <c r="U63" t="s">
        <v>444</v>
      </c>
      <c r="V63" t="s">
        <v>139</v>
      </c>
      <c r="W63" t="s">
        <v>254</v>
      </c>
      <c r="Y63" t="s">
        <v>316</v>
      </c>
      <c r="AE63">
        <v>9999</v>
      </c>
      <c r="AF63">
        <v>9999</v>
      </c>
      <c r="AG63">
        <v>9999</v>
      </c>
      <c r="AI63">
        <v>5</v>
      </c>
      <c r="AJ63">
        <v>5</v>
      </c>
      <c r="AL63">
        <v>2</v>
      </c>
      <c r="AM63">
        <v>5</v>
      </c>
      <c r="AN63" t="s">
        <v>207</v>
      </c>
      <c r="AO63" t="s">
        <v>255</v>
      </c>
      <c r="AP63">
        <v>20</v>
      </c>
      <c r="AR63" t="s">
        <v>110</v>
      </c>
      <c r="AS63" t="s">
        <v>111</v>
      </c>
      <c r="AT63" t="s">
        <v>113</v>
      </c>
      <c r="AU63" t="s">
        <v>113</v>
      </c>
      <c r="AV63" t="s">
        <v>444</v>
      </c>
      <c r="AX63" t="s">
        <v>254</v>
      </c>
      <c r="AZ63" t="s">
        <v>113</v>
      </c>
      <c r="BA63" t="s">
        <v>112</v>
      </c>
      <c r="BF63" t="s">
        <v>113</v>
      </c>
      <c r="BG63" t="s">
        <v>112</v>
      </c>
      <c r="BL63" s="1">
        <v>44769</v>
      </c>
      <c r="BN63" s="1">
        <v>44805</v>
      </c>
      <c r="BO63" s="1">
        <v>44825</v>
      </c>
      <c r="BW63" s="1">
        <v>44840</v>
      </c>
      <c r="BX63" s="1">
        <v>44862</v>
      </c>
      <c r="BY63" s="1">
        <v>44904</v>
      </c>
      <c r="BZ63" t="s">
        <v>117</v>
      </c>
      <c r="CA63" t="s">
        <v>118</v>
      </c>
      <c r="CB63" t="s">
        <v>156</v>
      </c>
      <c r="CC63" t="s">
        <v>117</v>
      </c>
      <c r="CD63" t="s">
        <v>156</v>
      </c>
      <c r="CK63">
        <v>24</v>
      </c>
      <c r="CL63" t="s">
        <v>445</v>
      </c>
      <c r="CN63">
        <v>223437664</v>
      </c>
      <c r="CO63" t="s">
        <v>446</v>
      </c>
      <c r="CP63" s="1">
        <v>44992.34752314815</v>
      </c>
      <c r="CS63" t="s">
        <v>119</v>
      </c>
      <c r="CU63" t="s">
        <v>120</v>
      </c>
      <c r="CW63" s="2">
        <v>63</v>
      </c>
      <c r="CX63">
        <v>63</v>
      </c>
      <c r="CY63" t="s">
        <v>1308</v>
      </c>
      <c r="DB63" t="b">
        <f t="shared" si="1"/>
        <v>1</v>
      </c>
    </row>
    <row r="64" spans="1:106" x14ac:dyDescent="0.3">
      <c r="A64" t="s">
        <v>1387</v>
      </c>
      <c r="B64" s="2">
        <v>64</v>
      </c>
      <c r="C64" s="1">
        <v>44990.902757719909</v>
      </c>
      <c r="D64" s="1">
        <v>44992.48360871528</v>
      </c>
      <c r="E64" s="1">
        <v>44990</v>
      </c>
      <c r="F64" t="s">
        <v>98</v>
      </c>
      <c r="I64">
        <v>2022</v>
      </c>
      <c r="J64" t="s">
        <v>99</v>
      </c>
      <c r="K64" t="s">
        <v>199</v>
      </c>
      <c r="L64" t="s">
        <v>200</v>
      </c>
      <c r="M64" t="s">
        <v>346</v>
      </c>
      <c r="N64" t="s">
        <v>375</v>
      </c>
      <c r="O64" t="s">
        <v>203</v>
      </c>
      <c r="P64" t="s">
        <v>427</v>
      </c>
      <c r="Q64">
        <v>917370443</v>
      </c>
      <c r="R64" t="s">
        <v>375</v>
      </c>
      <c r="T64">
        <v>917046313</v>
      </c>
      <c r="U64" t="s">
        <v>447</v>
      </c>
      <c r="V64" t="s">
        <v>139</v>
      </c>
      <c r="W64" t="s">
        <v>254</v>
      </c>
      <c r="Y64" t="s">
        <v>356</v>
      </c>
      <c r="AE64">
        <v>8.8625000000000007</v>
      </c>
      <c r="AF64">
        <v>36.517499999999998</v>
      </c>
      <c r="AG64">
        <v>2010</v>
      </c>
      <c r="AI64">
        <v>5</v>
      </c>
      <c r="AJ64">
        <v>5</v>
      </c>
      <c r="AL64">
        <v>5</v>
      </c>
      <c r="AM64">
        <v>5</v>
      </c>
      <c r="AN64" t="s">
        <v>207</v>
      </c>
      <c r="AO64" t="s">
        <v>207</v>
      </c>
      <c r="AP64">
        <v>20</v>
      </c>
      <c r="AR64" t="s">
        <v>140</v>
      </c>
      <c r="AS64" t="s">
        <v>141</v>
      </c>
      <c r="AT64" t="s">
        <v>113</v>
      </c>
      <c r="AU64" t="s">
        <v>112</v>
      </c>
      <c r="AV64" t="s">
        <v>447</v>
      </c>
      <c r="AX64" t="s">
        <v>448</v>
      </c>
      <c r="AZ64" t="s">
        <v>112</v>
      </c>
      <c r="BA64" t="s">
        <v>112</v>
      </c>
      <c r="BB64" t="s">
        <v>112</v>
      </c>
      <c r="BD64" t="s">
        <v>142</v>
      </c>
      <c r="BF64" t="s">
        <v>113</v>
      </c>
      <c r="BG64" t="s">
        <v>113</v>
      </c>
      <c r="BH64" t="s">
        <v>112</v>
      </c>
      <c r="BJ64" s="1">
        <v>44754</v>
      </c>
      <c r="BK64" s="1">
        <v>44755</v>
      </c>
      <c r="BL64" s="1">
        <v>44754</v>
      </c>
      <c r="BM64" s="1">
        <v>44754</v>
      </c>
      <c r="BN64" s="1">
        <v>44785</v>
      </c>
      <c r="BO64" s="1">
        <v>44819</v>
      </c>
      <c r="BP64" s="1">
        <v>44858</v>
      </c>
      <c r="BQ64" s="1">
        <v>44819</v>
      </c>
      <c r="BZ64" t="s">
        <v>117</v>
      </c>
      <c r="CA64" t="s">
        <v>117</v>
      </c>
      <c r="CB64" t="s">
        <v>117</v>
      </c>
      <c r="CC64" t="s">
        <v>117</v>
      </c>
      <c r="CD64" t="s">
        <v>156</v>
      </c>
      <c r="CH64" t="s">
        <v>449</v>
      </c>
      <c r="CK64">
        <v>24</v>
      </c>
      <c r="CL64" t="s">
        <v>450</v>
      </c>
      <c r="CN64">
        <v>223440769</v>
      </c>
      <c r="CO64" t="s">
        <v>451</v>
      </c>
      <c r="CP64" s="1">
        <v>44992.35864583333</v>
      </c>
      <c r="CS64" t="s">
        <v>119</v>
      </c>
      <c r="CU64" t="s">
        <v>120</v>
      </c>
      <c r="CW64" s="2">
        <v>64</v>
      </c>
      <c r="CX64">
        <v>64</v>
      </c>
      <c r="CY64" t="s">
        <v>1309</v>
      </c>
      <c r="CZ64" t="s">
        <v>1202</v>
      </c>
      <c r="DB64" t="b">
        <f t="shared" si="1"/>
        <v>1</v>
      </c>
    </row>
    <row r="65" spans="1:106" x14ac:dyDescent="0.3">
      <c r="A65" t="s">
        <v>1388</v>
      </c>
      <c r="B65" s="2">
        <v>65</v>
      </c>
      <c r="C65" s="1">
        <v>44991.463908935177</v>
      </c>
      <c r="D65" s="1">
        <v>44992.488123182869</v>
      </c>
      <c r="E65" s="1">
        <v>44991</v>
      </c>
      <c r="F65" t="s">
        <v>98</v>
      </c>
      <c r="I65">
        <v>2022</v>
      </c>
      <c r="J65" t="s">
        <v>99</v>
      </c>
      <c r="K65" t="s">
        <v>199</v>
      </c>
      <c r="L65" t="s">
        <v>200</v>
      </c>
      <c r="M65" t="s">
        <v>346</v>
      </c>
      <c r="N65" t="s">
        <v>385</v>
      </c>
      <c r="O65" t="s">
        <v>104</v>
      </c>
      <c r="P65" t="s">
        <v>386</v>
      </c>
      <c r="Q65">
        <v>967638572</v>
      </c>
      <c r="R65" t="s">
        <v>452</v>
      </c>
      <c r="T65">
        <v>9</v>
      </c>
      <c r="U65" t="s">
        <v>453</v>
      </c>
      <c r="V65" t="s">
        <v>139</v>
      </c>
      <c r="W65" t="s">
        <v>254</v>
      </c>
      <c r="Y65" t="s">
        <v>356</v>
      </c>
      <c r="AE65">
        <v>8.8458333333333297</v>
      </c>
      <c r="AF65">
        <v>36.482222222222198</v>
      </c>
      <c r="AG65">
        <v>2111</v>
      </c>
      <c r="AI65">
        <v>4</v>
      </c>
      <c r="AJ65">
        <v>5</v>
      </c>
      <c r="AL65">
        <v>4</v>
      </c>
      <c r="AM65">
        <v>5</v>
      </c>
      <c r="AN65" t="s">
        <v>109</v>
      </c>
      <c r="AO65" t="s">
        <v>109</v>
      </c>
      <c r="AP65">
        <v>20</v>
      </c>
      <c r="AR65" t="s">
        <v>170</v>
      </c>
      <c r="AS65" t="s">
        <v>141</v>
      </c>
      <c r="AT65" t="s">
        <v>112</v>
      </c>
      <c r="AU65" t="s">
        <v>112</v>
      </c>
      <c r="AV65" t="s">
        <v>453</v>
      </c>
      <c r="AX65" t="s">
        <v>142</v>
      </c>
      <c r="AZ65" t="s">
        <v>113</v>
      </c>
      <c r="BA65" t="s">
        <v>112</v>
      </c>
      <c r="BB65" t="s">
        <v>112</v>
      </c>
      <c r="BF65" t="s">
        <v>113</v>
      </c>
      <c r="BG65" t="s">
        <v>112</v>
      </c>
      <c r="BH65" t="s">
        <v>112</v>
      </c>
      <c r="BI65" s="1">
        <v>44775</v>
      </c>
      <c r="BJ65" s="1">
        <v>44807</v>
      </c>
      <c r="BL65" s="1">
        <v>44807</v>
      </c>
      <c r="BM65" s="1">
        <v>44807</v>
      </c>
      <c r="BN65" s="1">
        <v>44864</v>
      </c>
      <c r="BO65" s="1">
        <v>44864</v>
      </c>
      <c r="BP65" s="1">
        <v>44883</v>
      </c>
      <c r="BW65" s="1">
        <v>44861</v>
      </c>
      <c r="BX65" s="1">
        <v>44887</v>
      </c>
      <c r="BY65" s="1">
        <v>44904</v>
      </c>
      <c r="BZ65" t="s">
        <v>117</v>
      </c>
      <c r="CA65" t="s">
        <v>117</v>
      </c>
      <c r="CC65" t="s">
        <v>117</v>
      </c>
      <c r="CD65" t="s">
        <v>141</v>
      </c>
      <c r="CE65" t="s">
        <v>118</v>
      </c>
      <c r="CH65" t="s">
        <v>390</v>
      </c>
      <c r="CI65" t="s">
        <v>454</v>
      </c>
      <c r="CK65">
        <v>24</v>
      </c>
      <c r="CL65" t="s">
        <v>455</v>
      </c>
      <c r="CN65">
        <v>223441930</v>
      </c>
      <c r="CO65" t="s">
        <v>456</v>
      </c>
      <c r="CP65" s="1">
        <v>44992.363263888888</v>
      </c>
      <c r="CS65" t="s">
        <v>119</v>
      </c>
      <c r="CU65" t="s">
        <v>120</v>
      </c>
      <c r="CW65" s="2">
        <v>65</v>
      </c>
      <c r="CX65">
        <v>65</v>
      </c>
      <c r="CY65" t="s">
        <v>1310</v>
      </c>
      <c r="CZ65" t="s">
        <v>1202</v>
      </c>
      <c r="DA65" t="s">
        <v>2127</v>
      </c>
      <c r="DB65" t="b">
        <f t="shared" si="1"/>
        <v>1</v>
      </c>
    </row>
    <row r="66" spans="1:106" x14ac:dyDescent="0.3">
      <c r="A66" t="s">
        <v>1389</v>
      </c>
      <c r="B66" s="2">
        <v>66</v>
      </c>
      <c r="C66" s="1">
        <v>44992.448369942133</v>
      </c>
      <c r="D66" s="1">
        <v>44992.945098784723</v>
      </c>
      <c r="E66" s="1">
        <v>44992</v>
      </c>
      <c r="F66" t="s">
        <v>98</v>
      </c>
      <c r="I66">
        <v>2022</v>
      </c>
      <c r="J66" t="s">
        <v>99</v>
      </c>
      <c r="K66" t="s">
        <v>199</v>
      </c>
      <c r="L66" t="s">
        <v>200</v>
      </c>
      <c r="M66" t="s">
        <v>201</v>
      </c>
      <c r="N66" t="s">
        <v>457</v>
      </c>
      <c r="O66" t="s">
        <v>203</v>
      </c>
      <c r="P66" t="s">
        <v>458</v>
      </c>
      <c r="Q66">
        <v>917837790</v>
      </c>
      <c r="R66" t="s">
        <v>459</v>
      </c>
      <c r="S66" t="s">
        <v>105</v>
      </c>
      <c r="T66">
        <v>935992470</v>
      </c>
      <c r="U66" t="s">
        <v>1318</v>
      </c>
      <c r="V66" t="s">
        <v>107</v>
      </c>
      <c r="W66" t="s">
        <v>206</v>
      </c>
      <c r="Y66" t="s">
        <v>412</v>
      </c>
      <c r="AE66">
        <v>9999</v>
      </c>
      <c r="AF66">
        <v>9999</v>
      </c>
      <c r="AG66">
        <v>9999</v>
      </c>
      <c r="AI66">
        <v>5</v>
      </c>
      <c r="AJ66">
        <v>5</v>
      </c>
      <c r="AL66">
        <v>2</v>
      </c>
      <c r="AM66">
        <v>5</v>
      </c>
      <c r="AN66" t="s">
        <v>207</v>
      </c>
      <c r="AO66" t="s">
        <v>255</v>
      </c>
      <c r="AP66">
        <v>40</v>
      </c>
      <c r="AR66" t="s">
        <v>110</v>
      </c>
      <c r="AS66" t="s">
        <v>224</v>
      </c>
      <c r="AT66" t="s">
        <v>112</v>
      </c>
      <c r="AU66" t="s">
        <v>113</v>
      </c>
      <c r="AV66" t="s">
        <v>401</v>
      </c>
      <c r="AX66" t="s">
        <v>151</v>
      </c>
      <c r="AZ66" t="s">
        <v>113</v>
      </c>
      <c r="BA66" t="s">
        <v>112</v>
      </c>
      <c r="BB66" t="s">
        <v>112</v>
      </c>
      <c r="BD66" t="s">
        <v>151</v>
      </c>
      <c r="BF66" t="s">
        <v>113</v>
      </c>
      <c r="BG66" t="s">
        <v>112</v>
      </c>
      <c r="BH66" t="s">
        <v>112</v>
      </c>
      <c r="BM66" s="1">
        <v>44796</v>
      </c>
      <c r="BN66" s="1">
        <v>44784</v>
      </c>
      <c r="BO66" s="1">
        <v>44792</v>
      </c>
      <c r="BP66" s="1">
        <v>44840</v>
      </c>
      <c r="BW66" s="1">
        <v>44834</v>
      </c>
      <c r="BX66" s="1">
        <v>44856</v>
      </c>
      <c r="BZ66" t="s">
        <v>117</v>
      </c>
      <c r="CA66" t="s">
        <v>141</v>
      </c>
      <c r="CB66" t="s">
        <v>117</v>
      </c>
      <c r="CC66" t="s">
        <v>117</v>
      </c>
      <c r="CD66" t="s">
        <v>141</v>
      </c>
      <c r="CE66" t="s">
        <v>117</v>
      </c>
      <c r="CK66">
        <v>8</v>
      </c>
      <c r="CL66" t="s">
        <v>460</v>
      </c>
      <c r="CN66">
        <v>223447569</v>
      </c>
      <c r="CO66" t="s">
        <v>461</v>
      </c>
      <c r="CP66" s="1">
        <v>44992.378541666672</v>
      </c>
      <c r="CS66" t="s">
        <v>119</v>
      </c>
      <c r="CU66" t="s">
        <v>120</v>
      </c>
      <c r="CW66" s="2">
        <v>66</v>
      </c>
      <c r="CX66">
        <v>66</v>
      </c>
      <c r="CY66" t="s">
        <v>1311</v>
      </c>
      <c r="CZ66" t="s">
        <v>1202</v>
      </c>
      <c r="DB66" t="b">
        <f t="shared" ref="DB66:DB71" si="2">CW66=CX66</f>
        <v>1</v>
      </c>
    </row>
    <row r="67" spans="1:106" x14ac:dyDescent="0.3">
      <c r="A67" t="s">
        <v>1390</v>
      </c>
      <c r="B67" s="2">
        <v>67</v>
      </c>
      <c r="C67" s="1">
        <v>44992.872748229172</v>
      </c>
      <c r="D67" s="1">
        <v>44992.905045219908</v>
      </c>
      <c r="E67" s="1">
        <v>44992</v>
      </c>
      <c r="F67" t="s">
        <v>98</v>
      </c>
      <c r="I67">
        <v>2022</v>
      </c>
      <c r="J67" t="s">
        <v>99</v>
      </c>
      <c r="K67" t="s">
        <v>199</v>
      </c>
      <c r="L67" t="s">
        <v>200</v>
      </c>
      <c r="M67" t="s">
        <v>201</v>
      </c>
      <c r="N67" t="s">
        <v>405</v>
      </c>
      <c r="O67" t="s">
        <v>203</v>
      </c>
      <c r="P67" t="s">
        <v>462</v>
      </c>
      <c r="Q67">
        <v>910222547</v>
      </c>
      <c r="R67" t="s">
        <v>463</v>
      </c>
      <c r="T67">
        <v>983514737</v>
      </c>
      <c r="U67" t="s">
        <v>401</v>
      </c>
      <c r="V67" t="s">
        <v>139</v>
      </c>
      <c r="W67" t="s">
        <v>206</v>
      </c>
      <c r="Y67" t="s">
        <v>412</v>
      </c>
      <c r="AE67">
        <v>9.0447222222222194</v>
      </c>
      <c r="AF67">
        <v>36.821111111111101</v>
      </c>
      <c r="AG67">
        <v>1808</v>
      </c>
      <c r="AI67">
        <v>5</v>
      </c>
      <c r="AJ67">
        <v>5</v>
      </c>
      <c r="AL67">
        <v>3</v>
      </c>
      <c r="AM67">
        <v>3</v>
      </c>
      <c r="AN67" t="s">
        <v>207</v>
      </c>
      <c r="AO67" t="s">
        <v>423</v>
      </c>
      <c r="AP67">
        <v>40</v>
      </c>
      <c r="AR67" t="s">
        <v>110</v>
      </c>
      <c r="AS67" t="s">
        <v>141</v>
      </c>
      <c r="AT67" t="s">
        <v>113</v>
      </c>
      <c r="AU67" t="s">
        <v>113</v>
      </c>
      <c r="AV67" t="s">
        <v>401</v>
      </c>
      <c r="BI67" s="1">
        <v>44722</v>
      </c>
      <c r="BJ67" s="1">
        <v>44754</v>
      </c>
      <c r="BL67" s="1">
        <v>44754</v>
      </c>
      <c r="BM67" s="1">
        <v>44754</v>
      </c>
      <c r="BN67" s="1">
        <v>44788</v>
      </c>
      <c r="BO67" s="1">
        <v>44794</v>
      </c>
      <c r="BP67" s="1">
        <v>44838</v>
      </c>
      <c r="BQ67" s="1">
        <v>44783</v>
      </c>
      <c r="BW67" s="1">
        <v>44852</v>
      </c>
      <c r="BX67" s="1">
        <v>44861</v>
      </c>
      <c r="BY67" s="1">
        <v>44938</v>
      </c>
      <c r="BZ67" t="s">
        <v>117</v>
      </c>
      <c r="CA67" t="s">
        <v>117</v>
      </c>
      <c r="CB67" t="s">
        <v>117</v>
      </c>
      <c r="CD67" t="s">
        <v>141</v>
      </c>
      <c r="CE67" t="s">
        <v>117</v>
      </c>
      <c r="CH67" t="s">
        <v>464</v>
      </c>
      <c r="CK67">
        <v>24</v>
      </c>
      <c r="CL67" t="s">
        <v>465</v>
      </c>
      <c r="CN67">
        <v>223578264</v>
      </c>
      <c r="CO67" t="s">
        <v>466</v>
      </c>
      <c r="CP67" s="1">
        <v>44992.780185185176</v>
      </c>
      <c r="CS67" t="s">
        <v>119</v>
      </c>
      <c r="CU67" t="s">
        <v>120</v>
      </c>
      <c r="CW67" s="2">
        <v>67</v>
      </c>
      <c r="CX67">
        <v>67</v>
      </c>
      <c r="CY67" t="s">
        <v>1312</v>
      </c>
      <c r="CZ67" t="s">
        <v>1202</v>
      </c>
      <c r="DA67" t="s">
        <v>2127</v>
      </c>
      <c r="DB67" t="b">
        <f t="shared" si="2"/>
        <v>1</v>
      </c>
    </row>
    <row r="68" spans="1:106" x14ac:dyDescent="0.3">
      <c r="A68" t="s">
        <v>1391</v>
      </c>
      <c r="B68" s="2">
        <v>68</v>
      </c>
      <c r="C68" s="1">
        <v>44991.727684155092</v>
      </c>
      <c r="D68" s="1">
        <v>44992.90596452546</v>
      </c>
      <c r="E68" s="1">
        <v>44991</v>
      </c>
      <c r="F68" t="s">
        <v>98</v>
      </c>
      <c r="I68">
        <v>2022</v>
      </c>
      <c r="J68" t="s">
        <v>99</v>
      </c>
      <c r="K68" t="s">
        <v>199</v>
      </c>
      <c r="L68" t="s">
        <v>200</v>
      </c>
      <c r="M68" t="s">
        <v>201</v>
      </c>
      <c r="N68" t="s">
        <v>457</v>
      </c>
      <c r="O68" t="s">
        <v>203</v>
      </c>
      <c r="P68" t="s">
        <v>467</v>
      </c>
      <c r="Q68">
        <v>917837790</v>
      </c>
      <c r="R68" t="s">
        <v>468</v>
      </c>
      <c r="T68">
        <v>935992470</v>
      </c>
      <c r="U68" t="s">
        <v>401</v>
      </c>
      <c r="V68" t="s">
        <v>107</v>
      </c>
      <c r="W68" t="s">
        <v>206</v>
      </c>
      <c r="Y68" t="s">
        <v>1320</v>
      </c>
      <c r="AE68">
        <v>9999</v>
      </c>
      <c r="AF68">
        <v>9999</v>
      </c>
      <c r="AG68">
        <v>9999</v>
      </c>
      <c r="AI68">
        <v>5</v>
      </c>
      <c r="AJ68">
        <v>5</v>
      </c>
      <c r="AL68">
        <v>2</v>
      </c>
      <c r="AM68">
        <v>5</v>
      </c>
      <c r="AN68" t="s">
        <v>207</v>
      </c>
      <c r="AO68" t="s">
        <v>255</v>
      </c>
      <c r="AP68">
        <v>40</v>
      </c>
      <c r="AR68" t="s">
        <v>110</v>
      </c>
      <c r="AS68" t="s">
        <v>224</v>
      </c>
      <c r="AT68" t="s">
        <v>112</v>
      </c>
      <c r="AU68" t="s">
        <v>113</v>
      </c>
      <c r="AV68" t="s">
        <v>401</v>
      </c>
      <c r="AX68" t="s">
        <v>151</v>
      </c>
      <c r="AZ68" t="s">
        <v>113</v>
      </c>
      <c r="BA68" t="s">
        <v>112</v>
      </c>
      <c r="BB68" t="s">
        <v>112</v>
      </c>
      <c r="BD68" t="s">
        <v>151</v>
      </c>
      <c r="BF68" t="s">
        <v>113</v>
      </c>
      <c r="BG68" t="s">
        <v>112</v>
      </c>
      <c r="BH68" t="s">
        <v>112</v>
      </c>
      <c r="BM68" s="1">
        <v>44796</v>
      </c>
      <c r="BN68" s="1">
        <v>44784</v>
      </c>
      <c r="BO68" s="1">
        <v>44792</v>
      </c>
      <c r="BP68" s="1">
        <v>44840</v>
      </c>
      <c r="BW68" s="1">
        <v>44834</v>
      </c>
      <c r="BX68" s="1">
        <v>44856</v>
      </c>
      <c r="BZ68" t="s">
        <v>117</v>
      </c>
      <c r="CA68" t="s">
        <v>141</v>
      </c>
      <c r="CB68" t="s">
        <v>117</v>
      </c>
      <c r="CC68" t="s">
        <v>117</v>
      </c>
      <c r="CD68" t="s">
        <v>141</v>
      </c>
      <c r="CE68" t="s">
        <v>117</v>
      </c>
      <c r="CK68">
        <v>8</v>
      </c>
      <c r="CL68" t="s">
        <v>469</v>
      </c>
      <c r="CN68">
        <v>223578479</v>
      </c>
      <c r="CO68" t="s">
        <v>470</v>
      </c>
      <c r="CP68" s="1">
        <v>44992.781099537038</v>
      </c>
      <c r="CS68" t="s">
        <v>119</v>
      </c>
      <c r="CU68" t="s">
        <v>120</v>
      </c>
      <c r="CW68" s="2">
        <v>68</v>
      </c>
      <c r="CX68">
        <v>68</v>
      </c>
      <c r="CY68" t="s">
        <v>1313</v>
      </c>
      <c r="CZ68" t="s">
        <v>1202</v>
      </c>
      <c r="DB68" t="b">
        <f t="shared" si="2"/>
        <v>1</v>
      </c>
    </row>
    <row r="69" spans="1:106" s="11" customFormat="1" x14ac:dyDescent="0.3">
      <c r="A69" s="11" t="s">
        <v>1392</v>
      </c>
      <c r="B69" s="12">
        <v>69</v>
      </c>
      <c r="C69" s="13">
        <v>44994.936450601846</v>
      </c>
      <c r="D69" s="13">
        <v>44995.82813170139</v>
      </c>
      <c r="E69" s="13">
        <v>44994</v>
      </c>
      <c r="F69" s="11" t="s">
        <v>1188</v>
      </c>
      <c r="I69" s="11">
        <v>2022</v>
      </c>
      <c r="J69" s="11" t="s">
        <v>99</v>
      </c>
      <c r="K69" s="11" t="s">
        <v>100</v>
      </c>
      <c r="L69" s="11" t="s">
        <v>101</v>
      </c>
      <c r="M69" s="11" t="s">
        <v>102</v>
      </c>
      <c r="N69" s="11" t="s">
        <v>103</v>
      </c>
      <c r="O69" s="11" t="s">
        <v>203</v>
      </c>
      <c r="P69" s="11" t="s">
        <v>1189</v>
      </c>
      <c r="Q69" s="11">
        <v>917419660</v>
      </c>
      <c r="R69" s="11" t="s">
        <v>1190</v>
      </c>
      <c r="S69" s="11" t="s">
        <v>105</v>
      </c>
      <c r="T69" s="11">
        <v>900872157</v>
      </c>
      <c r="U69" s="11" t="s">
        <v>1191</v>
      </c>
      <c r="V69" s="11" t="s">
        <v>139</v>
      </c>
      <c r="W69" s="11" t="s">
        <v>1192</v>
      </c>
      <c r="Y69" s="11" t="s">
        <v>1193</v>
      </c>
      <c r="AE69" s="11">
        <v>10.14</v>
      </c>
      <c r="AF69" s="11">
        <v>34.64</v>
      </c>
      <c r="AG69" s="11">
        <v>9999</v>
      </c>
      <c r="AI69" s="11">
        <v>5</v>
      </c>
      <c r="AJ69" s="11">
        <v>4</v>
      </c>
      <c r="AL69" s="11">
        <v>5</v>
      </c>
      <c r="AM69" s="11">
        <v>4</v>
      </c>
      <c r="AN69" s="11" t="s">
        <v>109</v>
      </c>
      <c r="AO69" s="11" t="s">
        <v>109</v>
      </c>
      <c r="AP69" s="11">
        <v>60</v>
      </c>
      <c r="AQ69" s="11">
        <v>5</v>
      </c>
      <c r="AR69" s="11" t="s">
        <v>110</v>
      </c>
      <c r="AS69" s="11" t="s">
        <v>111</v>
      </c>
      <c r="AT69" s="11" t="s">
        <v>113</v>
      </c>
      <c r="AU69" s="11" t="s">
        <v>113</v>
      </c>
      <c r="AV69" s="11" t="s">
        <v>1191</v>
      </c>
      <c r="AX69" s="11" t="s">
        <v>151</v>
      </c>
      <c r="AZ69" s="11" t="s">
        <v>113</v>
      </c>
      <c r="BA69" s="11" t="s">
        <v>112</v>
      </c>
      <c r="BB69" s="11" t="s">
        <v>112</v>
      </c>
      <c r="BD69" s="11" t="s">
        <v>1192</v>
      </c>
      <c r="BF69" s="11" t="s">
        <v>112</v>
      </c>
      <c r="BG69" s="11" t="s">
        <v>112</v>
      </c>
      <c r="BH69" s="11" t="s">
        <v>112</v>
      </c>
      <c r="BI69" s="13">
        <v>44759</v>
      </c>
      <c r="BJ69" s="13">
        <v>44767</v>
      </c>
      <c r="BK69" s="13">
        <v>44760</v>
      </c>
      <c r="BL69" s="13">
        <v>44767</v>
      </c>
      <c r="BM69" s="13">
        <v>44767</v>
      </c>
      <c r="BN69" s="13">
        <v>44783</v>
      </c>
      <c r="BO69" s="13">
        <v>44803</v>
      </c>
      <c r="BP69" s="13">
        <v>44839</v>
      </c>
      <c r="BW69" s="13">
        <v>44852</v>
      </c>
      <c r="BX69" s="13">
        <v>44886</v>
      </c>
      <c r="BY69" s="13">
        <v>44914</v>
      </c>
      <c r="BZ69" s="11" t="s">
        <v>141</v>
      </c>
      <c r="CA69" s="11" t="s">
        <v>117</v>
      </c>
      <c r="CB69" s="11" t="s">
        <v>117</v>
      </c>
      <c r="CC69" s="11" t="s">
        <v>117</v>
      </c>
      <c r="CD69" s="11" t="s">
        <v>141</v>
      </c>
      <c r="CE69" s="11" t="s">
        <v>117</v>
      </c>
      <c r="CK69" s="11">
        <v>21</v>
      </c>
      <c r="CL69" s="11" t="s">
        <v>1194</v>
      </c>
      <c r="CN69" s="11">
        <v>224230066</v>
      </c>
      <c r="CO69" s="11" t="s">
        <v>1185</v>
      </c>
      <c r="CP69" s="13">
        <v>44995.703252314823</v>
      </c>
      <c r="CS69" s="11" t="s">
        <v>119</v>
      </c>
      <c r="CU69" s="11" t="s">
        <v>120</v>
      </c>
      <c r="CW69" s="12">
        <v>69</v>
      </c>
      <c r="CX69" s="12">
        <v>69</v>
      </c>
      <c r="CY69" s="12" t="s">
        <v>1314</v>
      </c>
      <c r="CZ69" s="12" t="s">
        <v>1202</v>
      </c>
      <c r="DA69" s="11" t="s">
        <v>2127</v>
      </c>
      <c r="DB69" s="11" t="b">
        <f t="shared" si="2"/>
        <v>1</v>
      </c>
    </row>
    <row r="70" spans="1:106" s="11" customFormat="1" x14ac:dyDescent="0.3">
      <c r="A70" s="11" t="s">
        <v>1393</v>
      </c>
      <c r="B70" s="12">
        <v>70</v>
      </c>
      <c r="C70" s="13">
        <v>44995.828132222217</v>
      </c>
      <c r="D70" s="13">
        <v>44996.936813333326</v>
      </c>
      <c r="E70" s="13">
        <v>44995</v>
      </c>
      <c r="F70" s="11" t="s">
        <v>1188</v>
      </c>
      <c r="I70" s="11">
        <v>2022</v>
      </c>
      <c r="J70" s="11" t="s">
        <v>99</v>
      </c>
      <c r="K70" s="11" t="s">
        <v>100</v>
      </c>
      <c r="L70" s="11" t="s">
        <v>101</v>
      </c>
      <c r="M70" s="11" t="s">
        <v>102</v>
      </c>
      <c r="N70" s="11" t="s">
        <v>1195</v>
      </c>
      <c r="O70" s="11" t="s">
        <v>203</v>
      </c>
      <c r="P70" s="11" t="s">
        <v>1196</v>
      </c>
      <c r="Q70" s="11">
        <v>917419660</v>
      </c>
      <c r="R70" s="11" t="s">
        <v>1197</v>
      </c>
      <c r="S70" s="11" t="s">
        <v>105</v>
      </c>
      <c r="U70" s="11" t="s">
        <v>1198</v>
      </c>
      <c r="V70" s="11" t="s">
        <v>107</v>
      </c>
      <c r="W70" s="11" t="s">
        <v>1192</v>
      </c>
      <c r="Y70" s="11" t="s">
        <v>1193</v>
      </c>
      <c r="AE70" s="11">
        <v>10.07</v>
      </c>
      <c r="AF70" s="11">
        <v>34.619999999999997</v>
      </c>
      <c r="AG70" s="11">
        <v>9999</v>
      </c>
      <c r="AI70" s="11">
        <v>5</v>
      </c>
      <c r="AJ70" s="11">
        <v>5</v>
      </c>
      <c r="AL70" s="11">
        <v>4</v>
      </c>
      <c r="AM70" s="11">
        <v>5</v>
      </c>
      <c r="AN70" s="11" t="s">
        <v>207</v>
      </c>
      <c r="AO70" s="11" t="s">
        <v>109</v>
      </c>
      <c r="AP70" s="11">
        <v>60</v>
      </c>
      <c r="AQ70" s="11">
        <v>5</v>
      </c>
      <c r="AR70" s="11" t="s">
        <v>110</v>
      </c>
      <c r="AS70" s="11" t="s">
        <v>111</v>
      </c>
      <c r="AT70" s="11" t="s">
        <v>113</v>
      </c>
      <c r="AU70" s="11" t="s">
        <v>113</v>
      </c>
      <c r="AV70" s="11" t="s">
        <v>1198</v>
      </c>
      <c r="AX70" s="11" t="s">
        <v>151</v>
      </c>
      <c r="AZ70" s="11" t="s">
        <v>113</v>
      </c>
      <c r="BA70" s="11" t="s">
        <v>112</v>
      </c>
      <c r="BB70" s="11" t="s">
        <v>112</v>
      </c>
      <c r="BD70" s="11" t="s">
        <v>108</v>
      </c>
      <c r="BF70" s="11" t="s">
        <v>112</v>
      </c>
      <c r="BG70" s="11" t="s">
        <v>112</v>
      </c>
      <c r="BH70" s="11" t="s">
        <v>112</v>
      </c>
      <c r="BI70" s="13">
        <v>44762</v>
      </c>
      <c r="BJ70" s="13">
        <v>44771</v>
      </c>
      <c r="BK70" s="13">
        <v>44771</v>
      </c>
      <c r="BL70" s="13">
        <v>44769</v>
      </c>
      <c r="BM70" s="13">
        <v>44769</v>
      </c>
      <c r="BN70" s="13">
        <v>44787</v>
      </c>
      <c r="BO70" s="13">
        <v>44809</v>
      </c>
      <c r="BP70" s="13">
        <v>44835</v>
      </c>
      <c r="BX70" s="13">
        <v>44860</v>
      </c>
      <c r="BY70" s="13">
        <v>44915</v>
      </c>
      <c r="BZ70" s="11" t="s">
        <v>141</v>
      </c>
      <c r="CA70" s="11" t="s">
        <v>117</v>
      </c>
      <c r="CB70" s="11" t="s">
        <v>117</v>
      </c>
      <c r="CC70" s="11" t="s">
        <v>117</v>
      </c>
      <c r="CD70" s="11" t="s">
        <v>141</v>
      </c>
      <c r="CE70" s="11" t="s">
        <v>117</v>
      </c>
      <c r="CK70" s="11">
        <v>7</v>
      </c>
      <c r="CN70" s="11">
        <v>224419973</v>
      </c>
      <c r="CO70" s="11" t="s">
        <v>1186</v>
      </c>
      <c r="CP70" s="13">
        <v>44996.811944444453</v>
      </c>
      <c r="CS70" s="11" t="s">
        <v>119</v>
      </c>
      <c r="CU70" s="11" t="s">
        <v>120</v>
      </c>
      <c r="CW70" s="12">
        <v>70</v>
      </c>
      <c r="CX70" s="12">
        <v>70</v>
      </c>
      <c r="CY70" s="12" t="s">
        <v>1315</v>
      </c>
      <c r="CZ70" s="12" t="s">
        <v>1202</v>
      </c>
      <c r="DA70" s="11" t="s">
        <v>2127</v>
      </c>
      <c r="DB70" s="11" t="b">
        <f t="shared" si="2"/>
        <v>1</v>
      </c>
    </row>
    <row r="71" spans="1:106" s="11" customFormat="1" x14ac:dyDescent="0.3">
      <c r="A71" s="11" t="s">
        <v>1394</v>
      </c>
      <c r="B71" s="12">
        <v>71</v>
      </c>
      <c r="C71" s="13">
        <v>44996.936813981483</v>
      </c>
      <c r="D71" s="13">
        <v>44996.947197256937</v>
      </c>
      <c r="E71" s="13">
        <v>44996</v>
      </c>
      <c r="F71" s="11" t="s">
        <v>1188</v>
      </c>
      <c r="I71" s="11">
        <v>2022</v>
      </c>
      <c r="J71" s="11" t="s">
        <v>99</v>
      </c>
      <c r="K71" s="11" t="s">
        <v>100</v>
      </c>
      <c r="L71" s="11" t="s">
        <v>101</v>
      </c>
      <c r="M71" s="11" t="s">
        <v>102</v>
      </c>
      <c r="N71" s="11" t="s">
        <v>1195</v>
      </c>
      <c r="O71" s="11" t="s">
        <v>203</v>
      </c>
      <c r="P71" s="11" t="s">
        <v>1196</v>
      </c>
      <c r="Q71" s="11">
        <v>917419660</v>
      </c>
      <c r="R71" s="11" t="s">
        <v>1199</v>
      </c>
      <c r="U71" s="11" t="s">
        <v>1200</v>
      </c>
      <c r="V71" s="11" t="s">
        <v>107</v>
      </c>
      <c r="W71" s="11" t="s">
        <v>1192</v>
      </c>
      <c r="Y71" s="11" t="s">
        <v>1193</v>
      </c>
      <c r="AE71" s="11">
        <v>10.09</v>
      </c>
      <c r="AF71" s="11">
        <v>34.61</v>
      </c>
      <c r="AG71" s="11">
        <v>9999</v>
      </c>
      <c r="AI71" s="11">
        <v>5</v>
      </c>
      <c r="AJ71" s="11">
        <v>5</v>
      </c>
      <c r="AL71" s="11">
        <v>4</v>
      </c>
      <c r="AM71" s="11">
        <v>5</v>
      </c>
      <c r="AN71" s="11" t="s">
        <v>207</v>
      </c>
      <c r="AO71" s="11" t="s">
        <v>109</v>
      </c>
      <c r="AP71" s="11">
        <v>60</v>
      </c>
      <c r="AQ71" s="11">
        <v>5</v>
      </c>
      <c r="AR71" s="11" t="s">
        <v>110</v>
      </c>
      <c r="AS71" s="11" t="s">
        <v>111</v>
      </c>
      <c r="AT71" s="11" t="s">
        <v>113</v>
      </c>
      <c r="AU71" s="11" t="s">
        <v>113</v>
      </c>
      <c r="AV71" s="11" t="s">
        <v>1200</v>
      </c>
      <c r="AX71" s="11" t="s">
        <v>372</v>
      </c>
      <c r="AZ71" s="11" t="s">
        <v>112</v>
      </c>
      <c r="BA71" s="11" t="s">
        <v>112</v>
      </c>
      <c r="BB71" s="11" t="s">
        <v>112</v>
      </c>
      <c r="BD71" s="11" t="s">
        <v>151</v>
      </c>
      <c r="BF71" s="11" t="s">
        <v>112</v>
      </c>
      <c r="BG71" s="11" t="s">
        <v>112</v>
      </c>
      <c r="BH71" s="11" t="s">
        <v>112</v>
      </c>
      <c r="BI71" s="13">
        <v>44766</v>
      </c>
      <c r="BJ71" s="13">
        <v>44768</v>
      </c>
      <c r="BK71" s="13">
        <v>44769</v>
      </c>
      <c r="BL71" s="13">
        <v>44768</v>
      </c>
      <c r="BM71" s="13">
        <v>44768</v>
      </c>
      <c r="BN71" s="13">
        <v>44753</v>
      </c>
      <c r="BO71" s="13">
        <v>44813</v>
      </c>
      <c r="BX71" s="13">
        <v>44872</v>
      </c>
      <c r="BY71" s="13">
        <v>44891</v>
      </c>
      <c r="BZ71" s="11" t="s">
        <v>141</v>
      </c>
      <c r="CA71" s="11" t="s">
        <v>117</v>
      </c>
      <c r="CB71" s="11" t="s">
        <v>117</v>
      </c>
      <c r="CC71" s="11" t="s">
        <v>117</v>
      </c>
      <c r="CD71" s="11" t="s">
        <v>141</v>
      </c>
      <c r="CE71" s="11" t="s">
        <v>117</v>
      </c>
      <c r="CK71" s="11">
        <v>7</v>
      </c>
      <c r="CN71" s="11">
        <v>224421432</v>
      </c>
      <c r="CO71" s="11" t="s">
        <v>1187</v>
      </c>
      <c r="CP71" s="13">
        <v>44996.822337962964</v>
      </c>
      <c r="CS71" s="11" t="s">
        <v>119</v>
      </c>
      <c r="CU71" s="11" t="s">
        <v>120</v>
      </c>
      <c r="CW71" s="12">
        <v>71</v>
      </c>
      <c r="CX71" s="12">
        <v>71</v>
      </c>
      <c r="CY71" s="12" t="s">
        <v>1316</v>
      </c>
      <c r="CZ71" s="12" t="s">
        <v>1202</v>
      </c>
      <c r="DA71" s="11" t="s">
        <v>2127</v>
      </c>
      <c r="DB71" s="11" t="b">
        <f t="shared" si="2"/>
        <v>1</v>
      </c>
    </row>
  </sheetData>
  <phoneticPr fontId="9" type="noConversion"/>
  <conditionalFormatting sqref="DA1:DA71">
    <cfRule type="cellIs" dxfId="5" priority="1" operator="equal">
      <formula>"Selected"</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711"/>
  <sheetViews>
    <sheetView topLeftCell="J1" zoomScale="70" zoomScaleNormal="70" workbookViewId="0">
      <pane ySplit="1" topLeftCell="A2" activePane="bottomLeft" state="frozen"/>
      <selection pane="bottomLeft" activeCell="P1" sqref="P1:Q1"/>
    </sheetView>
  </sheetViews>
  <sheetFormatPr defaultRowHeight="14.4" x14ac:dyDescent="0.3"/>
  <cols>
    <col min="1" max="1" width="10.44140625" customWidth="1"/>
    <col min="2" max="2" width="15.21875" customWidth="1"/>
    <col min="3" max="3" width="14" customWidth="1"/>
    <col min="6" max="6" width="13.21875" customWidth="1"/>
    <col min="7" max="7" width="17.44140625" customWidth="1"/>
    <col min="8" max="8" width="24.5546875" bestFit="1" customWidth="1"/>
    <col min="9" max="13" width="18.5546875" customWidth="1"/>
    <col min="14" max="15" width="18.33203125" customWidth="1"/>
    <col min="16" max="16" width="12.44140625" bestFit="1" customWidth="1"/>
    <col min="17" max="17" width="12.21875" bestFit="1" customWidth="1"/>
    <col min="18" max="18" width="17" customWidth="1"/>
    <col min="19" max="20" width="13.5546875" customWidth="1"/>
    <col min="21" max="21" width="17.21875" bestFit="1" customWidth="1"/>
    <col min="22" max="22" width="9.5546875" customWidth="1"/>
    <col min="23" max="23" width="20.77734375" customWidth="1"/>
    <col min="24" max="24" width="16.21875" customWidth="1"/>
    <col min="25" max="26" width="0" hidden="1" customWidth="1"/>
    <col min="27" max="27" width="27.44140625" hidden="1" customWidth="1"/>
    <col min="28" max="33" width="0" hidden="1" customWidth="1"/>
    <col min="34" max="34" width="9.21875" customWidth="1"/>
    <col min="36" max="36" width="14.44140625" customWidth="1"/>
    <col min="37" max="37" width="16.21875" customWidth="1"/>
    <col min="38" max="38" width="14" customWidth="1"/>
    <col min="39" max="39" width="15" style="2" customWidth="1"/>
    <col min="40" max="40" width="15.77734375" style="2" customWidth="1"/>
    <col min="41" max="41" width="16.44140625" customWidth="1"/>
    <col min="42" max="42" width="15" customWidth="1"/>
    <col min="43" max="43" width="12.77734375" customWidth="1"/>
    <col min="44" max="44" width="16.77734375" customWidth="1"/>
    <col min="45" max="45" width="12.77734375" customWidth="1"/>
    <col min="46" max="47" width="15.77734375" customWidth="1"/>
    <col min="48" max="48" width="13.21875" customWidth="1"/>
    <col min="49" max="49" width="13.5546875" bestFit="1" customWidth="1"/>
  </cols>
  <sheetData>
    <row r="1" spans="1:48" s="10" customFormat="1" ht="41.55" customHeight="1" x14ac:dyDescent="0.3">
      <c r="A1" s="10" t="s">
        <v>1324</v>
      </c>
      <c r="B1" s="10" t="s">
        <v>486</v>
      </c>
      <c r="C1" s="10" t="s">
        <v>97</v>
      </c>
      <c r="D1" s="10" t="s">
        <v>471</v>
      </c>
      <c r="E1" s="10" t="s">
        <v>472</v>
      </c>
      <c r="F1" s="10" t="s">
        <v>473</v>
      </c>
      <c r="G1" s="10" t="s">
        <v>474</v>
      </c>
      <c r="H1" s="10" t="s">
        <v>2109</v>
      </c>
      <c r="I1" s="10" t="s">
        <v>475</v>
      </c>
      <c r="J1" s="10" t="s">
        <v>476</v>
      </c>
      <c r="K1" s="10" t="s">
        <v>477</v>
      </c>
      <c r="L1" s="10" t="s">
        <v>478</v>
      </c>
      <c r="M1" s="10" t="s">
        <v>479</v>
      </c>
      <c r="N1" s="19" t="s">
        <v>480</v>
      </c>
      <c r="O1" s="19" t="s">
        <v>481</v>
      </c>
      <c r="P1" s="28" t="s">
        <v>2129</v>
      </c>
      <c r="Q1" s="28" t="s">
        <v>2130</v>
      </c>
      <c r="R1" s="10" t="s">
        <v>482</v>
      </c>
      <c r="S1" s="10" t="s">
        <v>483</v>
      </c>
      <c r="T1" s="10" t="s">
        <v>484</v>
      </c>
      <c r="U1" s="10" t="s">
        <v>2104</v>
      </c>
      <c r="V1" s="10" t="s">
        <v>2110</v>
      </c>
      <c r="W1" s="10" t="s">
        <v>485</v>
      </c>
      <c r="X1" s="10" t="s">
        <v>2111</v>
      </c>
      <c r="Y1" s="10" t="s">
        <v>487</v>
      </c>
      <c r="Z1" s="10" t="s">
        <v>488</v>
      </c>
      <c r="AA1" s="10" t="s">
        <v>489</v>
      </c>
      <c r="AB1" s="10" t="s">
        <v>490</v>
      </c>
      <c r="AC1" s="10" t="s">
        <v>491</v>
      </c>
      <c r="AD1" s="10" t="s">
        <v>492</v>
      </c>
      <c r="AE1" s="10" t="s">
        <v>493</v>
      </c>
      <c r="AF1" s="10" t="s">
        <v>494</v>
      </c>
      <c r="AG1" s="10" t="s">
        <v>495</v>
      </c>
      <c r="AH1" s="10" t="s">
        <v>2112</v>
      </c>
      <c r="AI1" s="10" t="s">
        <v>2113</v>
      </c>
      <c r="AJ1" s="10" t="s">
        <v>2114</v>
      </c>
      <c r="AK1" s="10" t="s">
        <v>2115</v>
      </c>
      <c r="AL1" s="10" t="s">
        <v>2116</v>
      </c>
      <c r="AM1" s="10" t="s">
        <v>2117</v>
      </c>
      <c r="AN1" s="29" t="s">
        <v>1243</v>
      </c>
      <c r="AO1" s="10" t="s">
        <v>1241</v>
      </c>
      <c r="AP1" s="10" t="s">
        <v>1237</v>
      </c>
      <c r="AQ1" s="10" t="s">
        <v>2126</v>
      </c>
      <c r="AR1" s="10" t="s">
        <v>1244</v>
      </c>
      <c r="AS1" s="10" t="s">
        <v>1240</v>
      </c>
      <c r="AT1" s="10" t="s">
        <v>1238</v>
      </c>
      <c r="AU1" s="10" t="s">
        <v>2128</v>
      </c>
      <c r="AV1" s="10" t="s">
        <v>1242</v>
      </c>
    </row>
    <row r="2" spans="1:48" x14ac:dyDescent="0.3">
      <c r="A2" t="s">
        <v>1395</v>
      </c>
      <c r="B2">
        <v>2</v>
      </c>
      <c r="C2">
        <v>8</v>
      </c>
      <c r="D2">
        <v>1</v>
      </c>
      <c r="E2">
        <v>1</v>
      </c>
      <c r="F2">
        <v>1</v>
      </c>
      <c r="H2" t="s">
        <v>496</v>
      </c>
      <c r="I2">
        <v>45</v>
      </c>
      <c r="J2">
        <v>20</v>
      </c>
      <c r="K2">
        <v>12</v>
      </c>
      <c r="L2">
        <v>4.5</v>
      </c>
      <c r="M2">
        <v>4.5</v>
      </c>
      <c r="N2" s="18">
        <v>4</v>
      </c>
      <c r="O2" s="18">
        <v>3</v>
      </c>
      <c r="P2" s="22">
        <f>(10000*Part2PlotData[[#This Row],[Sun-dried weight of grain in harvested plot]])/Part2PlotData[[#This Row],[Area of harvested plot (m2)]]</f>
        <v>2000</v>
      </c>
      <c r="Q2" s="22">
        <f>(10000*Part2PlotData[[#This Row],[Sun-dried weight of stover in harvested plot]])/Part2PlotData[[#This Row],[Area of harvested plot (m2)]]</f>
        <v>1500</v>
      </c>
      <c r="U2" t="s">
        <v>2107</v>
      </c>
      <c r="V2">
        <v>8</v>
      </c>
      <c r="W2" t="s">
        <v>497</v>
      </c>
      <c r="X2">
        <v>2</v>
      </c>
      <c r="Y2">
        <v>222265606</v>
      </c>
      <c r="Z2" t="s">
        <v>132</v>
      </c>
      <c r="AA2" s="1">
        <v>44986.413229166668</v>
      </c>
      <c r="AD2" t="s">
        <v>119</v>
      </c>
      <c r="AF2" t="s">
        <v>120</v>
      </c>
      <c r="AH2">
        <v>1</v>
      </c>
      <c r="AI2">
        <v>1</v>
      </c>
      <c r="AJ2">
        <v>1</v>
      </c>
      <c r="AK2">
        <v>2</v>
      </c>
      <c r="AL2">
        <v>8</v>
      </c>
      <c r="AM2" s="2" t="str">
        <f t="shared" ref="AM2:AM65" si="0">CONCATENATE(AK2, "-", AI2, "-", AJ2, "-",AL2)</f>
        <v>2-1-1-8</v>
      </c>
      <c r="AN2" s="2" t="s">
        <v>511</v>
      </c>
      <c r="AO2" t="s">
        <v>511</v>
      </c>
      <c r="AP2" t="s">
        <v>1202</v>
      </c>
      <c r="AR2" t="b">
        <f t="shared" ref="AR2:AR65" si="1">AM2=AO2</f>
        <v>1</v>
      </c>
      <c r="AS2" t="s">
        <v>511</v>
      </c>
      <c r="AV2" t="b">
        <f t="shared" ref="AV2:AV65" si="2">AM2=AS2</f>
        <v>1</v>
      </c>
    </row>
    <row r="3" spans="1:48" x14ac:dyDescent="0.3">
      <c r="A3" t="s">
        <v>1396</v>
      </c>
      <c r="B3">
        <v>2</v>
      </c>
      <c r="C3">
        <v>9</v>
      </c>
      <c r="D3">
        <v>1</v>
      </c>
      <c r="E3">
        <v>2</v>
      </c>
      <c r="F3">
        <v>2</v>
      </c>
      <c r="H3" t="s">
        <v>498</v>
      </c>
      <c r="I3">
        <v>50</v>
      </c>
      <c r="J3">
        <v>20</v>
      </c>
      <c r="K3">
        <v>12</v>
      </c>
      <c r="L3">
        <v>4</v>
      </c>
      <c r="M3">
        <v>5.2</v>
      </c>
      <c r="N3" s="18">
        <v>3.8</v>
      </c>
      <c r="O3" s="18">
        <v>4</v>
      </c>
      <c r="P3" s="22">
        <f>(10000*Part2PlotData[[#This Row],[Sun-dried weight of grain in harvested plot]])/Part2PlotData[[#This Row],[Area of harvested plot (m2)]]</f>
        <v>1900</v>
      </c>
      <c r="Q3" s="22">
        <f>(10000*Part2PlotData[[#This Row],[Sun-dried weight of stover in harvested plot]])/Part2PlotData[[#This Row],[Area of harvested plot (m2)]]</f>
        <v>2000</v>
      </c>
      <c r="U3" t="s">
        <v>2107</v>
      </c>
      <c r="V3">
        <v>9</v>
      </c>
      <c r="W3" t="s">
        <v>497</v>
      </c>
      <c r="X3">
        <v>2</v>
      </c>
      <c r="Y3">
        <v>222265606</v>
      </c>
      <c r="Z3" t="s">
        <v>132</v>
      </c>
      <c r="AA3" s="1">
        <v>44986.413229166668</v>
      </c>
      <c r="AD3" t="s">
        <v>119</v>
      </c>
      <c r="AF3" t="s">
        <v>120</v>
      </c>
      <c r="AH3">
        <v>1</v>
      </c>
      <c r="AI3">
        <v>2</v>
      </c>
      <c r="AJ3">
        <v>2</v>
      </c>
      <c r="AK3">
        <v>2</v>
      </c>
      <c r="AL3">
        <v>9</v>
      </c>
      <c r="AM3" s="2" t="str">
        <f t="shared" si="0"/>
        <v>2-2-2-9</v>
      </c>
      <c r="AN3" s="2" t="s">
        <v>512</v>
      </c>
      <c r="AO3" t="s">
        <v>512</v>
      </c>
      <c r="AP3" t="s">
        <v>1202</v>
      </c>
      <c r="AR3" t="b">
        <f t="shared" si="1"/>
        <v>1</v>
      </c>
      <c r="AS3" t="s">
        <v>512</v>
      </c>
      <c r="AV3" t="b">
        <f t="shared" si="2"/>
        <v>1</v>
      </c>
    </row>
    <row r="4" spans="1:48" x14ac:dyDescent="0.3">
      <c r="A4" t="s">
        <v>1397</v>
      </c>
      <c r="B4">
        <v>2</v>
      </c>
      <c r="C4">
        <v>10</v>
      </c>
      <c r="D4">
        <v>1</v>
      </c>
      <c r="E4">
        <v>3</v>
      </c>
      <c r="F4">
        <v>3</v>
      </c>
      <c r="H4" t="s">
        <v>499</v>
      </c>
      <c r="I4">
        <v>40</v>
      </c>
      <c r="J4">
        <v>20</v>
      </c>
      <c r="K4">
        <v>12</v>
      </c>
      <c r="L4">
        <v>4.6100000000000003</v>
      </c>
      <c r="M4">
        <v>3.8</v>
      </c>
      <c r="N4" s="18">
        <v>3.5</v>
      </c>
      <c r="O4" s="18">
        <v>2.5</v>
      </c>
      <c r="P4" s="22">
        <f>(10000*Part2PlotData[[#This Row],[Sun-dried weight of grain in harvested plot]])/Part2PlotData[[#This Row],[Area of harvested plot (m2)]]</f>
        <v>1750</v>
      </c>
      <c r="Q4" s="22">
        <f>(10000*Part2PlotData[[#This Row],[Sun-dried weight of stover in harvested plot]])/Part2PlotData[[#This Row],[Area of harvested plot (m2)]]</f>
        <v>1250</v>
      </c>
      <c r="U4" t="s">
        <v>2107</v>
      </c>
      <c r="V4">
        <v>10</v>
      </c>
      <c r="W4" t="s">
        <v>497</v>
      </c>
      <c r="X4">
        <v>2</v>
      </c>
      <c r="Y4">
        <v>222265606</v>
      </c>
      <c r="Z4" t="s">
        <v>132</v>
      </c>
      <c r="AA4" s="1">
        <v>44986.413229166668</v>
      </c>
      <c r="AD4" t="s">
        <v>119</v>
      </c>
      <c r="AF4" t="s">
        <v>120</v>
      </c>
      <c r="AH4">
        <v>1</v>
      </c>
      <c r="AI4">
        <v>3</v>
      </c>
      <c r="AJ4">
        <v>3</v>
      </c>
      <c r="AK4">
        <v>2</v>
      </c>
      <c r="AL4">
        <v>10</v>
      </c>
      <c r="AM4" s="2" t="str">
        <f t="shared" si="0"/>
        <v>2-3-3-10</v>
      </c>
      <c r="AN4" s="2" t="s">
        <v>513</v>
      </c>
      <c r="AO4" t="s">
        <v>513</v>
      </c>
      <c r="AP4" t="s">
        <v>1202</v>
      </c>
      <c r="AR4" t="b">
        <f t="shared" si="1"/>
        <v>1</v>
      </c>
      <c r="AS4" t="s">
        <v>513</v>
      </c>
      <c r="AV4" t="b">
        <f t="shared" si="2"/>
        <v>1</v>
      </c>
    </row>
    <row r="5" spans="1:48" x14ac:dyDescent="0.3">
      <c r="A5" t="s">
        <v>1398</v>
      </c>
      <c r="B5">
        <v>2</v>
      </c>
      <c r="C5">
        <v>11</v>
      </c>
      <c r="D5">
        <v>1</v>
      </c>
      <c r="E5">
        <v>4</v>
      </c>
      <c r="F5">
        <v>4</v>
      </c>
      <c r="H5" t="s">
        <v>500</v>
      </c>
      <c r="I5">
        <v>55</v>
      </c>
      <c r="J5">
        <v>20</v>
      </c>
      <c r="K5">
        <v>12</v>
      </c>
      <c r="L5">
        <v>4.0999999999999996</v>
      </c>
      <c r="M5">
        <v>5</v>
      </c>
      <c r="N5" s="18">
        <v>4</v>
      </c>
      <c r="O5" s="18">
        <v>3.5</v>
      </c>
      <c r="P5" s="22">
        <f>(10000*Part2PlotData[[#This Row],[Sun-dried weight of grain in harvested plot]])/Part2PlotData[[#This Row],[Area of harvested plot (m2)]]</f>
        <v>2000</v>
      </c>
      <c r="Q5" s="22">
        <f>(10000*Part2PlotData[[#This Row],[Sun-dried weight of stover in harvested plot]])/Part2PlotData[[#This Row],[Area of harvested plot (m2)]]</f>
        <v>1750</v>
      </c>
      <c r="U5" t="s">
        <v>2107</v>
      </c>
      <c r="V5">
        <v>11</v>
      </c>
      <c r="W5" t="s">
        <v>497</v>
      </c>
      <c r="X5">
        <v>2</v>
      </c>
      <c r="Y5">
        <v>222265606</v>
      </c>
      <c r="Z5" t="s">
        <v>132</v>
      </c>
      <c r="AA5" s="1">
        <v>44986.413229166668</v>
      </c>
      <c r="AD5" t="s">
        <v>119</v>
      </c>
      <c r="AF5" t="s">
        <v>120</v>
      </c>
      <c r="AH5">
        <v>1</v>
      </c>
      <c r="AI5">
        <v>4</v>
      </c>
      <c r="AJ5">
        <v>4</v>
      </c>
      <c r="AK5">
        <v>2</v>
      </c>
      <c r="AL5">
        <v>11</v>
      </c>
      <c r="AM5" s="2" t="str">
        <f t="shared" si="0"/>
        <v>2-4-4-11</v>
      </c>
      <c r="AN5" s="2" t="s">
        <v>514</v>
      </c>
      <c r="AO5" t="s">
        <v>514</v>
      </c>
      <c r="AP5" t="s">
        <v>1202</v>
      </c>
      <c r="AR5" t="b">
        <f t="shared" si="1"/>
        <v>1</v>
      </c>
      <c r="AS5" t="s">
        <v>514</v>
      </c>
      <c r="AV5" t="b">
        <f t="shared" si="2"/>
        <v>1</v>
      </c>
    </row>
    <row r="6" spans="1:48" x14ac:dyDescent="0.3">
      <c r="A6" t="s">
        <v>1399</v>
      </c>
      <c r="B6">
        <v>2</v>
      </c>
      <c r="C6">
        <v>12</v>
      </c>
      <c r="D6">
        <v>1</v>
      </c>
      <c r="E6">
        <v>5</v>
      </c>
      <c r="F6">
        <v>5</v>
      </c>
      <c r="H6" t="s">
        <v>501</v>
      </c>
      <c r="I6">
        <v>40</v>
      </c>
      <c r="J6">
        <v>20</v>
      </c>
      <c r="K6">
        <v>12</v>
      </c>
      <c r="L6">
        <v>4</v>
      </c>
      <c r="M6">
        <v>3.5</v>
      </c>
      <c r="N6" s="18">
        <v>3.3</v>
      </c>
      <c r="O6" s="18">
        <v>2.5</v>
      </c>
      <c r="P6" s="22">
        <f>(10000*Part2PlotData[[#This Row],[Sun-dried weight of grain in harvested plot]])/Part2PlotData[[#This Row],[Area of harvested plot (m2)]]</f>
        <v>1650</v>
      </c>
      <c r="Q6" s="22">
        <f>(10000*Part2PlotData[[#This Row],[Sun-dried weight of stover in harvested plot]])/Part2PlotData[[#This Row],[Area of harvested plot (m2)]]</f>
        <v>1250</v>
      </c>
      <c r="U6" t="s">
        <v>2107</v>
      </c>
      <c r="V6">
        <v>12</v>
      </c>
      <c r="W6" t="s">
        <v>497</v>
      </c>
      <c r="X6">
        <v>2</v>
      </c>
      <c r="Y6">
        <v>222265606</v>
      </c>
      <c r="Z6" t="s">
        <v>132</v>
      </c>
      <c r="AA6" s="1">
        <v>44986.413229166668</v>
      </c>
      <c r="AD6" t="s">
        <v>119</v>
      </c>
      <c r="AF6" t="s">
        <v>120</v>
      </c>
      <c r="AH6">
        <v>1</v>
      </c>
      <c r="AI6">
        <v>5</v>
      </c>
      <c r="AJ6">
        <v>5</v>
      </c>
      <c r="AK6">
        <v>2</v>
      </c>
      <c r="AL6">
        <v>12</v>
      </c>
      <c r="AM6" s="2" t="str">
        <f t="shared" si="0"/>
        <v>2-5-5-12</v>
      </c>
      <c r="AN6" s="2" t="s">
        <v>515</v>
      </c>
      <c r="AO6" t="s">
        <v>515</v>
      </c>
      <c r="AP6" t="s">
        <v>1202</v>
      </c>
      <c r="AR6" t="b">
        <f t="shared" si="1"/>
        <v>1</v>
      </c>
      <c r="AS6" t="s">
        <v>515</v>
      </c>
      <c r="AV6" t="b">
        <f t="shared" si="2"/>
        <v>1</v>
      </c>
    </row>
    <row r="7" spans="1:48" x14ac:dyDescent="0.3">
      <c r="A7" t="s">
        <v>1400</v>
      </c>
      <c r="B7">
        <v>2</v>
      </c>
      <c r="C7">
        <v>13</v>
      </c>
      <c r="D7">
        <v>1</v>
      </c>
      <c r="E7">
        <v>6</v>
      </c>
      <c r="F7">
        <v>6</v>
      </c>
      <c r="H7" t="s">
        <v>502</v>
      </c>
      <c r="I7">
        <v>55</v>
      </c>
      <c r="J7">
        <v>20</v>
      </c>
      <c r="K7">
        <v>12</v>
      </c>
      <c r="L7">
        <v>4</v>
      </c>
      <c r="M7">
        <v>4.5</v>
      </c>
      <c r="N7" s="18">
        <v>3.9</v>
      </c>
      <c r="O7" s="18">
        <v>3.5</v>
      </c>
      <c r="P7" s="22">
        <f>(10000*Part2PlotData[[#This Row],[Sun-dried weight of grain in harvested plot]])/Part2PlotData[[#This Row],[Area of harvested plot (m2)]]</f>
        <v>1950</v>
      </c>
      <c r="Q7" s="22">
        <f>(10000*Part2PlotData[[#This Row],[Sun-dried weight of stover in harvested plot]])/Part2PlotData[[#This Row],[Area of harvested plot (m2)]]</f>
        <v>1750</v>
      </c>
      <c r="U7" t="s">
        <v>2107</v>
      </c>
      <c r="V7">
        <v>13</v>
      </c>
      <c r="W7" t="s">
        <v>497</v>
      </c>
      <c r="X7">
        <v>2</v>
      </c>
      <c r="Y7">
        <v>222265606</v>
      </c>
      <c r="Z7" t="s">
        <v>132</v>
      </c>
      <c r="AA7" s="1">
        <v>44986.413229166668</v>
      </c>
      <c r="AD7" t="s">
        <v>119</v>
      </c>
      <c r="AF7" t="s">
        <v>120</v>
      </c>
      <c r="AH7">
        <v>1</v>
      </c>
      <c r="AI7">
        <v>6</v>
      </c>
      <c r="AJ7">
        <v>6</v>
      </c>
      <c r="AK7">
        <v>2</v>
      </c>
      <c r="AL7">
        <v>13</v>
      </c>
      <c r="AM7" s="2" t="str">
        <f t="shared" si="0"/>
        <v>2-6-6-13</v>
      </c>
      <c r="AN7" s="2" t="s">
        <v>516</v>
      </c>
      <c r="AO7" t="s">
        <v>516</v>
      </c>
      <c r="AP7" t="s">
        <v>1202</v>
      </c>
      <c r="AR7" t="b">
        <f t="shared" si="1"/>
        <v>1</v>
      </c>
      <c r="AS7" t="s">
        <v>516</v>
      </c>
      <c r="AV7" t="b">
        <f t="shared" si="2"/>
        <v>1</v>
      </c>
    </row>
    <row r="8" spans="1:48" x14ac:dyDescent="0.3">
      <c r="A8" t="s">
        <v>1401</v>
      </c>
      <c r="B8">
        <v>2</v>
      </c>
      <c r="C8">
        <v>14</v>
      </c>
      <c r="D8">
        <v>1</v>
      </c>
      <c r="E8">
        <v>7</v>
      </c>
      <c r="F8">
        <v>7</v>
      </c>
      <c r="H8" t="s">
        <v>503</v>
      </c>
      <c r="I8">
        <v>50</v>
      </c>
      <c r="J8">
        <v>20</v>
      </c>
      <c r="K8">
        <v>12</v>
      </c>
      <c r="L8">
        <v>4</v>
      </c>
      <c r="M8">
        <v>4</v>
      </c>
      <c r="N8" s="18">
        <v>3.5</v>
      </c>
      <c r="O8" s="18">
        <v>2.5</v>
      </c>
      <c r="P8" s="22">
        <f>(10000*Part2PlotData[[#This Row],[Sun-dried weight of grain in harvested plot]])/Part2PlotData[[#This Row],[Area of harvested plot (m2)]]</f>
        <v>1750</v>
      </c>
      <c r="Q8" s="22">
        <f>(10000*Part2PlotData[[#This Row],[Sun-dried weight of stover in harvested plot]])/Part2PlotData[[#This Row],[Area of harvested plot (m2)]]</f>
        <v>1250</v>
      </c>
      <c r="U8" t="s">
        <v>2107</v>
      </c>
      <c r="V8">
        <v>14</v>
      </c>
      <c r="W8" t="s">
        <v>497</v>
      </c>
      <c r="X8">
        <v>2</v>
      </c>
      <c r="Y8">
        <v>222265606</v>
      </c>
      <c r="Z8" t="s">
        <v>132</v>
      </c>
      <c r="AA8" s="1">
        <v>44986.413229166668</v>
      </c>
      <c r="AD8" t="s">
        <v>119</v>
      </c>
      <c r="AF8" t="s">
        <v>120</v>
      </c>
      <c r="AH8">
        <v>1</v>
      </c>
      <c r="AI8">
        <v>7</v>
      </c>
      <c r="AJ8">
        <v>7</v>
      </c>
      <c r="AK8">
        <v>2</v>
      </c>
      <c r="AL8">
        <v>14</v>
      </c>
      <c r="AM8" s="2" t="str">
        <f t="shared" si="0"/>
        <v>2-7-7-14</v>
      </c>
      <c r="AN8" s="2" t="s">
        <v>517</v>
      </c>
      <c r="AO8" t="s">
        <v>517</v>
      </c>
      <c r="AP8" t="s">
        <v>1202</v>
      </c>
      <c r="AR8" t="b">
        <f t="shared" si="1"/>
        <v>1</v>
      </c>
      <c r="AS8" t="s">
        <v>517</v>
      </c>
      <c r="AV8" t="b">
        <f t="shared" si="2"/>
        <v>1</v>
      </c>
    </row>
    <row r="9" spans="1:48" x14ac:dyDescent="0.3">
      <c r="A9" t="s">
        <v>1402</v>
      </c>
      <c r="B9">
        <v>3</v>
      </c>
      <c r="C9">
        <v>15</v>
      </c>
      <c r="D9">
        <v>1</v>
      </c>
      <c r="E9">
        <v>1</v>
      </c>
      <c r="F9">
        <v>1</v>
      </c>
      <c r="H9" t="s">
        <v>496</v>
      </c>
      <c r="I9">
        <v>32.799999999999997</v>
      </c>
      <c r="J9">
        <v>20</v>
      </c>
      <c r="K9">
        <v>13</v>
      </c>
      <c r="L9">
        <v>4</v>
      </c>
      <c r="M9">
        <v>4</v>
      </c>
      <c r="N9" s="18">
        <v>3.6</v>
      </c>
      <c r="O9" s="18">
        <v>3</v>
      </c>
      <c r="P9" s="22">
        <f>(10000*Part2PlotData[[#This Row],[Sun-dried weight of grain in harvested plot]])/Part2PlotData[[#This Row],[Area of harvested plot (m2)]]</f>
        <v>1800</v>
      </c>
      <c r="Q9" s="22">
        <f>(10000*Part2PlotData[[#This Row],[Sun-dried weight of stover in harvested plot]])/Part2PlotData[[#This Row],[Area of harvested plot (m2)]]</f>
        <v>1500</v>
      </c>
      <c r="U9" t="s">
        <v>2107</v>
      </c>
      <c r="V9">
        <v>15</v>
      </c>
      <c r="W9" t="s">
        <v>497</v>
      </c>
      <c r="X9">
        <v>3</v>
      </c>
      <c r="Y9">
        <v>222386089</v>
      </c>
      <c r="Z9" t="s">
        <v>145</v>
      </c>
      <c r="AA9" s="1">
        <v>44986.764131944437</v>
      </c>
      <c r="AD9" t="s">
        <v>119</v>
      </c>
      <c r="AF9" t="s">
        <v>120</v>
      </c>
      <c r="AH9">
        <v>1</v>
      </c>
      <c r="AI9">
        <v>1</v>
      </c>
      <c r="AJ9">
        <v>1</v>
      </c>
      <c r="AK9">
        <v>3</v>
      </c>
      <c r="AL9">
        <v>15</v>
      </c>
      <c r="AM9" s="2" t="str">
        <f t="shared" si="0"/>
        <v>3-1-1-15</v>
      </c>
      <c r="AN9" s="2" t="s">
        <v>518</v>
      </c>
      <c r="AO9" t="s">
        <v>518</v>
      </c>
      <c r="AP9" t="s">
        <v>1202</v>
      </c>
      <c r="AQ9" t="s">
        <v>2127</v>
      </c>
      <c r="AR9" t="b">
        <f t="shared" si="1"/>
        <v>1</v>
      </c>
      <c r="AS9" t="s">
        <v>518</v>
      </c>
      <c r="AV9" t="b">
        <f t="shared" si="2"/>
        <v>1</v>
      </c>
    </row>
    <row r="10" spans="1:48" x14ac:dyDescent="0.3">
      <c r="A10" t="s">
        <v>1403</v>
      </c>
      <c r="B10">
        <v>3</v>
      </c>
      <c r="C10">
        <v>16</v>
      </c>
      <c r="D10">
        <v>1</v>
      </c>
      <c r="E10">
        <v>2</v>
      </c>
      <c r="F10">
        <v>2</v>
      </c>
      <c r="H10" t="s">
        <v>498</v>
      </c>
      <c r="I10">
        <v>57.8</v>
      </c>
      <c r="J10">
        <v>20</v>
      </c>
      <c r="K10">
        <v>13</v>
      </c>
      <c r="L10">
        <v>2.8</v>
      </c>
      <c r="M10">
        <v>1.8</v>
      </c>
      <c r="N10" s="18">
        <v>2.7</v>
      </c>
      <c r="O10" s="18">
        <v>1.6</v>
      </c>
      <c r="P10" s="22">
        <f>(10000*Part2PlotData[[#This Row],[Sun-dried weight of grain in harvested plot]])/Part2PlotData[[#This Row],[Area of harvested plot (m2)]]</f>
        <v>1350</v>
      </c>
      <c r="Q10" s="22">
        <f>(10000*Part2PlotData[[#This Row],[Sun-dried weight of stover in harvested plot]])/Part2PlotData[[#This Row],[Area of harvested plot (m2)]]</f>
        <v>800</v>
      </c>
      <c r="U10" t="s">
        <v>2107</v>
      </c>
      <c r="V10">
        <v>16</v>
      </c>
      <c r="W10" t="s">
        <v>497</v>
      </c>
      <c r="X10">
        <v>3</v>
      </c>
      <c r="Y10">
        <v>222386089</v>
      </c>
      <c r="Z10" t="s">
        <v>145</v>
      </c>
      <c r="AA10" s="1">
        <v>44986.764131944437</v>
      </c>
      <c r="AD10" t="s">
        <v>119</v>
      </c>
      <c r="AF10" t="s">
        <v>120</v>
      </c>
      <c r="AH10">
        <v>1</v>
      </c>
      <c r="AI10">
        <v>2</v>
      </c>
      <c r="AJ10">
        <v>2</v>
      </c>
      <c r="AK10">
        <v>3</v>
      </c>
      <c r="AL10">
        <v>16</v>
      </c>
      <c r="AM10" s="2" t="str">
        <f t="shared" si="0"/>
        <v>3-2-2-16</v>
      </c>
      <c r="AN10" s="2" t="s">
        <v>519</v>
      </c>
      <c r="AO10" t="s">
        <v>519</v>
      </c>
      <c r="AP10" t="s">
        <v>1202</v>
      </c>
      <c r="AQ10" t="s">
        <v>2127</v>
      </c>
      <c r="AR10" t="b">
        <f t="shared" si="1"/>
        <v>1</v>
      </c>
      <c r="AS10" t="s">
        <v>519</v>
      </c>
      <c r="AV10" t="b">
        <f t="shared" si="2"/>
        <v>1</v>
      </c>
    </row>
    <row r="11" spans="1:48" x14ac:dyDescent="0.3">
      <c r="A11" t="s">
        <v>1404</v>
      </c>
      <c r="B11">
        <v>3</v>
      </c>
      <c r="C11">
        <v>17</v>
      </c>
      <c r="D11">
        <v>1</v>
      </c>
      <c r="E11">
        <v>3</v>
      </c>
      <c r="F11">
        <v>3</v>
      </c>
      <c r="H11" t="s">
        <v>499</v>
      </c>
      <c r="I11">
        <v>41</v>
      </c>
      <c r="J11">
        <v>20</v>
      </c>
      <c r="K11">
        <v>13</v>
      </c>
      <c r="L11">
        <v>1.1000000000000001</v>
      </c>
      <c r="M11">
        <v>6</v>
      </c>
      <c r="N11" s="18">
        <v>1</v>
      </c>
      <c r="O11" s="18">
        <v>5</v>
      </c>
      <c r="P11" s="22">
        <f>(10000*Part2PlotData[[#This Row],[Sun-dried weight of grain in harvested plot]])/Part2PlotData[[#This Row],[Area of harvested plot (m2)]]</f>
        <v>500</v>
      </c>
      <c r="Q11" s="22">
        <f>(10000*Part2PlotData[[#This Row],[Sun-dried weight of stover in harvested plot]])/Part2PlotData[[#This Row],[Area of harvested plot (m2)]]</f>
        <v>2500</v>
      </c>
      <c r="U11" t="s">
        <v>2107</v>
      </c>
      <c r="V11">
        <v>17</v>
      </c>
      <c r="W11" t="s">
        <v>497</v>
      </c>
      <c r="X11">
        <v>3</v>
      </c>
      <c r="Y11">
        <v>222386089</v>
      </c>
      <c r="Z11" t="s">
        <v>145</v>
      </c>
      <c r="AA11" s="1">
        <v>44986.764131944437</v>
      </c>
      <c r="AD11" t="s">
        <v>119</v>
      </c>
      <c r="AF11" t="s">
        <v>120</v>
      </c>
      <c r="AH11">
        <v>1</v>
      </c>
      <c r="AI11">
        <v>3</v>
      </c>
      <c r="AJ11">
        <v>3</v>
      </c>
      <c r="AK11">
        <v>3</v>
      </c>
      <c r="AL11">
        <v>17</v>
      </c>
      <c r="AM11" s="2" t="str">
        <f t="shared" si="0"/>
        <v>3-3-3-17</v>
      </c>
      <c r="AN11" s="2" t="s">
        <v>520</v>
      </c>
      <c r="AO11" t="s">
        <v>520</v>
      </c>
      <c r="AP11" t="s">
        <v>1202</v>
      </c>
      <c r="AQ11" t="s">
        <v>2127</v>
      </c>
      <c r="AR11" t="b">
        <f t="shared" si="1"/>
        <v>1</v>
      </c>
      <c r="AS11" t="s">
        <v>520</v>
      </c>
      <c r="AV11" t="b">
        <f t="shared" si="2"/>
        <v>1</v>
      </c>
    </row>
    <row r="12" spans="1:48" x14ac:dyDescent="0.3">
      <c r="A12" t="s">
        <v>1405</v>
      </c>
      <c r="B12">
        <v>3</v>
      </c>
      <c r="C12">
        <v>18</v>
      </c>
      <c r="D12">
        <v>1</v>
      </c>
      <c r="E12">
        <v>4</v>
      </c>
      <c r="F12">
        <v>4</v>
      </c>
      <c r="H12" t="s">
        <v>500</v>
      </c>
      <c r="I12">
        <v>45.6</v>
      </c>
      <c r="J12">
        <v>20</v>
      </c>
      <c r="K12">
        <v>13</v>
      </c>
      <c r="L12">
        <v>2.6</v>
      </c>
      <c r="M12">
        <v>1.4</v>
      </c>
      <c r="N12" s="18">
        <v>2.5</v>
      </c>
      <c r="O12" s="18">
        <v>1.36</v>
      </c>
      <c r="P12" s="22">
        <f>(10000*Part2PlotData[[#This Row],[Sun-dried weight of grain in harvested plot]])/Part2PlotData[[#This Row],[Area of harvested plot (m2)]]</f>
        <v>1250</v>
      </c>
      <c r="Q12" s="22">
        <f>(10000*Part2PlotData[[#This Row],[Sun-dried weight of stover in harvested plot]])/Part2PlotData[[#This Row],[Area of harvested plot (m2)]]</f>
        <v>680.00000000000011</v>
      </c>
      <c r="U12" t="s">
        <v>2107</v>
      </c>
      <c r="V12">
        <v>18</v>
      </c>
      <c r="W12" t="s">
        <v>497</v>
      </c>
      <c r="X12">
        <v>3</v>
      </c>
      <c r="Y12">
        <v>222386089</v>
      </c>
      <c r="Z12" t="s">
        <v>145</v>
      </c>
      <c r="AA12" s="1">
        <v>44986.764131944437</v>
      </c>
      <c r="AD12" t="s">
        <v>119</v>
      </c>
      <c r="AF12" t="s">
        <v>120</v>
      </c>
      <c r="AH12">
        <v>1</v>
      </c>
      <c r="AI12">
        <v>4</v>
      </c>
      <c r="AJ12">
        <v>4</v>
      </c>
      <c r="AK12">
        <v>3</v>
      </c>
      <c r="AL12">
        <v>18</v>
      </c>
      <c r="AM12" s="2" t="str">
        <f t="shared" si="0"/>
        <v>3-4-4-18</v>
      </c>
      <c r="AN12" s="2" t="s">
        <v>521</v>
      </c>
      <c r="AO12" t="s">
        <v>521</v>
      </c>
      <c r="AP12" t="s">
        <v>1202</v>
      </c>
      <c r="AQ12" t="s">
        <v>2127</v>
      </c>
      <c r="AR12" t="b">
        <f t="shared" si="1"/>
        <v>1</v>
      </c>
      <c r="AS12" t="s">
        <v>521</v>
      </c>
      <c r="AV12" t="b">
        <f t="shared" si="2"/>
        <v>1</v>
      </c>
    </row>
    <row r="13" spans="1:48" x14ac:dyDescent="0.3">
      <c r="A13" t="s">
        <v>1406</v>
      </c>
      <c r="B13">
        <v>3</v>
      </c>
      <c r="C13">
        <v>19</v>
      </c>
      <c r="D13">
        <v>1</v>
      </c>
      <c r="E13">
        <v>5</v>
      </c>
      <c r="F13">
        <v>5</v>
      </c>
      <c r="H13" t="s">
        <v>501</v>
      </c>
      <c r="I13">
        <v>33.200000000000003</v>
      </c>
      <c r="J13">
        <v>20</v>
      </c>
      <c r="K13">
        <v>13</v>
      </c>
      <c r="L13">
        <v>4</v>
      </c>
      <c r="M13">
        <v>10</v>
      </c>
      <c r="N13" s="18">
        <v>3.5</v>
      </c>
      <c r="O13" s="18">
        <v>8</v>
      </c>
      <c r="P13" s="22">
        <f>(10000*Part2PlotData[[#This Row],[Sun-dried weight of grain in harvested plot]])/Part2PlotData[[#This Row],[Area of harvested plot (m2)]]</f>
        <v>1750</v>
      </c>
      <c r="Q13" s="22">
        <f>(10000*Part2PlotData[[#This Row],[Sun-dried weight of stover in harvested plot]])/Part2PlotData[[#This Row],[Area of harvested plot (m2)]]</f>
        <v>4000</v>
      </c>
      <c r="U13" t="s">
        <v>2107</v>
      </c>
      <c r="V13">
        <v>19</v>
      </c>
      <c r="W13" t="s">
        <v>497</v>
      </c>
      <c r="X13">
        <v>3</v>
      </c>
      <c r="Y13">
        <v>222386089</v>
      </c>
      <c r="Z13" t="s">
        <v>145</v>
      </c>
      <c r="AA13" s="1">
        <v>44986.764131944437</v>
      </c>
      <c r="AD13" t="s">
        <v>119</v>
      </c>
      <c r="AF13" t="s">
        <v>120</v>
      </c>
      <c r="AH13">
        <v>1</v>
      </c>
      <c r="AI13">
        <v>5</v>
      </c>
      <c r="AJ13">
        <v>5</v>
      </c>
      <c r="AK13">
        <v>3</v>
      </c>
      <c r="AL13">
        <v>19</v>
      </c>
      <c r="AM13" s="2" t="str">
        <f t="shared" si="0"/>
        <v>3-5-5-19</v>
      </c>
      <c r="AN13" s="2" t="s">
        <v>522</v>
      </c>
      <c r="AO13" t="s">
        <v>522</v>
      </c>
      <c r="AP13" t="s">
        <v>1202</v>
      </c>
      <c r="AQ13" t="s">
        <v>2127</v>
      </c>
      <c r="AR13" t="b">
        <f t="shared" si="1"/>
        <v>1</v>
      </c>
      <c r="AS13" t="s">
        <v>522</v>
      </c>
      <c r="AV13" t="b">
        <f t="shared" si="2"/>
        <v>1</v>
      </c>
    </row>
    <row r="14" spans="1:48" x14ac:dyDescent="0.3">
      <c r="A14" t="s">
        <v>1407</v>
      </c>
      <c r="B14">
        <v>3</v>
      </c>
      <c r="C14">
        <v>20</v>
      </c>
      <c r="D14">
        <v>1</v>
      </c>
      <c r="E14">
        <v>6</v>
      </c>
      <c r="F14">
        <v>6</v>
      </c>
      <c r="H14" t="s">
        <v>502</v>
      </c>
      <c r="I14">
        <v>40</v>
      </c>
      <c r="J14">
        <v>20</v>
      </c>
      <c r="K14">
        <v>13</v>
      </c>
      <c r="L14">
        <v>1.4</v>
      </c>
      <c r="M14">
        <v>8</v>
      </c>
      <c r="N14" s="18">
        <v>1.3</v>
      </c>
      <c r="O14" s="18">
        <v>6</v>
      </c>
      <c r="P14" s="22">
        <f>(10000*Part2PlotData[[#This Row],[Sun-dried weight of grain in harvested plot]])/Part2PlotData[[#This Row],[Area of harvested plot (m2)]]</f>
        <v>650</v>
      </c>
      <c r="Q14" s="22">
        <f>(10000*Part2PlotData[[#This Row],[Sun-dried weight of stover in harvested plot]])/Part2PlotData[[#This Row],[Area of harvested plot (m2)]]</f>
        <v>3000</v>
      </c>
      <c r="U14" t="s">
        <v>2107</v>
      </c>
      <c r="V14">
        <v>20</v>
      </c>
      <c r="W14" t="s">
        <v>497</v>
      </c>
      <c r="X14">
        <v>3</v>
      </c>
      <c r="Y14">
        <v>222386089</v>
      </c>
      <c r="Z14" t="s">
        <v>145</v>
      </c>
      <c r="AA14" s="1">
        <v>44986.764131944437</v>
      </c>
      <c r="AD14" t="s">
        <v>119</v>
      </c>
      <c r="AF14" t="s">
        <v>120</v>
      </c>
      <c r="AH14">
        <v>1</v>
      </c>
      <c r="AI14">
        <v>6</v>
      </c>
      <c r="AJ14">
        <v>6</v>
      </c>
      <c r="AK14">
        <v>3</v>
      </c>
      <c r="AL14">
        <v>20</v>
      </c>
      <c r="AM14" s="2" t="str">
        <f t="shared" si="0"/>
        <v>3-6-6-20</v>
      </c>
      <c r="AN14" s="2" t="s">
        <v>523</v>
      </c>
      <c r="AO14" t="s">
        <v>523</v>
      </c>
      <c r="AP14" t="s">
        <v>1202</v>
      </c>
      <c r="AQ14" t="s">
        <v>2127</v>
      </c>
      <c r="AR14" t="b">
        <f t="shared" si="1"/>
        <v>1</v>
      </c>
      <c r="AS14" t="s">
        <v>523</v>
      </c>
      <c r="AV14" t="b">
        <f t="shared" si="2"/>
        <v>1</v>
      </c>
    </row>
    <row r="15" spans="1:48" x14ac:dyDescent="0.3">
      <c r="A15" t="s">
        <v>1408</v>
      </c>
      <c r="B15">
        <v>3</v>
      </c>
      <c r="C15">
        <v>21</v>
      </c>
      <c r="D15">
        <v>1</v>
      </c>
      <c r="E15">
        <v>7</v>
      </c>
      <c r="F15">
        <v>7</v>
      </c>
      <c r="H15" t="s">
        <v>503</v>
      </c>
      <c r="I15">
        <v>64.599999999999994</v>
      </c>
      <c r="J15">
        <v>20</v>
      </c>
      <c r="K15">
        <v>13</v>
      </c>
      <c r="L15">
        <v>10</v>
      </c>
      <c r="M15">
        <v>20</v>
      </c>
      <c r="N15" s="18">
        <v>9.6999999999999993</v>
      </c>
      <c r="O15" s="18">
        <v>10</v>
      </c>
      <c r="P15" s="22">
        <f>(10000*Part2PlotData[[#This Row],[Sun-dried weight of grain in harvested plot]])/Part2PlotData[[#This Row],[Area of harvested plot (m2)]]</f>
        <v>4850</v>
      </c>
      <c r="Q15" s="22">
        <f>(10000*Part2PlotData[[#This Row],[Sun-dried weight of stover in harvested plot]])/Part2PlotData[[#This Row],[Area of harvested plot (m2)]]</f>
        <v>5000</v>
      </c>
      <c r="U15" t="s">
        <v>2107</v>
      </c>
      <c r="V15">
        <v>21</v>
      </c>
      <c r="W15" t="s">
        <v>497</v>
      </c>
      <c r="X15">
        <v>3</v>
      </c>
      <c r="Y15">
        <v>222386089</v>
      </c>
      <c r="Z15" t="s">
        <v>145</v>
      </c>
      <c r="AA15" s="1">
        <v>44986.764131944437</v>
      </c>
      <c r="AD15" t="s">
        <v>119</v>
      </c>
      <c r="AF15" t="s">
        <v>120</v>
      </c>
      <c r="AH15">
        <v>1</v>
      </c>
      <c r="AI15">
        <v>7</v>
      </c>
      <c r="AJ15">
        <v>7</v>
      </c>
      <c r="AK15">
        <v>3</v>
      </c>
      <c r="AL15">
        <v>21</v>
      </c>
      <c r="AM15" s="2" t="str">
        <f t="shared" si="0"/>
        <v>3-7-7-21</v>
      </c>
      <c r="AN15" s="2" t="s">
        <v>524</v>
      </c>
      <c r="AO15" t="s">
        <v>524</v>
      </c>
      <c r="AP15" t="s">
        <v>1202</v>
      </c>
      <c r="AQ15" t="s">
        <v>2127</v>
      </c>
      <c r="AR15" t="b">
        <f t="shared" si="1"/>
        <v>1</v>
      </c>
      <c r="AS15" t="s">
        <v>524</v>
      </c>
      <c r="AV15" t="b">
        <f t="shared" si="2"/>
        <v>1</v>
      </c>
    </row>
    <row r="16" spans="1:48" x14ac:dyDescent="0.3">
      <c r="A16" t="s">
        <v>1409</v>
      </c>
      <c r="B16">
        <v>3</v>
      </c>
      <c r="C16">
        <v>22</v>
      </c>
      <c r="D16">
        <v>2</v>
      </c>
      <c r="E16">
        <v>8</v>
      </c>
      <c r="F16">
        <v>1</v>
      </c>
      <c r="H16" t="s">
        <v>496</v>
      </c>
      <c r="I16">
        <v>47.2</v>
      </c>
      <c r="J16">
        <v>20</v>
      </c>
      <c r="K16">
        <v>13</v>
      </c>
      <c r="L16">
        <v>7</v>
      </c>
      <c r="M16">
        <v>4</v>
      </c>
      <c r="N16" s="18">
        <v>6</v>
      </c>
      <c r="O16" s="18">
        <v>3.7</v>
      </c>
      <c r="P16" s="22">
        <f>(10000*Part2PlotData[[#This Row],[Sun-dried weight of grain in harvested plot]])/Part2PlotData[[#This Row],[Area of harvested plot (m2)]]</f>
        <v>3000</v>
      </c>
      <c r="Q16" s="22">
        <f>(10000*Part2PlotData[[#This Row],[Sun-dried weight of stover in harvested plot]])/Part2PlotData[[#This Row],[Area of harvested plot (m2)]]</f>
        <v>1850</v>
      </c>
      <c r="U16" t="s">
        <v>2107</v>
      </c>
      <c r="V16">
        <v>22</v>
      </c>
      <c r="W16" t="s">
        <v>497</v>
      </c>
      <c r="X16">
        <v>3</v>
      </c>
      <c r="Y16">
        <v>222386089</v>
      </c>
      <c r="Z16" t="s">
        <v>145</v>
      </c>
      <c r="AA16" s="1">
        <v>44986.764131944437</v>
      </c>
      <c r="AD16" t="s">
        <v>119</v>
      </c>
      <c r="AF16" t="s">
        <v>120</v>
      </c>
      <c r="AH16">
        <v>2</v>
      </c>
      <c r="AI16">
        <v>8</v>
      </c>
      <c r="AJ16">
        <v>1</v>
      </c>
      <c r="AK16">
        <v>3</v>
      </c>
      <c r="AL16">
        <v>22</v>
      </c>
      <c r="AM16" s="2" t="str">
        <f t="shared" si="0"/>
        <v>3-8-1-22</v>
      </c>
      <c r="AN16" s="2" t="s">
        <v>525</v>
      </c>
      <c r="AO16" t="s">
        <v>525</v>
      </c>
      <c r="AP16" t="s">
        <v>1202</v>
      </c>
      <c r="AQ16" t="s">
        <v>2127</v>
      </c>
      <c r="AR16" t="b">
        <f t="shared" si="1"/>
        <v>1</v>
      </c>
      <c r="AS16" t="s">
        <v>525</v>
      </c>
      <c r="AV16" t="b">
        <f t="shared" si="2"/>
        <v>1</v>
      </c>
    </row>
    <row r="17" spans="1:48" x14ac:dyDescent="0.3">
      <c r="A17" t="s">
        <v>1410</v>
      </c>
      <c r="B17">
        <v>3</v>
      </c>
      <c r="C17">
        <v>23</v>
      </c>
      <c r="D17">
        <v>2</v>
      </c>
      <c r="E17">
        <v>9</v>
      </c>
      <c r="F17">
        <v>2</v>
      </c>
      <c r="H17" t="s">
        <v>498</v>
      </c>
      <c r="I17">
        <v>54.8</v>
      </c>
      <c r="J17">
        <v>20</v>
      </c>
      <c r="K17">
        <v>13</v>
      </c>
      <c r="L17">
        <v>1.6</v>
      </c>
      <c r="M17">
        <v>1.2</v>
      </c>
      <c r="N17" s="18">
        <v>1.55</v>
      </c>
      <c r="O17" s="18">
        <v>1.1499999999999999</v>
      </c>
      <c r="P17" s="22">
        <f>(10000*Part2PlotData[[#This Row],[Sun-dried weight of grain in harvested plot]])/Part2PlotData[[#This Row],[Area of harvested plot (m2)]]</f>
        <v>775</v>
      </c>
      <c r="Q17" s="22">
        <f>(10000*Part2PlotData[[#This Row],[Sun-dried weight of stover in harvested plot]])/Part2PlotData[[#This Row],[Area of harvested plot (m2)]]</f>
        <v>575</v>
      </c>
      <c r="U17" t="s">
        <v>2107</v>
      </c>
      <c r="V17">
        <v>23</v>
      </c>
      <c r="W17" t="s">
        <v>497</v>
      </c>
      <c r="X17">
        <v>3</v>
      </c>
      <c r="Y17">
        <v>222386089</v>
      </c>
      <c r="Z17" t="s">
        <v>145</v>
      </c>
      <c r="AA17" s="1">
        <v>44986.764131944437</v>
      </c>
      <c r="AD17" t="s">
        <v>119</v>
      </c>
      <c r="AF17" t="s">
        <v>120</v>
      </c>
      <c r="AH17">
        <v>2</v>
      </c>
      <c r="AI17">
        <v>9</v>
      </c>
      <c r="AJ17">
        <v>2</v>
      </c>
      <c r="AK17">
        <v>3</v>
      </c>
      <c r="AL17">
        <v>23</v>
      </c>
      <c r="AM17" s="2" t="str">
        <f t="shared" si="0"/>
        <v>3-9-2-23</v>
      </c>
      <c r="AN17" s="2" t="s">
        <v>526</v>
      </c>
      <c r="AO17" t="s">
        <v>526</v>
      </c>
      <c r="AP17" t="s">
        <v>1202</v>
      </c>
      <c r="AQ17" t="s">
        <v>2127</v>
      </c>
      <c r="AR17" t="b">
        <f t="shared" si="1"/>
        <v>1</v>
      </c>
      <c r="AS17" t="s">
        <v>526</v>
      </c>
      <c r="AV17" t="b">
        <f t="shared" si="2"/>
        <v>1</v>
      </c>
    </row>
    <row r="18" spans="1:48" x14ac:dyDescent="0.3">
      <c r="A18" t="s">
        <v>1411</v>
      </c>
      <c r="B18">
        <v>3</v>
      </c>
      <c r="C18">
        <v>24</v>
      </c>
      <c r="D18">
        <v>2</v>
      </c>
      <c r="E18">
        <v>10</v>
      </c>
      <c r="F18">
        <v>3</v>
      </c>
      <c r="H18" t="s">
        <v>499</v>
      </c>
      <c r="I18">
        <v>35</v>
      </c>
      <c r="J18">
        <v>20</v>
      </c>
      <c r="K18">
        <v>13</v>
      </c>
      <c r="L18">
        <v>2.2999999999999998</v>
      </c>
      <c r="M18">
        <v>1.5</v>
      </c>
      <c r="N18" s="18">
        <v>2.2000000000000002</v>
      </c>
      <c r="O18" s="18">
        <v>1.4</v>
      </c>
      <c r="P18" s="22">
        <f>(10000*Part2PlotData[[#This Row],[Sun-dried weight of grain in harvested plot]])/Part2PlotData[[#This Row],[Area of harvested plot (m2)]]</f>
        <v>1100</v>
      </c>
      <c r="Q18" s="22">
        <f>(10000*Part2PlotData[[#This Row],[Sun-dried weight of stover in harvested plot]])/Part2PlotData[[#This Row],[Area of harvested plot (m2)]]</f>
        <v>700</v>
      </c>
      <c r="U18" t="s">
        <v>2107</v>
      </c>
      <c r="V18">
        <v>24</v>
      </c>
      <c r="W18" t="s">
        <v>497</v>
      </c>
      <c r="X18">
        <v>3</v>
      </c>
      <c r="Y18">
        <v>222386089</v>
      </c>
      <c r="Z18" t="s">
        <v>145</v>
      </c>
      <c r="AA18" s="1">
        <v>44986.764131944437</v>
      </c>
      <c r="AD18" t="s">
        <v>119</v>
      </c>
      <c r="AF18" t="s">
        <v>120</v>
      </c>
      <c r="AH18">
        <v>2</v>
      </c>
      <c r="AI18">
        <v>10</v>
      </c>
      <c r="AJ18">
        <v>3</v>
      </c>
      <c r="AK18">
        <v>3</v>
      </c>
      <c r="AL18">
        <v>24</v>
      </c>
      <c r="AM18" s="2" t="str">
        <f t="shared" si="0"/>
        <v>3-10-3-24</v>
      </c>
      <c r="AN18" s="2" t="s">
        <v>527</v>
      </c>
      <c r="AO18" t="s">
        <v>527</v>
      </c>
      <c r="AP18" t="s">
        <v>1202</v>
      </c>
      <c r="AQ18" t="s">
        <v>2127</v>
      </c>
      <c r="AR18" t="b">
        <f t="shared" si="1"/>
        <v>1</v>
      </c>
      <c r="AS18" t="s">
        <v>527</v>
      </c>
      <c r="AV18" t="b">
        <f t="shared" si="2"/>
        <v>1</v>
      </c>
    </row>
    <row r="19" spans="1:48" x14ac:dyDescent="0.3">
      <c r="A19" t="s">
        <v>1412</v>
      </c>
      <c r="B19">
        <v>3</v>
      </c>
      <c r="C19">
        <v>25</v>
      </c>
      <c r="D19">
        <v>2</v>
      </c>
      <c r="E19">
        <v>11</v>
      </c>
      <c r="F19">
        <v>4</v>
      </c>
      <c r="H19" t="s">
        <v>500</v>
      </c>
      <c r="I19">
        <v>49</v>
      </c>
      <c r="J19">
        <v>20</v>
      </c>
      <c r="K19">
        <v>13</v>
      </c>
      <c r="L19">
        <v>1</v>
      </c>
      <c r="M19">
        <v>0.8</v>
      </c>
      <c r="N19" s="18">
        <v>0.9</v>
      </c>
      <c r="O19" s="18">
        <v>0.75</v>
      </c>
      <c r="P19" s="22">
        <f>(10000*Part2PlotData[[#This Row],[Sun-dried weight of grain in harvested plot]])/Part2PlotData[[#This Row],[Area of harvested plot (m2)]]</f>
        <v>450</v>
      </c>
      <c r="Q19" s="22">
        <f>(10000*Part2PlotData[[#This Row],[Sun-dried weight of stover in harvested plot]])/Part2PlotData[[#This Row],[Area of harvested plot (m2)]]</f>
        <v>375</v>
      </c>
      <c r="U19" t="s">
        <v>2107</v>
      </c>
      <c r="V19">
        <v>25</v>
      </c>
      <c r="W19" t="s">
        <v>497</v>
      </c>
      <c r="X19">
        <v>3</v>
      </c>
      <c r="Y19">
        <v>222386089</v>
      </c>
      <c r="Z19" t="s">
        <v>145</v>
      </c>
      <c r="AA19" s="1">
        <v>44986.764131944437</v>
      </c>
      <c r="AD19" t="s">
        <v>119</v>
      </c>
      <c r="AF19" t="s">
        <v>120</v>
      </c>
      <c r="AH19">
        <v>2</v>
      </c>
      <c r="AI19">
        <v>11</v>
      </c>
      <c r="AJ19">
        <v>4</v>
      </c>
      <c r="AK19">
        <v>3</v>
      </c>
      <c r="AL19">
        <v>25</v>
      </c>
      <c r="AM19" s="2" t="str">
        <f t="shared" si="0"/>
        <v>3-11-4-25</v>
      </c>
      <c r="AN19" s="2" t="s">
        <v>528</v>
      </c>
      <c r="AO19" t="s">
        <v>528</v>
      </c>
      <c r="AP19" t="s">
        <v>1202</v>
      </c>
      <c r="AQ19" t="s">
        <v>2127</v>
      </c>
      <c r="AR19" t="b">
        <f t="shared" si="1"/>
        <v>1</v>
      </c>
      <c r="AS19" t="s">
        <v>528</v>
      </c>
      <c r="AV19" t="b">
        <f t="shared" si="2"/>
        <v>1</v>
      </c>
    </row>
    <row r="20" spans="1:48" x14ac:dyDescent="0.3">
      <c r="A20" t="s">
        <v>1413</v>
      </c>
      <c r="B20">
        <v>3</v>
      </c>
      <c r="C20">
        <v>26</v>
      </c>
      <c r="D20">
        <v>2</v>
      </c>
      <c r="E20">
        <v>12</v>
      </c>
      <c r="F20">
        <v>5</v>
      </c>
      <c r="H20" t="s">
        <v>501</v>
      </c>
      <c r="I20">
        <v>50.4</v>
      </c>
      <c r="J20">
        <v>20</v>
      </c>
      <c r="K20">
        <v>13</v>
      </c>
      <c r="L20">
        <v>1</v>
      </c>
      <c r="M20">
        <v>1</v>
      </c>
      <c r="N20" s="18">
        <v>1</v>
      </c>
      <c r="O20" s="18">
        <v>0.9</v>
      </c>
      <c r="P20" s="22">
        <f>(10000*Part2PlotData[[#This Row],[Sun-dried weight of grain in harvested plot]])/Part2PlotData[[#This Row],[Area of harvested plot (m2)]]</f>
        <v>500</v>
      </c>
      <c r="Q20" s="22">
        <f>(10000*Part2PlotData[[#This Row],[Sun-dried weight of stover in harvested plot]])/Part2PlotData[[#This Row],[Area of harvested plot (m2)]]</f>
        <v>450</v>
      </c>
      <c r="U20" t="s">
        <v>2107</v>
      </c>
      <c r="V20">
        <v>26</v>
      </c>
      <c r="W20" t="s">
        <v>497</v>
      </c>
      <c r="X20">
        <v>3</v>
      </c>
      <c r="Y20">
        <v>222386089</v>
      </c>
      <c r="Z20" t="s">
        <v>145</v>
      </c>
      <c r="AA20" s="1">
        <v>44986.764131944437</v>
      </c>
      <c r="AD20" t="s">
        <v>119</v>
      </c>
      <c r="AF20" t="s">
        <v>120</v>
      </c>
      <c r="AH20">
        <v>2</v>
      </c>
      <c r="AI20">
        <v>12</v>
      </c>
      <c r="AJ20">
        <v>5</v>
      </c>
      <c r="AK20">
        <v>3</v>
      </c>
      <c r="AL20">
        <v>26</v>
      </c>
      <c r="AM20" s="2" t="str">
        <f t="shared" si="0"/>
        <v>3-12-5-26</v>
      </c>
      <c r="AN20" s="2" t="s">
        <v>529</v>
      </c>
      <c r="AO20" t="s">
        <v>529</v>
      </c>
      <c r="AP20" t="s">
        <v>1202</v>
      </c>
      <c r="AQ20" t="s">
        <v>2127</v>
      </c>
      <c r="AR20" t="b">
        <f t="shared" si="1"/>
        <v>1</v>
      </c>
      <c r="AS20" t="s">
        <v>529</v>
      </c>
      <c r="AV20" t="b">
        <f t="shared" si="2"/>
        <v>1</v>
      </c>
    </row>
    <row r="21" spans="1:48" x14ac:dyDescent="0.3">
      <c r="A21" t="s">
        <v>1414</v>
      </c>
      <c r="B21">
        <v>3</v>
      </c>
      <c r="C21">
        <v>27</v>
      </c>
      <c r="D21">
        <v>2</v>
      </c>
      <c r="E21">
        <v>13</v>
      </c>
      <c r="F21">
        <v>6</v>
      </c>
      <c r="H21" t="s">
        <v>502</v>
      </c>
      <c r="I21">
        <v>49.6</v>
      </c>
      <c r="J21">
        <v>20</v>
      </c>
      <c r="K21">
        <v>13</v>
      </c>
      <c r="L21">
        <v>2</v>
      </c>
      <c r="M21">
        <v>2</v>
      </c>
      <c r="N21" s="18">
        <v>2</v>
      </c>
      <c r="O21" s="18">
        <v>1.5</v>
      </c>
      <c r="P21" s="22">
        <f>(10000*Part2PlotData[[#This Row],[Sun-dried weight of grain in harvested plot]])/Part2PlotData[[#This Row],[Area of harvested plot (m2)]]</f>
        <v>1000</v>
      </c>
      <c r="Q21" s="22">
        <f>(10000*Part2PlotData[[#This Row],[Sun-dried weight of stover in harvested plot]])/Part2PlotData[[#This Row],[Area of harvested plot (m2)]]</f>
        <v>750</v>
      </c>
      <c r="U21" t="s">
        <v>2107</v>
      </c>
      <c r="V21">
        <v>27</v>
      </c>
      <c r="W21" t="s">
        <v>497</v>
      </c>
      <c r="X21">
        <v>3</v>
      </c>
      <c r="Y21">
        <v>222386089</v>
      </c>
      <c r="Z21" t="s">
        <v>145</v>
      </c>
      <c r="AA21" s="1">
        <v>44986.764131944437</v>
      </c>
      <c r="AD21" t="s">
        <v>119</v>
      </c>
      <c r="AF21" t="s">
        <v>120</v>
      </c>
      <c r="AH21">
        <v>2</v>
      </c>
      <c r="AI21">
        <v>13</v>
      </c>
      <c r="AJ21">
        <v>6</v>
      </c>
      <c r="AK21">
        <v>3</v>
      </c>
      <c r="AL21">
        <v>27</v>
      </c>
      <c r="AM21" s="2" t="str">
        <f t="shared" si="0"/>
        <v>3-13-6-27</v>
      </c>
      <c r="AN21" s="2" t="s">
        <v>530</v>
      </c>
      <c r="AO21" t="s">
        <v>530</v>
      </c>
      <c r="AP21" t="s">
        <v>1202</v>
      </c>
      <c r="AQ21" t="s">
        <v>2127</v>
      </c>
      <c r="AR21" t="b">
        <f t="shared" si="1"/>
        <v>1</v>
      </c>
      <c r="AS21" t="s">
        <v>530</v>
      </c>
      <c r="AV21" t="b">
        <f t="shared" si="2"/>
        <v>1</v>
      </c>
    </row>
    <row r="22" spans="1:48" x14ac:dyDescent="0.3">
      <c r="A22" t="s">
        <v>1415</v>
      </c>
      <c r="B22">
        <v>3</v>
      </c>
      <c r="C22">
        <v>28</v>
      </c>
      <c r="D22">
        <v>2</v>
      </c>
      <c r="E22">
        <v>14</v>
      </c>
      <c r="F22">
        <v>7</v>
      </c>
      <c r="H22" t="s">
        <v>503</v>
      </c>
      <c r="I22">
        <v>76.599999999999994</v>
      </c>
      <c r="J22">
        <v>20</v>
      </c>
      <c r="K22">
        <v>13</v>
      </c>
      <c r="L22">
        <v>1.2</v>
      </c>
      <c r="M22">
        <v>0.8</v>
      </c>
      <c r="N22" s="18">
        <v>1.1499999999999999</v>
      </c>
      <c r="O22" s="18">
        <v>0.85</v>
      </c>
      <c r="P22" s="22">
        <f>(10000*Part2PlotData[[#This Row],[Sun-dried weight of grain in harvested plot]])/Part2PlotData[[#This Row],[Area of harvested plot (m2)]]</f>
        <v>575</v>
      </c>
      <c r="Q22" s="22">
        <f>(10000*Part2PlotData[[#This Row],[Sun-dried weight of stover in harvested plot]])/Part2PlotData[[#This Row],[Area of harvested plot (m2)]]</f>
        <v>425</v>
      </c>
      <c r="U22" t="s">
        <v>2107</v>
      </c>
      <c r="V22">
        <v>28</v>
      </c>
      <c r="W22" t="s">
        <v>497</v>
      </c>
      <c r="X22">
        <v>3</v>
      </c>
      <c r="Y22">
        <v>222386089</v>
      </c>
      <c r="Z22" t="s">
        <v>145</v>
      </c>
      <c r="AA22" s="1">
        <v>44986.764131944437</v>
      </c>
      <c r="AD22" t="s">
        <v>119</v>
      </c>
      <c r="AF22" t="s">
        <v>120</v>
      </c>
      <c r="AH22">
        <v>2</v>
      </c>
      <c r="AI22">
        <v>14</v>
      </c>
      <c r="AJ22">
        <v>7</v>
      </c>
      <c r="AK22">
        <v>3</v>
      </c>
      <c r="AL22">
        <v>28</v>
      </c>
      <c r="AM22" s="2" t="str">
        <f t="shared" si="0"/>
        <v>3-14-7-28</v>
      </c>
      <c r="AN22" s="2" t="s">
        <v>531</v>
      </c>
      <c r="AO22" t="s">
        <v>531</v>
      </c>
      <c r="AP22" t="s">
        <v>1202</v>
      </c>
      <c r="AQ22" t="s">
        <v>2127</v>
      </c>
      <c r="AR22" t="b">
        <f t="shared" si="1"/>
        <v>1</v>
      </c>
      <c r="AS22" t="s">
        <v>531</v>
      </c>
      <c r="AV22" t="b">
        <f t="shared" si="2"/>
        <v>1</v>
      </c>
    </row>
    <row r="23" spans="1:48" x14ac:dyDescent="0.3">
      <c r="A23" t="s">
        <v>1416</v>
      </c>
      <c r="B23">
        <v>3</v>
      </c>
      <c r="C23">
        <v>29</v>
      </c>
      <c r="D23">
        <v>3</v>
      </c>
      <c r="E23">
        <v>15</v>
      </c>
      <c r="F23">
        <v>1</v>
      </c>
      <c r="H23" t="s">
        <v>496</v>
      </c>
      <c r="I23">
        <v>27.6</v>
      </c>
      <c r="J23">
        <v>20</v>
      </c>
      <c r="K23">
        <v>13</v>
      </c>
      <c r="L23">
        <v>0.4</v>
      </c>
      <c r="M23">
        <v>0.2</v>
      </c>
      <c r="N23" s="18">
        <v>0.3</v>
      </c>
      <c r="O23" s="18">
        <v>0.15</v>
      </c>
      <c r="P23" s="22">
        <f>(10000*Part2PlotData[[#This Row],[Sun-dried weight of grain in harvested plot]])/Part2PlotData[[#This Row],[Area of harvested plot (m2)]]</f>
        <v>150</v>
      </c>
      <c r="Q23" s="22">
        <f>(10000*Part2PlotData[[#This Row],[Sun-dried weight of stover in harvested plot]])/Part2PlotData[[#This Row],[Area of harvested plot (m2)]]</f>
        <v>75</v>
      </c>
      <c r="U23" t="s">
        <v>2107</v>
      </c>
      <c r="V23">
        <v>29</v>
      </c>
      <c r="W23" t="s">
        <v>497</v>
      </c>
      <c r="X23">
        <v>3</v>
      </c>
      <c r="Y23">
        <v>222386089</v>
      </c>
      <c r="Z23" t="s">
        <v>145</v>
      </c>
      <c r="AA23" s="1">
        <v>44986.764131944437</v>
      </c>
      <c r="AD23" t="s">
        <v>119</v>
      </c>
      <c r="AF23" t="s">
        <v>120</v>
      </c>
      <c r="AH23">
        <v>3</v>
      </c>
      <c r="AI23">
        <v>15</v>
      </c>
      <c r="AJ23">
        <v>1</v>
      </c>
      <c r="AK23">
        <v>3</v>
      </c>
      <c r="AL23">
        <v>29</v>
      </c>
      <c r="AM23" s="2" t="str">
        <f t="shared" si="0"/>
        <v>3-15-1-29</v>
      </c>
      <c r="AN23" s="2" t="s">
        <v>532</v>
      </c>
      <c r="AO23" t="s">
        <v>532</v>
      </c>
      <c r="AP23" t="s">
        <v>1202</v>
      </c>
      <c r="AQ23" t="s">
        <v>2127</v>
      </c>
      <c r="AR23" t="b">
        <f t="shared" si="1"/>
        <v>1</v>
      </c>
      <c r="AS23" t="s">
        <v>532</v>
      </c>
      <c r="AV23" t="b">
        <f t="shared" si="2"/>
        <v>1</v>
      </c>
    </row>
    <row r="24" spans="1:48" x14ac:dyDescent="0.3">
      <c r="A24" t="s">
        <v>1417</v>
      </c>
      <c r="B24">
        <v>3</v>
      </c>
      <c r="C24">
        <v>30</v>
      </c>
      <c r="D24">
        <v>3</v>
      </c>
      <c r="E24">
        <v>16</v>
      </c>
      <c r="F24">
        <v>2</v>
      </c>
      <c r="H24" t="s">
        <v>498</v>
      </c>
      <c r="I24">
        <v>78.400000000000006</v>
      </c>
      <c r="J24">
        <v>20</v>
      </c>
      <c r="K24">
        <v>13</v>
      </c>
      <c r="L24">
        <v>1</v>
      </c>
      <c r="M24">
        <v>0.7</v>
      </c>
      <c r="N24" s="18">
        <v>0.9</v>
      </c>
      <c r="O24" s="18">
        <v>0.85</v>
      </c>
      <c r="P24" s="22">
        <f>(10000*Part2PlotData[[#This Row],[Sun-dried weight of grain in harvested plot]])/Part2PlotData[[#This Row],[Area of harvested plot (m2)]]</f>
        <v>450</v>
      </c>
      <c r="Q24" s="22">
        <f>(10000*Part2PlotData[[#This Row],[Sun-dried weight of stover in harvested plot]])/Part2PlotData[[#This Row],[Area of harvested plot (m2)]]</f>
        <v>425</v>
      </c>
      <c r="U24" t="s">
        <v>2107</v>
      </c>
      <c r="V24">
        <v>30</v>
      </c>
      <c r="W24" t="s">
        <v>497</v>
      </c>
      <c r="X24">
        <v>3</v>
      </c>
      <c r="Y24">
        <v>222386089</v>
      </c>
      <c r="Z24" t="s">
        <v>145</v>
      </c>
      <c r="AA24" s="1">
        <v>44986.764131944437</v>
      </c>
      <c r="AD24" t="s">
        <v>119</v>
      </c>
      <c r="AF24" t="s">
        <v>120</v>
      </c>
      <c r="AH24">
        <v>3</v>
      </c>
      <c r="AI24">
        <v>16</v>
      </c>
      <c r="AJ24">
        <v>2</v>
      </c>
      <c r="AK24">
        <v>3</v>
      </c>
      <c r="AL24">
        <v>30</v>
      </c>
      <c r="AM24" s="2" t="str">
        <f t="shared" si="0"/>
        <v>3-16-2-30</v>
      </c>
      <c r="AN24" s="2" t="s">
        <v>533</v>
      </c>
      <c r="AO24" t="s">
        <v>533</v>
      </c>
      <c r="AP24" t="s">
        <v>1202</v>
      </c>
      <c r="AQ24" t="s">
        <v>2127</v>
      </c>
      <c r="AR24" t="b">
        <f t="shared" si="1"/>
        <v>1</v>
      </c>
      <c r="AS24" t="s">
        <v>533</v>
      </c>
      <c r="AV24" t="b">
        <f t="shared" si="2"/>
        <v>1</v>
      </c>
    </row>
    <row r="25" spans="1:48" x14ac:dyDescent="0.3">
      <c r="A25" t="s">
        <v>1418</v>
      </c>
      <c r="B25">
        <v>3</v>
      </c>
      <c r="C25">
        <v>31</v>
      </c>
      <c r="D25">
        <v>3</v>
      </c>
      <c r="E25">
        <v>17</v>
      </c>
      <c r="F25">
        <v>3</v>
      </c>
      <c r="H25" t="s">
        <v>499</v>
      </c>
      <c r="I25">
        <v>40.4</v>
      </c>
      <c r="J25">
        <v>20</v>
      </c>
      <c r="K25">
        <v>13</v>
      </c>
      <c r="L25">
        <v>3</v>
      </c>
      <c r="M25">
        <v>2</v>
      </c>
      <c r="N25" s="18">
        <v>2</v>
      </c>
      <c r="O25" s="18">
        <v>1</v>
      </c>
      <c r="P25" s="22">
        <f>(10000*Part2PlotData[[#This Row],[Sun-dried weight of grain in harvested plot]])/Part2PlotData[[#This Row],[Area of harvested plot (m2)]]</f>
        <v>1000</v>
      </c>
      <c r="Q25" s="22">
        <f>(10000*Part2PlotData[[#This Row],[Sun-dried weight of stover in harvested plot]])/Part2PlotData[[#This Row],[Area of harvested plot (m2)]]</f>
        <v>500</v>
      </c>
      <c r="U25" t="s">
        <v>2107</v>
      </c>
      <c r="V25">
        <v>31</v>
      </c>
      <c r="W25" t="s">
        <v>497</v>
      </c>
      <c r="X25">
        <v>3</v>
      </c>
      <c r="Y25">
        <v>222386089</v>
      </c>
      <c r="Z25" t="s">
        <v>145</v>
      </c>
      <c r="AA25" s="1">
        <v>44986.764131944437</v>
      </c>
      <c r="AD25" t="s">
        <v>119</v>
      </c>
      <c r="AF25" t="s">
        <v>120</v>
      </c>
      <c r="AH25">
        <v>3</v>
      </c>
      <c r="AI25">
        <v>17</v>
      </c>
      <c r="AJ25">
        <v>3</v>
      </c>
      <c r="AK25">
        <v>3</v>
      </c>
      <c r="AL25">
        <v>31</v>
      </c>
      <c r="AM25" s="2" t="str">
        <f t="shared" si="0"/>
        <v>3-17-3-31</v>
      </c>
      <c r="AN25" s="2" t="s">
        <v>534</v>
      </c>
      <c r="AO25" t="s">
        <v>534</v>
      </c>
      <c r="AP25" t="s">
        <v>1202</v>
      </c>
      <c r="AQ25" t="s">
        <v>2127</v>
      </c>
      <c r="AR25" t="b">
        <f t="shared" si="1"/>
        <v>1</v>
      </c>
      <c r="AS25" t="s">
        <v>534</v>
      </c>
      <c r="AV25" t="b">
        <f t="shared" si="2"/>
        <v>1</v>
      </c>
    </row>
    <row r="26" spans="1:48" x14ac:dyDescent="0.3">
      <c r="A26" t="s">
        <v>1419</v>
      </c>
      <c r="B26">
        <v>3</v>
      </c>
      <c r="C26">
        <v>32</v>
      </c>
      <c r="D26">
        <v>3</v>
      </c>
      <c r="E26">
        <v>18</v>
      </c>
      <c r="F26">
        <v>4</v>
      </c>
      <c r="H26" t="s">
        <v>500</v>
      </c>
      <c r="I26">
        <v>42.2</v>
      </c>
      <c r="J26">
        <v>20</v>
      </c>
      <c r="K26">
        <v>13</v>
      </c>
      <c r="L26">
        <v>1.8</v>
      </c>
      <c r="M26">
        <v>1.2</v>
      </c>
      <c r="N26" s="18">
        <v>1.7</v>
      </c>
      <c r="O26" s="18">
        <v>1.1000000000000001</v>
      </c>
      <c r="P26" s="22">
        <f>(10000*Part2PlotData[[#This Row],[Sun-dried weight of grain in harvested plot]])/Part2PlotData[[#This Row],[Area of harvested plot (m2)]]</f>
        <v>850</v>
      </c>
      <c r="Q26" s="22">
        <f>(10000*Part2PlotData[[#This Row],[Sun-dried weight of stover in harvested plot]])/Part2PlotData[[#This Row],[Area of harvested plot (m2)]]</f>
        <v>550</v>
      </c>
      <c r="U26" t="s">
        <v>2107</v>
      </c>
      <c r="V26">
        <v>32</v>
      </c>
      <c r="W26" t="s">
        <v>497</v>
      </c>
      <c r="X26">
        <v>3</v>
      </c>
      <c r="Y26">
        <v>222386089</v>
      </c>
      <c r="Z26" t="s">
        <v>145</v>
      </c>
      <c r="AA26" s="1">
        <v>44986.764131944437</v>
      </c>
      <c r="AD26" t="s">
        <v>119</v>
      </c>
      <c r="AF26" t="s">
        <v>120</v>
      </c>
      <c r="AH26">
        <v>3</v>
      </c>
      <c r="AI26">
        <v>18</v>
      </c>
      <c r="AJ26">
        <v>4</v>
      </c>
      <c r="AK26">
        <v>3</v>
      </c>
      <c r="AL26">
        <v>32</v>
      </c>
      <c r="AM26" s="2" t="str">
        <f t="shared" si="0"/>
        <v>3-18-4-32</v>
      </c>
      <c r="AN26" s="2" t="s">
        <v>535</v>
      </c>
      <c r="AO26" t="s">
        <v>535</v>
      </c>
      <c r="AP26" t="s">
        <v>1202</v>
      </c>
      <c r="AQ26" t="s">
        <v>2127</v>
      </c>
      <c r="AR26" t="b">
        <f t="shared" si="1"/>
        <v>1</v>
      </c>
      <c r="AS26" t="s">
        <v>535</v>
      </c>
      <c r="AV26" t="b">
        <f t="shared" si="2"/>
        <v>1</v>
      </c>
    </row>
    <row r="27" spans="1:48" x14ac:dyDescent="0.3">
      <c r="A27" t="s">
        <v>1420</v>
      </c>
      <c r="B27">
        <v>3</v>
      </c>
      <c r="C27">
        <v>33</v>
      </c>
      <c r="D27">
        <v>3</v>
      </c>
      <c r="E27">
        <v>19</v>
      </c>
      <c r="F27">
        <v>5</v>
      </c>
      <c r="H27" t="s">
        <v>501</v>
      </c>
      <c r="I27">
        <v>39</v>
      </c>
      <c r="J27">
        <v>20</v>
      </c>
      <c r="K27">
        <v>13</v>
      </c>
      <c r="L27">
        <v>0.7</v>
      </c>
      <c r="M27">
        <v>0.6</v>
      </c>
      <c r="N27" s="18">
        <v>0.65</v>
      </c>
      <c r="O27" s="18">
        <v>0.5</v>
      </c>
      <c r="P27" s="22">
        <f>(10000*Part2PlotData[[#This Row],[Sun-dried weight of grain in harvested plot]])/Part2PlotData[[#This Row],[Area of harvested plot (m2)]]</f>
        <v>325</v>
      </c>
      <c r="Q27" s="22">
        <f>(10000*Part2PlotData[[#This Row],[Sun-dried weight of stover in harvested plot]])/Part2PlotData[[#This Row],[Area of harvested plot (m2)]]</f>
        <v>250</v>
      </c>
      <c r="U27" t="s">
        <v>2107</v>
      </c>
      <c r="V27">
        <v>33</v>
      </c>
      <c r="W27" t="s">
        <v>497</v>
      </c>
      <c r="X27">
        <v>3</v>
      </c>
      <c r="Y27">
        <v>222386089</v>
      </c>
      <c r="Z27" t="s">
        <v>145</v>
      </c>
      <c r="AA27" s="1">
        <v>44986.764131944437</v>
      </c>
      <c r="AD27" t="s">
        <v>119</v>
      </c>
      <c r="AF27" t="s">
        <v>120</v>
      </c>
      <c r="AH27">
        <v>3</v>
      </c>
      <c r="AI27">
        <v>19</v>
      </c>
      <c r="AJ27">
        <v>5</v>
      </c>
      <c r="AK27">
        <v>3</v>
      </c>
      <c r="AL27">
        <v>33</v>
      </c>
      <c r="AM27" s="2" t="str">
        <f t="shared" si="0"/>
        <v>3-19-5-33</v>
      </c>
      <c r="AN27" s="2" t="s">
        <v>536</v>
      </c>
      <c r="AO27" t="s">
        <v>536</v>
      </c>
      <c r="AP27" t="s">
        <v>1202</v>
      </c>
      <c r="AQ27" t="s">
        <v>2127</v>
      </c>
      <c r="AR27" t="b">
        <f t="shared" si="1"/>
        <v>1</v>
      </c>
      <c r="AS27" t="s">
        <v>536</v>
      </c>
      <c r="AV27" t="b">
        <f t="shared" si="2"/>
        <v>1</v>
      </c>
    </row>
    <row r="28" spans="1:48" x14ac:dyDescent="0.3">
      <c r="A28" t="s">
        <v>1421</v>
      </c>
      <c r="B28">
        <v>3</v>
      </c>
      <c r="C28">
        <v>34</v>
      </c>
      <c r="D28">
        <v>3</v>
      </c>
      <c r="E28">
        <v>20</v>
      </c>
      <c r="F28">
        <v>6</v>
      </c>
      <c r="H28" t="s">
        <v>502</v>
      </c>
      <c r="I28">
        <v>37.799999999999997</v>
      </c>
      <c r="J28">
        <v>20</v>
      </c>
      <c r="K28">
        <v>13</v>
      </c>
      <c r="L28">
        <v>6</v>
      </c>
      <c r="M28">
        <v>4</v>
      </c>
      <c r="N28" s="18">
        <v>5.5</v>
      </c>
      <c r="O28" s="18">
        <v>3</v>
      </c>
      <c r="P28" s="22">
        <f>(10000*Part2PlotData[[#This Row],[Sun-dried weight of grain in harvested plot]])/Part2PlotData[[#This Row],[Area of harvested plot (m2)]]</f>
        <v>2750</v>
      </c>
      <c r="Q28" s="22">
        <f>(10000*Part2PlotData[[#This Row],[Sun-dried weight of stover in harvested plot]])/Part2PlotData[[#This Row],[Area of harvested plot (m2)]]</f>
        <v>1500</v>
      </c>
      <c r="U28" t="s">
        <v>2107</v>
      </c>
      <c r="V28">
        <v>34</v>
      </c>
      <c r="W28" t="s">
        <v>497</v>
      </c>
      <c r="X28">
        <v>3</v>
      </c>
      <c r="Y28">
        <v>222386089</v>
      </c>
      <c r="Z28" t="s">
        <v>145</v>
      </c>
      <c r="AA28" s="1">
        <v>44986.764131944437</v>
      </c>
      <c r="AD28" t="s">
        <v>119</v>
      </c>
      <c r="AF28" t="s">
        <v>120</v>
      </c>
      <c r="AH28">
        <v>3</v>
      </c>
      <c r="AI28">
        <v>20</v>
      </c>
      <c r="AJ28">
        <v>6</v>
      </c>
      <c r="AK28">
        <v>3</v>
      </c>
      <c r="AL28">
        <v>34</v>
      </c>
      <c r="AM28" s="2" t="str">
        <f t="shared" si="0"/>
        <v>3-20-6-34</v>
      </c>
      <c r="AN28" s="2" t="s">
        <v>537</v>
      </c>
      <c r="AO28" t="s">
        <v>537</v>
      </c>
      <c r="AP28" t="s">
        <v>1202</v>
      </c>
      <c r="AQ28" t="s">
        <v>2127</v>
      </c>
      <c r="AR28" t="b">
        <f t="shared" si="1"/>
        <v>1</v>
      </c>
      <c r="AS28" t="s">
        <v>537</v>
      </c>
      <c r="AV28" t="b">
        <f t="shared" si="2"/>
        <v>1</v>
      </c>
    </row>
    <row r="29" spans="1:48" x14ac:dyDescent="0.3">
      <c r="A29" t="s">
        <v>1422</v>
      </c>
      <c r="B29">
        <v>3</v>
      </c>
      <c r="C29">
        <v>35</v>
      </c>
      <c r="D29">
        <v>3</v>
      </c>
      <c r="E29">
        <v>21</v>
      </c>
      <c r="F29">
        <v>7</v>
      </c>
      <c r="H29" t="s">
        <v>503</v>
      </c>
      <c r="I29">
        <v>52.4</v>
      </c>
      <c r="J29">
        <v>20</v>
      </c>
      <c r="K29">
        <v>13</v>
      </c>
      <c r="L29">
        <v>1.2</v>
      </c>
      <c r="M29">
        <v>0.8</v>
      </c>
      <c r="N29" s="18">
        <v>1.1000000000000001</v>
      </c>
      <c r="O29" s="18">
        <v>0.7</v>
      </c>
      <c r="P29" s="22">
        <f>(10000*Part2PlotData[[#This Row],[Sun-dried weight of grain in harvested plot]])/Part2PlotData[[#This Row],[Area of harvested plot (m2)]]</f>
        <v>550</v>
      </c>
      <c r="Q29" s="22">
        <f>(10000*Part2PlotData[[#This Row],[Sun-dried weight of stover in harvested plot]])/Part2PlotData[[#This Row],[Area of harvested plot (m2)]]</f>
        <v>350</v>
      </c>
      <c r="U29" t="s">
        <v>2107</v>
      </c>
      <c r="V29">
        <v>35</v>
      </c>
      <c r="W29" t="s">
        <v>497</v>
      </c>
      <c r="X29">
        <v>3</v>
      </c>
      <c r="Y29">
        <v>222386089</v>
      </c>
      <c r="Z29" t="s">
        <v>145</v>
      </c>
      <c r="AA29" s="1">
        <v>44986.764131944437</v>
      </c>
      <c r="AD29" t="s">
        <v>119</v>
      </c>
      <c r="AF29" t="s">
        <v>120</v>
      </c>
      <c r="AH29">
        <v>3</v>
      </c>
      <c r="AI29">
        <v>21</v>
      </c>
      <c r="AJ29">
        <v>7</v>
      </c>
      <c r="AK29">
        <v>3</v>
      </c>
      <c r="AL29">
        <v>35</v>
      </c>
      <c r="AM29" s="2" t="str">
        <f t="shared" si="0"/>
        <v>3-21-7-35</v>
      </c>
      <c r="AN29" s="2" t="s">
        <v>538</v>
      </c>
      <c r="AO29" t="s">
        <v>538</v>
      </c>
      <c r="AP29" t="s">
        <v>1202</v>
      </c>
      <c r="AQ29" t="s">
        <v>2127</v>
      </c>
      <c r="AR29" t="b">
        <f t="shared" si="1"/>
        <v>1</v>
      </c>
      <c r="AS29" t="s">
        <v>538</v>
      </c>
      <c r="AV29" t="b">
        <f t="shared" si="2"/>
        <v>1</v>
      </c>
    </row>
    <row r="30" spans="1:48" x14ac:dyDescent="0.3">
      <c r="A30" t="s">
        <v>1423</v>
      </c>
      <c r="B30">
        <v>4</v>
      </c>
      <c r="C30">
        <v>36</v>
      </c>
      <c r="D30">
        <v>1</v>
      </c>
      <c r="E30">
        <v>1</v>
      </c>
      <c r="F30">
        <v>1</v>
      </c>
      <c r="H30" t="s">
        <v>496</v>
      </c>
      <c r="I30">
        <v>41.25</v>
      </c>
      <c r="J30">
        <v>20</v>
      </c>
      <c r="K30">
        <v>13</v>
      </c>
      <c r="L30">
        <v>1.1000000000000001</v>
      </c>
      <c r="M30">
        <v>1.2</v>
      </c>
      <c r="N30" s="18">
        <v>0.8</v>
      </c>
      <c r="O30" s="18">
        <v>0.6</v>
      </c>
      <c r="P30" s="22">
        <f>(10000*Part2PlotData[[#This Row],[Sun-dried weight of grain in harvested plot]])/Part2PlotData[[#This Row],[Area of harvested plot (m2)]]</f>
        <v>400</v>
      </c>
      <c r="Q30" s="22">
        <f>(10000*Part2PlotData[[#This Row],[Sun-dried weight of stover in harvested plot]])/Part2PlotData[[#This Row],[Area of harvested plot (m2)]]</f>
        <v>300</v>
      </c>
      <c r="U30" t="s">
        <v>2107</v>
      </c>
      <c r="V30">
        <v>36</v>
      </c>
      <c r="W30" t="s">
        <v>497</v>
      </c>
      <c r="X30">
        <v>4</v>
      </c>
      <c r="Y30">
        <v>222386709</v>
      </c>
      <c r="Z30" t="s">
        <v>152</v>
      </c>
      <c r="AA30" s="1">
        <v>44986.766435185193</v>
      </c>
      <c r="AD30" t="s">
        <v>119</v>
      </c>
      <c r="AF30" t="s">
        <v>120</v>
      </c>
      <c r="AH30">
        <v>1</v>
      </c>
      <c r="AI30">
        <v>1</v>
      </c>
      <c r="AJ30">
        <v>1</v>
      </c>
      <c r="AK30">
        <v>4</v>
      </c>
      <c r="AL30">
        <v>36</v>
      </c>
      <c r="AM30" s="2" t="str">
        <f t="shared" si="0"/>
        <v>4-1-1-36</v>
      </c>
      <c r="AN30" s="2" t="s">
        <v>539</v>
      </c>
      <c r="AO30" t="s">
        <v>539</v>
      </c>
      <c r="AP30" t="s">
        <v>1202</v>
      </c>
      <c r="AQ30" t="s">
        <v>2127</v>
      </c>
      <c r="AR30" t="b">
        <f t="shared" si="1"/>
        <v>1</v>
      </c>
      <c r="AS30" t="s">
        <v>539</v>
      </c>
      <c r="AV30" t="b">
        <f t="shared" si="2"/>
        <v>1</v>
      </c>
    </row>
    <row r="31" spans="1:48" x14ac:dyDescent="0.3">
      <c r="A31" t="s">
        <v>1424</v>
      </c>
      <c r="B31">
        <v>4</v>
      </c>
      <c r="C31">
        <v>37</v>
      </c>
      <c r="D31">
        <v>1</v>
      </c>
      <c r="E31">
        <v>2</v>
      </c>
      <c r="F31">
        <v>2</v>
      </c>
      <c r="H31" t="s">
        <v>498</v>
      </c>
      <c r="I31">
        <v>50.6</v>
      </c>
      <c r="J31">
        <v>20</v>
      </c>
      <c r="K31">
        <v>13</v>
      </c>
      <c r="L31">
        <v>2.75</v>
      </c>
      <c r="M31">
        <v>2</v>
      </c>
      <c r="N31" s="18">
        <v>1.95</v>
      </c>
      <c r="O31" s="18">
        <v>1.6</v>
      </c>
      <c r="P31" s="22">
        <f>(10000*Part2PlotData[[#This Row],[Sun-dried weight of grain in harvested plot]])/Part2PlotData[[#This Row],[Area of harvested plot (m2)]]</f>
        <v>975</v>
      </c>
      <c r="Q31" s="22">
        <f>(10000*Part2PlotData[[#This Row],[Sun-dried weight of stover in harvested plot]])/Part2PlotData[[#This Row],[Area of harvested plot (m2)]]</f>
        <v>800</v>
      </c>
      <c r="U31" t="s">
        <v>2107</v>
      </c>
      <c r="V31">
        <v>37</v>
      </c>
      <c r="W31" t="s">
        <v>497</v>
      </c>
      <c r="X31">
        <v>4</v>
      </c>
      <c r="Y31">
        <v>222386709</v>
      </c>
      <c r="Z31" t="s">
        <v>152</v>
      </c>
      <c r="AA31" s="1">
        <v>44986.766435185193</v>
      </c>
      <c r="AD31" t="s">
        <v>119</v>
      </c>
      <c r="AF31" t="s">
        <v>120</v>
      </c>
      <c r="AH31">
        <v>1</v>
      </c>
      <c r="AI31">
        <v>2</v>
      </c>
      <c r="AJ31">
        <v>2</v>
      </c>
      <c r="AK31">
        <v>4</v>
      </c>
      <c r="AL31">
        <v>37</v>
      </c>
      <c r="AM31" s="2" t="str">
        <f t="shared" si="0"/>
        <v>4-2-2-37</v>
      </c>
      <c r="AN31" s="2" t="s">
        <v>540</v>
      </c>
      <c r="AO31" t="s">
        <v>540</v>
      </c>
      <c r="AP31" t="s">
        <v>1202</v>
      </c>
      <c r="AQ31" t="s">
        <v>2127</v>
      </c>
      <c r="AR31" t="b">
        <f t="shared" si="1"/>
        <v>1</v>
      </c>
      <c r="AS31" t="s">
        <v>540</v>
      </c>
      <c r="AV31" t="b">
        <f t="shared" si="2"/>
        <v>1</v>
      </c>
    </row>
    <row r="32" spans="1:48" x14ac:dyDescent="0.3">
      <c r="A32" t="s">
        <v>1425</v>
      </c>
      <c r="B32">
        <v>4</v>
      </c>
      <c r="C32">
        <v>38</v>
      </c>
      <c r="D32">
        <v>1</v>
      </c>
      <c r="E32">
        <v>3</v>
      </c>
      <c r="F32">
        <v>3</v>
      </c>
      <c r="H32" t="s">
        <v>499</v>
      </c>
      <c r="I32">
        <v>54</v>
      </c>
      <c r="J32">
        <v>20</v>
      </c>
      <c r="K32">
        <v>13</v>
      </c>
      <c r="L32">
        <v>1.9</v>
      </c>
      <c r="M32">
        <v>1.9</v>
      </c>
      <c r="N32" s="18">
        <v>1.8</v>
      </c>
      <c r="O32" s="18">
        <v>1.6</v>
      </c>
      <c r="P32" s="22">
        <f>(10000*Part2PlotData[[#This Row],[Sun-dried weight of grain in harvested plot]])/Part2PlotData[[#This Row],[Area of harvested plot (m2)]]</f>
        <v>900</v>
      </c>
      <c r="Q32" s="22">
        <f>(10000*Part2PlotData[[#This Row],[Sun-dried weight of stover in harvested plot]])/Part2PlotData[[#This Row],[Area of harvested plot (m2)]]</f>
        <v>800</v>
      </c>
      <c r="U32" t="s">
        <v>2107</v>
      </c>
      <c r="V32">
        <v>38</v>
      </c>
      <c r="W32" t="s">
        <v>497</v>
      </c>
      <c r="X32">
        <v>4</v>
      </c>
      <c r="Y32">
        <v>222386709</v>
      </c>
      <c r="Z32" t="s">
        <v>152</v>
      </c>
      <c r="AA32" s="1">
        <v>44986.766435185193</v>
      </c>
      <c r="AD32" t="s">
        <v>119</v>
      </c>
      <c r="AF32" t="s">
        <v>120</v>
      </c>
      <c r="AH32">
        <v>1</v>
      </c>
      <c r="AI32">
        <v>3</v>
      </c>
      <c r="AJ32">
        <v>3</v>
      </c>
      <c r="AK32">
        <v>4</v>
      </c>
      <c r="AL32">
        <v>38</v>
      </c>
      <c r="AM32" s="2" t="str">
        <f t="shared" si="0"/>
        <v>4-3-3-38</v>
      </c>
      <c r="AN32" s="2" t="s">
        <v>541</v>
      </c>
      <c r="AO32" t="s">
        <v>541</v>
      </c>
      <c r="AP32" t="s">
        <v>1202</v>
      </c>
      <c r="AQ32" t="s">
        <v>2127</v>
      </c>
      <c r="AR32" t="b">
        <f t="shared" si="1"/>
        <v>1</v>
      </c>
      <c r="AS32" t="s">
        <v>541</v>
      </c>
      <c r="AV32" t="b">
        <f t="shared" si="2"/>
        <v>1</v>
      </c>
    </row>
    <row r="33" spans="1:48" x14ac:dyDescent="0.3">
      <c r="A33" t="s">
        <v>1426</v>
      </c>
      <c r="B33">
        <v>4</v>
      </c>
      <c r="C33">
        <v>39</v>
      </c>
      <c r="D33">
        <v>1</v>
      </c>
      <c r="E33">
        <v>4</v>
      </c>
      <c r="F33">
        <v>4</v>
      </c>
      <c r="H33" t="s">
        <v>500</v>
      </c>
      <c r="I33">
        <v>53.85</v>
      </c>
      <c r="J33">
        <v>20</v>
      </c>
      <c r="K33">
        <v>13</v>
      </c>
      <c r="L33">
        <v>1</v>
      </c>
      <c r="M33">
        <v>1.1499999999999999</v>
      </c>
      <c r="N33" s="18">
        <v>7.5</v>
      </c>
      <c r="O33" s="18">
        <v>1</v>
      </c>
      <c r="P33" s="22">
        <f>(10000*Part2PlotData[[#This Row],[Sun-dried weight of grain in harvested plot]])/Part2PlotData[[#This Row],[Area of harvested plot (m2)]]</f>
        <v>3750</v>
      </c>
      <c r="Q33" s="22">
        <f>(10000*Part2PlotData[[#This Row],[Sun-dried weight of stover in harvested plot]])/Part2PlotData[[#This Row],[Area of harvested plot (m2)]]</f>
        <v>500</v>
      </c>
      <c r="U33" t="s">
        <v>2107</v>
      </c>
      <c r="V33">
        <v>39</v>
      </c>
      <c r="W33" t="s">
        <v>497</v>
      </c>
      <c r="X33">
        <v>4</v>
      </c>
      <c r="Y33">
        <v>222386709</v>
      </c>
      <c r="Z33" t="s">
        <v>152</v>
      </c>
      <c r="AA33" s="1">
        <v>44986.766435185193</v>
      </c>
      <c r="AD33" t="s">
        <v>119</v>
      </c>
      <c r="AF33" t="s">
        <v>120</v>
      </c>
      <c r="AH33">
        <v>1</v>
      </c>
      <c r="AI33">
        <v>4</v>
      </c>
      <c r="AJ33">
        <v>4</v>
      </c>
      <c r="AK33">
        <v>4</v>
      </c>
      <c r="AL33">
        <v>39</v>
      </c>
      <c r="AM33" s="2" t="str">
        <f t="shared" si="0"/>
        <v>4-4-4-39</v>
      </c>
      <c r="AN33" s="2" t="s">
        <v>542</v>
      </c>
      <c r="AO33" t="s">
        <v>542</v>
      </c>
      <c r="AP33" t="s">
        <v>1202</v>
      </c>
      <c r="AQ33" t="s">
        <v>2127</v>
      </c>
      <c r="AR33" t="b">
        <f t="shared" si="1"/>
        <v>1</v>
      </c>
      <c r="AS33" t="s">
        <v>542</v>
      </c>
      <c r="AV33" t="b">
        <f t="shared" si="2"/>
        <v>1</v>
      </c>
    </row>
    <row r="34" spans="1:48" x14ac:dyDescent="0.3">
      <c r="A34" t="s">
        <v>1427</v>
      </c>
      <c r="B34">
        <v>4</v>
      </c>
      <c r="C34">
        <v>40</v>
      </c>
      <c r="D34">
        <v>1</v>
      </c>
      <c r="E34">
        <v>5</v>
      </c>
      <c r="F34">
        <v>5</v>
      </c>
      <c r="H34" t="s">
        <v>501</v>
      </c>
      <c r="I34">
        <v>38.31</v>
      </c>
      <c r="J34">
        <v>20</v>
      </c>
      <c r="K34">
        <v>13</v>
      </c>
      <c r="L34">
        <v>1.9</v>
      </c>
      <c r="M34">
        <v>2</v>
      </c>
      <c r="N34" s="18">
        <v>1.6</v>
      </c>
      <c r="O34" s="18">
        <v>1.4</v>
      </c>
      <c r="P34" s="22">
        <f>(10000*Part2PlotData[[#This Row],[Sun-dried weight of grain in harvested plot]])/Part2PlotData[[#This Row],[Area of harvested plot (m2)]]</f>
        <v>800</v>
      </c>
      <c r="Q34" s="22">
        <f>(10000*Part2PlotData[[#This Row],[Sun-dried weight of stover in harvested plot]])/Part2PlotData[[#This Row],[Area of harvested plot (m2)]]</f>
        <v>700</v>
      </c>
      <c r="U34" t="s">
        <v>2107</v>
      </c>
      <c r="V34">
        <v>40</v>
      </c>
      <c r="W34" t="s">
        <v>497</v>
      </c>
      <c r="X34">
        <v>4</v>
      </c>
      <c r="Y34">
        <v>222386709</v>
      </c>
      <c r="Z34" t="s">
        <v>152</v>
      </c>
      <c r="AA34" s="1">
        <v>44986.766435185193</v>
      </c>
      <c r="AD34" t="s">
        <v>119</v>
      </c>
      <c r="AF34" t="s">
        <v>120</v>
      </c>
      <c r="AH34">
        <v>1</v>
      </c>
      <c r="AI34">
        <v>5</v>
      </c>
      <c r="AJ34">
        <v>5</v>
      </c>
      <c r="AK34">
        <v>4</v>
      </c>
      <c r="AL34">
        <v>40</v>
      </c>
      <c r="AM34" s="2" t="str">
        <f t="shared" si="0"/>
        <v>4-5-5-40</v>
      </c>
      <c r="AN34" s="2" t="s">
        <v>543</v>
      </c>
      <c r="AO34" t="s">
        <v>543</v>
      </c>
      <c r="AP34" t="s">
        <v>1202</v>
      </c>
      <c r="AQ34" t="s">
        <v>2127</v>
      </c>
      <c r="AR34" t="b">
        <f t="shared" si="1"/>
        <v>1</v>
      </c>
      <c r="AS34" t="s">
        <v>543</v>
      </c>
      <c r="AV34" t="b">
        <f t="shared" si="2"/>
        <v>1</v>
      </c>
    </row>
    <row r="35" spans="1:48" x14ac:dyDescent="0.3">
      <c r="A35" t="s">
        <v>1428</v>
      </c>
      <c r="B35">
        <v>4</v>
      </c>
      <c r="C35">
        <v>41</v>
      </c>
      <c r="D35">
        <v>1</v>
      </c>
      <c r="E35">
        <v>6</v>
      </c>
      <c r="F35">
        <v>6</v>
      </c>
      <c r="H35" t="s">
        <v>502</v>
      </c>
      <c r="I35">
        <v>40.130000000000003</v>
      </c>
      <c r="J35">
        <v>20</v>
      </c>
      <c r="K35">
        <v>13</v>
      </c>
      <c r="L35">
        <v>1.18</v>
      </c>
      <c r="M35">
        <v>1.2</v>
      </c>
      <c r="N35" s="18">
        <v>1.2</v>
      </c>
      <c r="O35" s="18">
        <v>0.8</v>
      </c>
      <c r="P35" s="22">
        <f>(10000*Part2PlotData[[#This Row],[Sun-dried weight of grain in harvested plot]])/Part2PlotData[[#This Row],[Area of harvested plot (m2)]]</f>
        <v>600</v>
      </c>
      <c r="Q35" s="22">
        <f>(10000*Part2PlotData[[#This Row],[Sun-dried weight of stover in harvested plot]])/Part2PlotData[[#This Row],[Area of harvested plot (m2)]]</f>
        <v>400</v>
      </c>
      <c r="U35" t="s">
        <v>2107</v>
      </c>
      <c r="V35">
        <v>41</v>
      </c>
      <c r="W35" t="s">
        <v>497</v>
      </c>
      <c r="X35">
        <v>4</v>
      </c>
      <c r="Y35">
        <v>222386709</v>
      </c>
      <c r="Z35" t="s">
        <v>152</v>
      </c>
      <c r="AA35" s="1">
        <v>44986.766435185193</v>
      </c>
      <c r="AD35" t="s">
        <v>119</v>
      </c>
      <c r="AF35" t="s">
        <v>120</v>
      </c>
      <c r="AH35">
        <v>1</v>
      </c>
      <c r="AI35">
        <v>6</v>
      </c>
      <c r="AJ35">
        <v>6</v>
      </c>
      <c r="AK35">
        <v>4</v>
      </c>
      <c r="AL35">
        <v>41</v>
      </c>
      <c r="AM35" s="2" t="str">
        <f t="shared" si="0"/>
        <v>4-6-6-41</v>
      </c>
      <c r="AN35" s="2" t="s">
        <v>544</v>
      </c>
      <c r="AO35" t="s">
        <v>544</v>
      </c>
      <c r="AP35" t="s">
        <v>1202</v>
      </c>
      <c r="AQ35" t="s">
        <v>2127</v>
      </c>
      <c r="AR35" t="b">
        <f t="shared" si="1"/>
        <v>1</v>
      </c>
      <c r="AS35" t="s">
        <v>544</v>
      </c>
      <c r="AV35" t="b">
        <f t="shared" si="2"/>
        <v>1</v>
      </c>
    </row>
    <row r="36" spans="1:48" x14ac:dyDescent="0.3">
      <c r="A36" t="s">
        <v>1429</v>
      </c>
      <c r="B36">
        <v>4</v>
      </c>
      <c r="C36">
        <v>42</v>
      </c>
      <c r="D36">
        <v>1</v>
      </c>
      <c r="E36">
        <v>7</v>
      </c>
      <c r="F36">
        <v>7</v>
      </c>
      <c r="H36" t="s">
        <v>503</v>
      </c>
      <c r="I36">
        <v>42.54</v>
      </c>
      <c r="J36">
        <v>20</v>
      </c>
      <c r="K36">
        <v>13</v>
      </c>
      <c r="L36">
        <v>1.1000000000000001</v>
      </c>
      <c r="M36">
        <v>1.2</v>
      </c>
      <c r="N36" s="18">
        <v>1</v>
      </c>
      <c r="O36" s="18">
        <v>0.8</v>
      </c>
      <c r="P36" s="22">
        <f>(10000*Part2PlotData[[#This Row],[Sun-dried weight of grain in harvested plot]])/Part2PlotData[[#This Row],[Area of harvested plot (m2)]]</f>
        <v>500</v>
      </c>
      <c r="Q36" s="22">
        <f>(10000*Part2PlotData[[#This Row],[Sun-dried weight of stover in harvested plot]])/Part2PlotData[[#This Row],[Area of harvested plot (m2)]]</f>
        <v>400</v>
      </c>
      <c r="U36" t="s">
        <v>2107</v>
      </c>
      <c r="V36">
        <v>42</v>
      </c>
      <c r="W36" t="s">
        <v>497</v>
      </c>
      <c r="X36">
        <v>4</v>
      </c>
      <c r="Y36">
        <v>222386709</v>
      </c>
      <c r="Z36" t="s">
        <v>152</v>
      </c>
      <c r="AA36" s="1">
        <v>44986.766435185193</v>
      </c>
      <c r="AD36" t="s">
        <v>119</v>
      </c>
      <c r="AF36" t="s">
        <v>120</v>
      </c>
      <c r="AH36">
        <v>1</v>
      </c>
      <c r="AI36">
        <v>7</v>
      </c>
      <c r="AJ36">
        <v>7</v>
      </c>
      <c r="AK36">
        <v>4</v>
      </c>
      <c r="AL36">
        <v>42</v>
      </c>
      <c r="AM36" s="2" t="str">
        <f t="shared" si="0"/>
        <v>4-7-7-42</v>
      </c>
      <c r="AN36" s="2" t="s">
        <v>545</v>
      </c>
      <c r="AO36" t="s">
        <v>545</v>
      </c>
      <c r="AP36" t="s">
        <v>1202</v>
      </c>
      <c r="AQ36" t="s">
        <v>2127</v>
      </c>
      <c r="AR36" t="b">
        <f t="shared" si="1"/>
        <v>1</v>
      </c>
      <c r="AS36" t="s">
        <v>545</v>
      </c>
      <c r="AV36" t="b">
        <f t="shared" si="2"/>
        <v>1</v>
      </c>
    </row>
    <row r="37" spans="1:48" x14ac:dyDescent="0.3">
      <c r="A37" t="s">
        <v>1430</v>
      </c>
      <c r="B37">
        <v>5</v>
      </c>
      <c r="C37">
        <v>43</v>
      </c>
      <c r="D37">
        <v>1</v>
      </c>
      <c r="E37">
        <v>1</v>
      </c>
      <c r="F37">
        <v>1</v>
      </c>
      <c r="H37" t="s">
        <v>496</v>
      </c>
      <c r="I37">
        <v>30.1</v>
      </c>
      <c r="J37">
        <v>20</v>
      </c>
      <c r="K37">
        <v>13</v>
      </c>
      <c r="L37">
        <v>0.15</v>
      </c>
      <c r="M37">
        <v>0.18</v>
      </c>
      <c r="N37" s="18">
        <v>1</v>
      </c>
      <c r="O37" s="18">
        <v>1.5</v>
      </c>
      <c r="P37" s="22">
        <f>(10000*Part2PlotData[[#This Row],[Sun-dried weight of grain in harvested plot]])/Part2PlotData[[#This Row],[Area of harvested plot (m2)]]</f>
        <v>500</v>
      </c>
      <c r="Q37" s="22">
        <f>(10000*Part2PlotData[[#This Row],[Sun-dried weight of stover in harvested plot]])/Part2PlotData[[#This Row],[Area of harvested plot (m2)]]</f>
        <v>750</v>
      </c>
      <c r="U37" t="s">
        <v>2107</v>
      </c>
      <c r="V37">
        <v>43</v>
      </c>
      <c r="W37" t="s">
        <v>497</v>
      </c>
      <c r="X37">
        <v>5</v>
      </c>
      <c r="Y37">
        <v>222389766</v>
      </c>
      <c r="Z37" t="s">
        <v>157</v>
      </c>
      <c r="AA37" s="1">
        <v>44986.777800925927</v>
      </c>
      <c r="AD37" t="s">
        <v>119</v>
      </c>
      <c r="AF37" t="s">
        <v>120</v>
      </c>
      <c r="AH37">
        <v>1</v>
      </c>
      <c r="AI37">
        <v>1</v>
      </c>
      <c r="AJ37">
        <v>1</v>
      </c>
      <c r="AK37">
        <v>5</v>
      </c>
      <c r="AL37">
        <v>43</v>
      </c>
      <c r="AM37" s="2" t="str">
        <f t="shared" si="0"/>
        <v>5-1-1-43</v>
      </c>
      <c r="AN37" s="2" t="s">
        <v>546</v>
      </c>
      <c r="AO37" t="s">
        <v>546</v>
      </c>
      <c r="AP37" t="s">
        <v>1202</v>
      </c>
      <c r="AQ37" t="s">
        <v>2127</v>
      </c>
      <c r="AR37" t="b">
        <f t="shared" si="1"/>
        <v>1</v>
      </c>
      <c r="AS37" t="s">
        <v>546</v>
      </c>
      <c r="AV37" t="b">
        <f t="shared" si="2"/>
        <v>1</v>
      </c>
    </row>
    <row r="38" spans="1:48" x14ac:dyDescent="0.3">
      <c r="A38" t="s">
        <v>1431</v>
      </c>
      <c r="B38">
        <v>5</v>
      </c>
      <c r="C38">
        <v>44</v>
      </c>
      <c r="D38">
        <v>1</v>
      </c>
      <c r="E38">
        <v>2</v>
      </c>
      <c r="F38">
        <v>2</v>
      </c>
      <c r="H38" t="s">
        <v>498</v>
      </c>
      <c r="I38">
        <v>47.3</v>
      </c>
      <c r="J38">
        <v>20</v>
      </c>
      <c r="K38">
        <v>13</v>
      </c>
      <c r="L38">
        <v>0.8</v>
      </c>
      <c r="M38">
        <v>0.12</v>
      </c>
      <c r="N38" s="18">
        <v>6</v>
      </c>
      <c r="O38" s="18">
        <v>11</v>
      </c>
      <c r="P38" s="22">
        <f>(10000*Part2PlotData[[#This Row],[Sun-dried weight of grain in harvested plot]])/Part2PlotData[[#This Row],[Area of harvested plot (m2)]]</f>
        <v>3000</v>
      </c>
      <c r="Q38" s="22">
        <f>(10000*Part2PlotData[[#This Row],[Sun-dried weight of stover in harvested plot]])/Part2PlotData[[#This Row],[Area of harvested plot (m2)]]</f>
        <v>5500</v>
      </c>
      <c r="U38" t="s">
        <v>2107</v>
      </c>
      <c r="V38">
        <v>44</v>
      </c>
      <c r="W38" t="s">
        <v>497</v>
      </c>
      <c r="X38">
        <v>5</v>
      </c>
      <c r="Y38">
        <v>222389766</v>
      </c>
      <c r="Z38" t="s">
        <v>157</v>
      </c>
      <c r="AA38" s="1">
        <v>44986.777800925927</v>
      </c>
      <c r="AD38" t="s">
        <v>119</v>
      </c>
      <c r="AF38" t="s">
        <v>120</v>
      </c>
      <c r="AH38">
        <v>1</v>
      </c>
      <c r="AI38">
        <v>2</v>
      </c>
      <c r="AJ38">
        <v>2</v>
      </c>
      <c r="AK38">
        <v>5</v>
      </c>
      <c r="AL38">
        <v>44</v>
      </c>
      <c r="AM38" s="2" t="str">
        <f t="shared" si="0"/>
        <v>5-2-2-44</v>
      </c>
      <c r="AN38" s="2" t="s">
        <v>547</v>
      </c>
      <c r="AO38" t="s">
        <v>547</v>
      </c>
      <c r="AP38" t="s">
        <v>1202</v>
      </c>
      <c r="AQ38" t="s">
        <v>2127</v>
      </c>
      <c r="AR38" t="b">
        <f t="shared" si="1"/>
        <v>1</v>
      </c>
      <c r="AS38" t="s">
        <v>547</v>
      </c>
      <c r="AV38" t="b">
        <f t="shared" si="2"/>
        <v>1</v>
      </c>
    </row>
    <row r="39" spans="1:48" x14ac:dyDescent="0.3">
      <c r="A39" t="s">
        <v>1432</v>
      </c>
      <c r="B39">
        <v>5</v>
      </c>
      <c r="C39">
        <v>45</v>
      </c>
      <c r="D39">
        <v>1</v>
      </c>
      <c r="E39">
        <v>3</v>
      </c>
      <c r="F39">
        <v>3</v>
      </c>
      <c r="H39" t="s">
        <v>499</v>
      </c>
      <c r="I39">
        <v>49.04</v>
      </c>
      <c r="J39">
        <v>20</v>
      </c>
      <c r="K39">
        <v>13</v>
      </c>
      <c r="L39">
        <v>0.45</v>
      </c>
      <c r="M39">
        <v>0.5</v>
      </c>
      <c r="N39" s="18">
        <v>0.4</v>
      </c>
      <c r="O39" s="18">
        <v>0.4</v>
      </c>
      <c r="P39" s="22">
        <f>(10000*Part2PlotData[[#This Row],[Sun-dried weight of grain in harvested plot]])/Part2PlotData[[#This Row],[Area of harvested plot (m2)]]</f>
        <v>200</v>
      </c>
      <c r="Q39" s="22">
        <f>(10000*Part2PlotData[[#This Row],[Sun-dried weight of stover in harvested plot]])/Part2PlotData[[#This Row],[Area of harvested plot (m2)]]</f>
        <v>200</v>
      </c>
      <c r="U39" t="s">
        <v>2107</v>
      </c>
      <c r="V39">
        <v>45</v>
      </c>
      <c r="W39" t="s">
        <v>497</v>
      </c>
      <c r="X39">
        <v>5</v>
      </c>
      <c r="Y39">
        <v>222389766</v>
      </c>
      <c r="Z39" t="s">
        <v>157</v>
      </c>
      <c r="AA39" s="1">
        <v>44986.777800925927</v>
      </c>
      <c r="AD39" t="s">
        <v>119</v>
      </c>
      <c r="AF39" t="s">
        <v>120</v>
      </c>
      <c r="AH39">
        <v>1</v>
      </c>
      <c r="AI39">
        <v>3</v>
      </c>
      <c r="AJ39">
        <v>3</v>
      </c>
      <c r="AK39">
        <v>5</v>
      </c>
      <c r="AL39">
        <v>45</v>
      </c>
      <c r="AM39" s="2" t="str">
        <f t="shared" si="0"/>
        <v>5-3-3-45</v>
      </c>
      <c r="AN39" s="2" t="s">
        <v>548</v>
      </c>
      <c r="AO39" t="s">
        <v>548</v>
      </c>
      <c r="AP39" t="s">
        <v>1202</v>
      </c>
      <c r="AQ39" t="s">
        <v>2127</v>
      </c>
      <c r="AR39" t="b">
        <f t="shared" si="1"/>
        <v>1</v>
      </c>
      <c r="AS39" t="s">
        <v>548</v>
      </c>
      <c r="AV39" t="b">
        <f t="shared" si="2"/>
        <v>1</v>
      </c>
    </row>
    <row r="40" spans="1:48" x14ac:dyDescent="0.3">
      <c r="A40" t="s">
        <v>1433</v>
      </c>
      <c r="B40">
        <v>5</v>
      </c>
      <c r="C40">
        <v>46</v>
      </c>
      <c r="D40">
        <v>1</v>
      </c>
      <c r="E40">
        <v>4</v>
      </c>
      <c r="F40">
        <v>4</v>
      </c>
      <c r="H40" t="s">
        <v>500</v>
      </c>
      <c r="I40">
        <v>60</v>
      </c>
      <c r="J40">
        <v>20</v>
      </c>
      <c r="K40">
        <v>13</v>
      </c>
      <c r="L40">
        <v>1</v>
      </c>
      <c r="M40">
        <v>1.1000000000000001</v>
      </c>
      <c r="N40" s="18">
        <v>0.8</v>
      </c>
      <c r="O40" s="18">
        <v>1</v>
      </c>
      <c r="P40" s="22">
        <f>(10000*Part2PlotData[[#This Row],[Sun-dried weight of grain in harvested plot]])/Part2PlotData[[#This Row],[Area of harvested plot (m2)]]</f>
        <v>400</v>
      </c>
      <c r="Q40" s="22">
        <f>(10000*Part2PlotData[[#This Row],[Sun-dried weight of stover in harvested plot]])/Part2PlotData[[#This Row],[Area of harvested plot (m2)]]</f>
        <v>500</v>
      </c>
      <c r="U40" t="s">
        <v>2107</v>
      </c>
      <c r="V40">
        <v>46</v>
      </c>
      <c r="W40" t="s">
        <v>497</v>
      </c>
      <c r="X40">
        <v>5</v>
      </c>
      <c r="Y40">
        <v>222389766</v>
      </c>
      <c r="Z40" t="s">
        <v>157</v>
      </c>
      <c r="AA40" s="1">
        <v>44986.777800925927</v>
      </c>
      <c r="AD40" t="s">
        <v>119</v>
      </c>
      <c r="AF40" t="s">
        <v>120</v>
      </c>
      <c r="AH40">
        <v>1</v>
      </c>
      <c r="AI40">
        <v>4</v>
      </c>
      <c r="AJ40">
        <v>4</v>
      </c>
      <c r="AK40">
        <v>5</v>
      </c>
      <c r="AL40">
        <v>46</v>
      </c>
      <c r="AM40" s="2" t="str">
        <f t="shared" si="0"/>
        <v>5-4-4-46</v>
      </c>
      <c r="AN40" s="2" t="s">
        <v>549</v>
      </c>
      <c r="AO40" t="s">
        <v>549</v>
      </c>
      <c r="AP40" t="s">
        <v>1202</v>
      </c>
      <c r="AQ40" t="s">
        <v>2127</v>
      </c>
      <c r="AR40" t="b">
        <f t="shared" si="1"/>
        <v>1</v>
      </c>
      <c r="AS40" t="s">
        <v>549</v>
      </c>
      <c r="AV40" t="b">
        <f t="shared" si="2"/>
        <v>1</v>
      </c>
    </row>
    <row r="41" spans="1:48" x14ac:dyDescent="0.3">
      <c r="A41" t="s">
        <v>1434</v>
      </c>
      <c r="B41">
        <v>5</v>
      </c>
      <c r="C41">
        <v>47</v>
      </c>
      <c r="D41">
        <v>1</v>
      </c>
      <c r="E41">
        <v>5</v>
      </c>
      <c r="F41">
        <v>5</v>
      </c>
      <c r="H41" t="s">
        <v>501</v>
      </c>
      <c r="I41">
        <v>32.03</v>
      </c>
      <c r="J41">
        <v>20</v>
      </c>
      <c r="K41">
        <v>13</v>
      </c>
      <c r="L41">
        <v>0.1</v>
      </c>
      <c r="M41">
        <v>0.1</v>
      </c>
      <c r="N41" s="18">
        <v>0.6</v>
      </c>
      <c r="O41" s="18">
        <v>0.8</v>
      </c>
      <c r="P41" s="22">
        <f>(10000*Part2PlotData[[#This Row],[Sun-dried weight of grain in harvested plot]])/Part2PlotData[[#This Row],[Area of harvested plot (m2)]]</f>
        <v>300</v>
      </c>
      <c r="Q41" s="22">
        <f>(10000*Part2PlotData[[#This Row],[Sun-dried weight of stover in harvested plot]])/Part2PlotData[[#This Row],[Area of harvested plot (m2)]]</f>
        <v>400</v>
      </c>
      <c r="U41" t="s">
        <v>2107</v>
      </c>
      <c r="V41">
        <v>47</v>
      </c>
      <c r="W41" t="s">
        <v>497</v>
      </c>
      <c r="X41">
        <v>5</v>
      </c>
      <c r="Y41">
        <v>222389766</v>
      </c>
      <c r="Z41" t="s">
        <v>157</v>
      </c>
      <c r="AA41" s="1">
        <v>44986.777800925927</v>
      </c>
      <c r="AD41" t="s">
        <v>119</v>
      </c>
      <c r="AF41" t="s">
        <v>120</v>
      </c>
      <c r="AH41">
        <v>1</v>
      </c>
      <c r="AI41">
        <v>5</v>
      </c>
      <c r="AJ41">
        <v>5</v>
      </c>
      <c r="AK41">
        <v>5</v>
      </c>
      <c r="AL41">
        <v>47</v>
      </c>
      <c r="AM41" s="2" t="str">
        <f t="shared" si="0"/>
        <v>5-5-5-47</v>
      </c>
      <c r="AN41" s="2" t="s">
        <v>550</v>
      </c>
      <c r="AO41" t="s">
        <v>550</v>
      </c>
      <c r="AP41" t="s">
        <v>1202</v>
      </c>
      <c r="AQ41" t="s">
        <v>2127</v>
      </c>
      <c r="AR41" t="b">
        <f t="shared" si="1"/>
        <v>1</v>
      </c>
      <c r="AS41" t="s">
        <v>550</v>
      </c>
      <c r="AV41" t="b">
        <f t="shared" si="2"/>
        <v>1</v>
      </c>
    </row>
    <row r="42" spans="1:48" x14ac:dyDescent="0.3">
      <c r="A42" t="s">
        <v>1435</v>
      </c>
      <c r="B42">
        <v>5</v>
      </c>
      <c r="C42">
        <v>48</v>
      </c>
      <c r="D42">
        <v>1</v>
      </c>
      <c r="E42">
        <v>6</v>
      </c>
      <c r="F42">
        <v>6</v>
      </c>
      <c r="H42" t="s">
        <v>502</v>
      </c>
      <c r="I42">
        <v>38.1</v>
      </c>
      <c r="J42">
        <v>20</v>
      </c>
      <c r="K42">
        <v>13</v>
      </c>
      <c r="L42">
        <v>0.3</v>
      </c>
      <c r="M42">
        <v>0.2</v>
      </c>
      <c r="N42" s="18">
        <v>0.2</v>
      </c>
      <c r="O42" s="18">
        <v>0.15</v>
      </c>
      <c r="P42" s="22">
        <f>(10000*Part2PlotData[[#This Row],[Sun-dried weight of grain in harvested plot]])/Part2PlotData[[#This Row],[Area of harvested plot (m2)]]</f>
        <v>100</v>
      </c>
      <c r="Q42" s="22">
        <f>(10000*Part2PlotData[[#This Row],[Sun-dried weight of stover in harvested plot]])/Part2PlotData[[#This Row],[Area of harvested plot (m2)]]</f>
        <v>75</v>
      </c>
      <c r="U42" t="s">
        <v>2107</v>
      </c>
      <c r="V42">
        <v>48</v>
      </c>
      <c r="W42" t="s">
        <v>497</v>
      </c>
      <c r="X42">
        <v>5</v>
      </c>
      <c r="Y42">
        <v>222389766</v>
      </c>
      <c r="Z42" t="s">
        <v>157</v>
      </c>
      <c r="AA42" s="1">
        <v>44986.777800925927</v>
      </c>
      <c r="AD42" t="s">
        <v>119</v>
      </c>
      <c r="AF42" t="s">
        <v>120</v>
      </c>
      <c r="AH42">
        <v>1</v>
      </c>
      <c r="AI42">
        <v>6</v>
      </c>
      <c r="AJ42">
        <v>6</v>
      </c>
      <c r="AK42">
        <v>5</v>
      </c>
      <c r="AL42">
        <v>48</v>
      </c>
      <c r="AM42" s="2" t="str">
        <f t="shared" si="0"/>
        <v>5-6-6-48</v>
      </c>
      <c r="AN42" s="2" t="s">
        <v>551</v>
      </c>
      <c r="AO42" t="s">
        <v>551</v>
      </c>
      <c r="AP42" t="s">
        <v>1202</v>
      </c>
      <c r="AQ42" t="s">
        <v>2127</v>
      </c>
      <c r="AR42" t="b">
        <f t="shared" si="1"/>
        <v>1</v>
      </c>
      <c r="AS42" t="s">
        <v>551</v>
      </c>
      <c r="AV42" t="b">
        <f t="shared" si="2"/>
        <v>1</v>
      </c>
    </row>
    <row r="43" spans="1:48" x14ac:dyDescent="0.3">
      <c r="A43" t="s">
        <v>1436</v>
      </c>
      <c r="B43">
        <v>5</v>
      </c>
      <c r="C43">
        <v>49</v>
      </c>
      <c r="D43">
        <v>1</v>
      </c>
      <c r="E43">
        <v>7</v>
      </c>
      <c r="F43">
        <v>7</v>
      </c>
      <c r="H43" t="s">
        <v>503</v>
      </c>
      <c r="I43">
        <v>39.14</v>
      </c>
      <c r="J43">
        <v>20</v>
      </c>
      <c r="K43">
        <v>13</v>
      </c>
      <c r="L43">
        <v>0.5</v>
      </c>
      <c r="M43">
        <v>0.6</v>
      </c>
      <c r="N43" s="18">
        <v>0.4</v>
      </c>
      <c r="O43" s="18">
        <v>0.5</v>
      </c>
      <c r="P43" s="22">
        <f>(10000*Part2PlotData[[#This Row],[Sun-dried weight of grain in harvested plot]])/Part2PlotData[[#This Row],[Area of harvested plot (m2)]]</f>
        <v>200</v>
      </c>
      <c r="Q43" s="22">
        <f>(10000*Part2PlotData[[#This Row],[Sun-dried weight of stover in harvested plot]])/Part2PlotData[[#This Row],[Area of harvested plot (m2)]]</f>
        <v>250</v>
      </c>
      <c r="U43" t="s">
        <v>2107</v>
      </c>
      <c r="V43">
        <v>49</v>
      </c>
      <c r="W43" t="s">
        <v>497</v>
      </c>
      <c r="X43">
        <v>5</v>
      </c>
      <c r="Y43">
        <v>222389766</v>
      </c>
      <c r="Z43" t="s">
        <v>157</v>
      </c>
      <c r="AA43" s="1">
        <v>44986.777800925927</v>
      </c>
      <c r="AD43" t="s">
        <v>119</v>
      </c>
      <c r="AF43" t="s">
        <v>120</v>
      </c>
      <c r="AH43">
        <v>1</v>
      </c>
      <c r="AI43">
        <v>7</v>
      </c>
      <c r="AJ43">
        <v>7</v>
      </c>
      <c r="AK43">
        <v>5</v>
      </c>
      <c r="AL43">
        <v>49</v>
      </c>
      <c r="AM43" s="2" t="str">
        <f t="shared" si="0"/>
        <v>5-7-7-49</v>
      </c>
      <c r="AN43" s="2" t="s">
        <v>552</v>
      </c>
      <c r="AO43" t="s">
        <v>552</v>
      </c>
      <c r="AP43" t="s">
        <v>1202</v>
      </c>
      <c r="AQ43" t="s">
        <v>2127</v>
      </c>
      <c r="AR43" t="b">
        <f t="shared" si="1"/>
        <v>1</v>
      </c>
      <c r="AS43" t="s">
        <v>552</v>
      </c>
      <c r="AV43" t="b">
        <f t="shared" si="2"/>
        <v>1</v>
      </c>
    </row>
    <row r="44" spans="1:48" x14ac:dyDescent="0.3">
      <c r="A44" t="s">
        <v>1437</v>
      </c>
      <c r="B44">
        <v>5</v>
      </c>
      <c r="C44">
        <v>50</v>
      </c>
      <c r="D44">
        <v>2</v>
      </c>
      <c r="E44">
        <v>8</v>
      </c>
      <c r="F44">
        <v>1</v>
      </c>
      <c r="H44" t="s">
        <v>496</v>
      </c>
      <c r="I44">
        <v>27.1</v>
      </c>
      <c r="J44">
        <v>20</v>
      </c>
      <c r="K44">
        <v>13</v>
      </c>
      <c r="L44">
        <v>0.1</v>
      </c>
      <c r="M44">
        <v>0.1</v>
      </c>
      <c r="N44" s="18">
        <v>0.5</v>
      </c>
      <c r="O44" s="18">
        <v>1</v>
      </c>
      <c r="P44" s="22">
        <f>(10000*Part2PlotData[[#This Row],[Sun-dried weight of grain in harvested plot]])/Part2PlotData[[#This Row],[Area of harvested plot (m2)]]</f>
        <v>250</v>
      </c>
      <c r="Q44" s="22">
        <f>(10000*Part2PlotData[[#This Row],[Sun-dried weight of stover in harvested plot]])/Part2PlotData[[#This Row],[Area of harvested plot (m2)]]</f>
        <v>500</v>
      </c>
      <c r="U44" t="s">
        <v>2107</v>
      </c>
      <c r="V44">
        <v>50</v>
      </c>
      <c r="W44" t="s">
        <v>497</v>
      </c>
      <c r="X44">
        <v>5</v>
      </c>
      <c r="Y44">
        <v>222389766</v>
      </c>
      <c r="Z44" t="s">
        <v>157</v>
      </c>
      <c r="AA44" s="1">
        <v>44986.777800925927</v>
      </c>
      <c r="AD44" t="s">
        <v>119</v>
      </c>
      <c r="AF44" t="s">
        <v>120</v>
      </c>
      <c r="AH44">
        <v>2</v>
      </c>
      <c r="AI44">
        <v>8</v>
      </c>
      <c r="AJ44">
        <v>1</v>
      </c>
      <c r="AK44">
        <v>5</v>
      </c>
      <c r="AL44">
        <v>50</v>
      </c>
      <c r="AM44" s="2" t="str">
        <f t="shared" si="0"/>
        <v>5-8-1-50</v>
      </c>
      <c r="AN44" s="2" t="s">
        <v>553</v>
      </c>
      <c r="AO44" t="s">
        <v>553</v>
      </c>
      <c r="AP44" t="s">
        <v>1202</v>
      </c>
      <c r="AQ44" t="s">
        <v>2127</v>
      </c>
      <c r="AR44" t="b">
        <f t="shared" si="1"/>
        <v>1</v>
      </c>
      <c r="AS44" t="s">
        <v>553</v>
      </c>
      <c r="AV44" t="b">
        <f t="shared" si="2"/>
        <v>1</v>
      </c>
    </row>
    <row r="45" spans="1:48" x14ac:dyDescent="0.3">
      <c r="A45" t="s">
        <v>1438</v>
      </c>
      <c r="B45">
        <v>5</v>
      </c>
      <c r="C45">
        <v>51</v>
      </c>
      <c r="D45">
        <v>2</v>
      </c>
      <c r="E45">
        <v>9</v>
      </c>
      <c r="F45">
        <v>2</v>
      </c>
      <c r="H45" t="s">
        <v>498</v>
      </c>
      <c r="I45">
        <v>40.4</v>
      </c>
      <c r="J45">
        <v>20</v>
      </c>
      <c r="K45">
        <v>13</v>
      </c>
      <c r="L45">
        <v>0.15</v>
      </c>
      <c r="M45">
        <v>0.15</v>
      </c>
      <c r="N45" s="18">
        <v>1</v>
      </c>
      <c r="O45" s="18">
        <v>1</v>
      </c>
      <c r="P45" s="22">
        <f>(10000*Part2PlotData[[#This Row],[Sun-dried weight of grain in harvested plot]])/Part2PlotData[[#This Row],[Area of harvested plot (m2)]]</f>
        <v>500</v>
      </c>
      <c r="Q45" s="22">
        <f>(10000*Part2PlotData[[#This Row],[Sun-dried weight of stover in harvested plot]])/Part2PlotData[[#This Row],[Area of harvested plot (m2)]]</f>
        <v>500</v>
      </c>
      <c r="U45" t="s">
        <v>2107</v>
      </c>
      <c r="V45">
        <v>51</v>
      </c>
      <c r="W45" t="s">
        <v>497</v>
      </c>
      <c r="X45">
        <v>5</v>
      </c>
      <c r="Y45">
        <v>222389766</v>
      </c>
      <c r="Z45" t="s">
        <v>157</v>
      </c>
      <c r="AA45" s="1">
        <v>44986.777800925927</v>
      </c>
      <c r="AD45" t="s">
        <v>119</v>
      </c>
      <c r="AF45" t="s">
        <v>120</v>
      </c>
      <c r="AH45">
        <v>2</v>
      </c>
      <c r="AI45">
        <v>9</v>
      </c>
      <c r="AJ45">
        <v>2</v>
      </c>
      <c r="AK45">
        <v>5</v>
      </c>
      <c r="AL45">
        <v>51</v>
      </c>
      <c r="AM45" s="2" t="str">
        <f t="shared" si="0"/>
        <v>5-9-2-51</v>
      </c>
      <c r="AN45" s="2" t="s">
        <v>554</v>
      </c>
      <c r="AO45" t="s">
        <v>554</v>
      </c>
      <c r="AP45" t="s">
        <v>1202</v>
      </c>
      <c r="AQ45" t="s">
        <v>2127</v>
      </c>
      <c r="AR45" t="b">
        <f t="shared" si="1"/>
        <v>1</v>
      </c>
      <c r="AS45" t="s">
        <v>554</v>
      </c>
      <c r="AV45" t="b">
        <f t="shared" si="2"/>
        <v>1</v>
      </c>
    </row>
    <row r="46" spans="1:48" x14ac:dyDescent="0.3">
      <c r="A46" t="s">
        <v>1439</v>
      </c>
      <c r="B46">
        <v>5</v>
      </c>
      <c r="C46">
        <v>52</v>
      </c>
      <c r="D46">
        <v>2</v>
      </c>
      <c r="E46">
        <v>10</v>
      </c>
      <c r="F46">
        <v>3</v>
      </c>
      <c r="H46" t="s">
        <v>499</v>
      </c>
      <c r="I46">
        <v>51.02</v>
      </c>
      <c r="J46">
        <v>20</v>
      </c>
      <c r="K46">
        <v>13</v>
      </c>
      <c r="L46">
        <v>0.5</v>
      </c>
      <c r="M46">
        <v>0.65</v>
      </c>
      <c r="N46" s="18">
        <v>0.4</v>
      </c>
      <c r="O46" s="18">
        <v>0.6</v>
      </c>
      <c r="P46" s="22">
        <f>(10000*Part2PlotData[[#This Row],[Sun-dried weight of grain in harvested plot]])/Part2PlotData[[#This Row],[Area of harvested plot (m2)]]</f>
        <v>200</v>
      </c>
      <c r="Q46" s="22">
        <f>(10000*Part2PlotData[[#This Row],[Sun-dried weight of stover in harvested plot]])/Part2PlotData[[#This Row],[Area of harvested plot (m2)]]</f>
        <v>300</v>
      </c>
      <c r="U46" t="s">
        <v>2107</v>
      </c>
      <c r="V46">
        <v>52</v>
      </c>
      <c r="W46" t="s">
        <v>497</v>
      </c>
      <c r="X46">
        <v>5</v>
      </c>
      <c r="Y46">
        <v>222389766</v>
      </c>
      <c r="Z46" t="s">
        <v>157</v>
      </c>
      <c r="AA46" s="1">
        <v>44986.777800925927</v>
      </c>
      <c r="AD46" t="s">
        <v>119</v>
      </c>
      <c r="AF46" t="s">
        <v>120</v>
      </c>
      <c r="AH46">
        <v>2</v>
      </c>
      <c r="AI46">
        <v>10</v>
      </c>
      <c r="AJ46">
        <v>3</v>
      </c>
      <c r="AK46">
        <v>5</v>
      </c>
      <c r="AL46">
        <v>52</v>
      </c>
      <c r="AM46" s="2" t="str">
        <f t="shared" si="0"/>
        <v>5-10-3-52</v>
      </c>
      <c r="AN46" s="2" t="s">
        <v>555</v>
      </c>
      <c r="AO46" t="s">
        <v>555</v>
      </c>
      <c r="AP46" t="s">
        <v>1202</v>
      </c>
      <c r="AQ46" t="s">
        <v>2127</v>
      </c>
      <c r="AR46" t="b">
        <f t="shared" si="1"/>
        <v>1</v>
      </c>
      <c r="AS46" t="s">
        <v>555</v>
      </c>
      <c r="AV46" t="b">
        <f t="shared" si="2"/>
        <v>1</v>
      </c>
    </row>
    <row r="47" spans="1:48" x14ac:dyDescent="0.3">
      <c r="A47" t="s">
        <v>1440</v>
      </c>
      <c r="B47">
        <v>5</v>
      </c>
      <c r="C47">
        <v>53</v>
      </c>
      <c r="D47">
        <v>2</v>
      </c>
      <c r="E47">
        <v>11</v>
      </c>
      <c r="F47">
        <v>4</v>
      </c>
      <c r="H47" t="s">
        <v>500</v>
      </c>
      <c r="I47">
        <v>55.09</v>
      </c>
      <c r="J47">
        <v>20</v>
      </c>
      <c r="K47">
        <v>13</v>
      </c>
      <c r="L47">
        <v>0.5</v>
      </c>
      <c r="M47">
        <v>0.5</v>
      </c>
      <c r="N47" s="18">
        <v>0.3</v>
      </c>
      <c r="O47" s="18">
        <v>0.4</v>
      </c>
      <c r="P47" s="22">
        <f>(10000*Part2PlotData[[#This Row],[Sun-dried weight of grain in harvested plot]])/Part2PlotData[[#This Row],[Area of harvested plot (m2)]]</f>
        <v>150</v>
      </c>
      <c r="Q47" s="22">
        <f>(10000*Part2PlotData[[#This Row],[Sun-dried weight of stover in harvested plot]])/Part2PlotData[[#This Row],[Area of harvested plot (m2)]]</f>
        <v>200</v>
      </c>
      <c r="U47" t="s">
        <v>2107</v>
      </c>
      <c r="V47">
        <v>53</v>
      </c>
      <c r="W47" t="s">
        <v>497</v>
      </c>
      <c r="X47">
        <v>5</v>
      </c>
      <c r="Y47">
        <v>222389766</v>
      </c>
      <c r="Z47" t="s">
        <v>157</v>
      </c>
      <c r="AA47" s="1">
        <v>44986.777800925927</v>
      </c>
      <c r="AD47" t="s">
        <v>119</v>
      </c>
      <c r="AF47" t="s">
        <v>120</v>
      </c>
      <c r="AH47">
        <v>2</v>
      </c>
      <c r="AI47">
        <v>11</v>
      </c>
      <c r="AJ47">
        <v>4</v>
      </c>
      <c r="AK47">
        <v>5</v>
      </c>
      <c r="AL47">
        <v>53</v>
      </c>
      <c r="AM47" s="2" t="str">
        <f t="shared" si="0"/>
        <v>5-11-4-53</v>
      </c>
      <c r="AN47" s="2" t="s">
        <v>556</v>
      </c>
      <c r="AO47" t="s">
        <v>556</v>
      </c>
      <c r="AP47" t="s">
        <v>1202</v>
      </c>
      <c r="AQ47" t="s">
        <v>2127</v>
      </c>
      <c r="AR47" t="b">
        <f t="shared" si="1"/>
        <v>1</v>
      </c>
      <c r="AS47" t="s">
        <v>556</v>
      </c>
      <c r="AV47" t="b">
        <f t="shared" si="2"/>
        <v>1</v>
      </c>
    </row>
    <row r="48" spans="1:48" x14ac:dyDescent="0.3">
      <c r="A48" t="s">
        <v>1441</v>
      </c>
      <c r="B48">
        <v>5</v>
      </c>
      <c r="C48">
        <v>54</v>
      </c>
      <c r="D48">
        <v>2</v>
      </c>
      <c r="E48">
        <v>12</v>
      </c>
      <c r="F48">
        <v>5</v>
      </c>
      <c r="H48" t="s">
        <v>501</v>
      </c>
      <c r="I48">
        <v>29.04</v>
      </c>
      <c r="J48">
        <v>20</v>
      </c>
      <c r="K48">
        <v>13</v>
      </c>
      <c r="L48">
        <v>0.5</v>
      </c>
      <c r="M48">
        <v>0.6</v>
      </c>
      <c r="N48" s="18">
        <v>0.45</v>
      </c>
      <c r="O48" s="18">
        <v>0.5</v>
      </c>
      <c r="P48" s="22">
        <f>(10000*Part2PlotData[[#This Row],[Sun-dried weight of grain in harvested plot]])/Part2PlotData[[#This Row],[Area of harvested plot (m2)]]</f>
        <v>225</v>
      </c>
      <c r="Q48" s="22">
        <f>(10000*Part2PlotData[[#This Row],[Sun-dried weight of stover in harvested plot]])/Part2PlotData[[#This Row],[Area of harvested plot (m2)]]</f>
        <v>250</v>
      </c>
      <c r="U48" t="s">
        <v>2107</v>
      </c>
      <c r="V48">
        <v>54</v>
      </c>
      <c r="W48" t="s">
        <v>497</v>
      </c>
      <c r="X48">
        <v>5</v>
      </c>
      <c r="Y48">
        <v>222389766</v>
      </c>
      <c r="Z48" t="s">
        <v>157</v>
      </c>
      <c r="AA48" s="1">
        <v>44986.777800925927</v>
      </c>
      <c r="AD48" t="s">
        <v>119</v>
      </c>
      <c r="AF48" t="s">
        <v>120</v>
      </c>
      <c r="AH48">
        <v>2</v>
      </c>
      <c r="AI48">
        <v>12</v>
      </c>
      <c r="AJ48">
        <v>5</v>
      </c>
      <c r="AK48">
        <v>5</v>
      </c>
      <c r="AL48">
        <v>54</v>
      </c>
      <c r="AM48" s="2" t="str">
        <f t="shared" si="0"/>
        <v>5-12-5-54</v>
      </c>
      <c r="AN48" s="2" t="s">
        <v>557</v>
      </c>
      <c r="AO48" t="s">
        <v>557</v>
      </c>
      <c r="AP48" t="s">
        <v>1202</v>
      </c>
      <c r="AQ48" t="s">
        <v>2127</v>
      </c>
      <c r="AR48" t="b">
        <f t="shared" si="1"/>
        <v>1</v>
      </c>
      <c r="AS48" t="s">
        <v>557</v>
      </c>
      <c r="AV48" t="b">
        <f t="shared" si="2"/>
        <v>1</v>
      </c>
    </row>
    <row r="49" spans="1:48" x14ac:dyDescent="0.3">
      <c r="A49" t="s">
        <v>1442</v>
      </c>
      <c r="B49">
        <v>5</v>
      </c>
      <c r="C49">
        <v>55</v>
      </c>
      <c r="D49">
        <v>2</v>
      </c>
      <c r="E49">
        <v>13</v>
      </c>
      <c r="F49">
        <v>6</v>
      </c>
      <c r="H49" t="s">
        <v>502</v>
      </c>
      <c r="I49">
        <v>33.08</v>
      </c>
      <c r="J49">
        <v>20</v>
      </c>
      <c r="K49">
        <v>13</v>
      </c>
      <c r="L49">
        <v>0.5</v>
      </c>
      <c r="M49">
        <v>0.3</v>
      </c>
      <c r="N49" s="18">
        <v>0.45</v>
      </c>
      <c r="O49" s="18">
        <v>0.25</v>
      </c>
      <c r="P49" s="22">
        <f>(10000*Part2PlotData[[#This Row],[Sun-dried weight of grain in harvested plot]])/Part2PlotData[[#This Row],[Area of harvested plot (m2)]]</f>
        <v>225</v>
      </c>
      <c r="Q49" s="22">
        <f>(10000*Part2PlotData[[#This Row],[Sun-dried weight of stover in harvested plot]])/Part2PlotData[[#This Row],[Area of harvested plot (m2)]]</f>
        <v>125</v>
      </c>
      <c r="U49" t="s">
        <v>2107</v>
      </c>
      <c r="V49">
        <v>55</v>
      </c>
      <c r="W49" t="s">
        <v>497</v>
      </c>
      <c r="X49">
        <v>5</v>
      </c>
      <c r="Y49">
        <v>222389766</v>
      </c>
      <c r="Z49" t="s">
        <v>157</v>
      </c>
      <c r="AA49" s="1">
        <v>44986.777800925927</v>
      </c>
      <c r="AD49" t="s">
        <v>119</v>
      </c>
      <c r="AF49" t="s">
        <v>120</v>
      </c>
      <c r="AH49">
        <v>2</v>
      </c>
      <c r="AI49">
        <v>13</v>
      </c>
      <c r="AJ49">
        <v>6</v>
      </c>
      <c r="AK49">
        <v>5</v>
      </c>
      <c r="AL49">
        <v>55</v>
      </c>
      <c r="AM49" s="2" t="str">
        <f t="shared" si="0"/>
        <v>5-13-6-55</v>
      </c>
      <c r="AN49" s="2" t="s">
        <v>558</v>
      </c>
      <c r="AO49" t="s">
        <v>558</v>
      </c>
      <c r="AP49" t="s">
        <v>1202</v>
      </c>
      <c r="AQ49" t="s">
        <v>2127</v>
      </c>
      <c r="AR49" t="b">
        <f t="shared" si="1"/>
        <v>1</v>
      </c>
      <c r="AS49" t="s">
        <v>558</v>
      </c>
      <c r="AV49" t="b">
        <f t="shared" si="2"/>
        <v>1</v>
      </c>
    </row>
    <row r="50" spans="1:48" x14ac:dyDescent="0.3">
      <c r="A50" t="s">
        <v>1443</v>
      </c>
      <c r="B50">
        <v>5</v>
      </c>
      <c r="C50">
        <v>56</v>
      </c>
      <c r="D50">
        <v>2</v>
      </c>
      <c r="E50">
        <v>14</v>
      </c>
      <c r="F50">
        <v>7</v>
      </c>
      <c r="H50" t="s">
        <v>503</v>
      </c>
      <c r="I50">
        <v>43.08</v>
      </c>
      <c r="J50">
        <v>20</v>
      </c>
      <c r="K50">
        <v>13</v>
      </c>
      <c r="L50">
        <v>0.4</v>
      </c>
      <c r="M50">
        <v>0.6</v>
      </c>
      <c r="N50" s="18">
        <v>3</v>
      </c>
      <c r="O50" s="18">
        <v>5.5</v>
      </c>
      <c r="P50" s="22">
        <f>(10000*Part2PlotData[[#This Row],[Sun-dried weight of grain in harvested plot]])/Part2PlotData[[#This Row],[Area of harvested plot (m2)]]</f>
        <v>1500</v>
      </c>
      <c r="Q50" s="22">
        <f>(10000*Part2PlotData[[#This Row],[Sun-dried weight of stover in harvested plot]])/Part2PlotData[[#This Row],[Area of harvested plot (m2)]]</f>
        <v>2750</v>
      </c>
      <c r="U50" t="s">
        <v>2107</v>
      </c>
      <c r="V50">
        <v>56</v>
      </c>
      <c r="W50" t="s">
        <v>497</v>
      </c>
      <c r="X50">
        <v>5</v>
      </c>
      <c r="Y50">
        <v>222389766</v>
      </c>
      <c r="Z50" t="s">
        <v>157</v>
      </c>
      <c r="AA50" s="1">
        <v>44986.777800925927</v>
      </c>
      <c r="AD50" t="s">
        <v>119</v>
      </c>
      <c r="AF50" t="s">
        <v>120</v>
      </c>
      <c r="AH50">
        <v>2</v>
      </c>
      <c r="AI50">
        <v>14</v>
      </c>
      <c r="AJ50">
        <v>7</v>
      </c>
      <c r="AK50">
        <v>5</v>
      </c>
      <c r="AL50">
        <v>56</v>
      </c>
      <c r="AM50" s="2" t="str">
        <f t="shared" si="0"/>
        <v>5-14-7-56</v>
      </c>
      <c r="AN50" s="2" t="s">
        <v>559</v>
      </c>
      <c r="AO50" t="s">
        <v>559</v>
      </c>
      <c r="AP50" t="s">
        <v>1202</v>
      </c>
      <c r="AQ50" t="s">
        <v>2127</v>
      </c>
      <c r="AR50" t="b">
        <f t="shared" si="1"/>
        <v>1</v>
      </c>
      <c r="AS50" t="s">
        <v>559</v>
      </c>
      <c r="AV50" t="b">
        <f t="shared" si="2"/>
        <v>1</v>
      </c>
    </row>
    <row r="51" spans="1:48" x14ac:dyDescent="0.3">
      <c r="A51" t="s">
        <v>1444</v>
      </c>
      <c r="B51">
        <v>5</v>
      </c>
      <c r="C51">
        <v>57</v>
      </c>
      <c r="D51">
        <v>3</v>
      </c>
      <c r="E51">
        <v>15</v>
      </c>
      <c r="F51">
        <v>1</v>
      </c>
      <c r="H51" t="s">
        <v>496</v>
      </c>
      <c r="I51">
        <v>25.02</v>
      </c>
      <c r="J51">
        <v>20</v>
      </c>
      <c r="K51">
        <v>13</v>
      </c>
      <c r="L51">
        <v>0.5</v>
      </c>
      <c r="M51">
        <v>0.5</v>
      </c>
      <c r="N51" s="18">
        <v>4</v>
      </c>
      <c r="O51" s="18">
        <v>4</v>
      </c>
      <c r="P51" s="22">
        <f>(10000*Part2PlotData[[#This Row],[Sun-dried weight of grain in harvested plot]])/Part2PlotData[[#This Row],[Area of harvested plot (m2)]]</f>
        <v>2000</v>
      </c>
      <c r="Q51" s="22">
        <f>(10000*Part2PlotData[[#This Row],[Sun-dried weight of stover in harvested plot]])/Part2PlotData[[#This Row],[Area of harvested plot (m2)]]</f>
        <v>2000</v>
      </c>
      <c r="U51" t="s">
        <v>2107</v>
      </c>
      <c r="V51">
        <v>57</v>
      </c>
      <c r="W51" t="s">
        <v>497</v>
      </c>
      <c r="X51">
        <v>5</v>
      </c>
      <c r="Y51">
        <v>222389766</v>
      </c>
      <c r="Z51" t="s">
        <v>157</v>
      </c>
      <c r="AA51" s="1">
        <v>44986.777800925927</v>
      </c>
      <c r="AD51" t="s">
        <v>119</v>
      </c>
      <c r="AF51" t="s">
        <v>120</v>
      </c>
      <c r="AH51">
        <v>3</v>
      </c>
      <c r="AI51">
        <v>15</v>
      </c>
      <c r="AJ51">
        <v>1</v>
      </c>
      <c r="AK51">
        <v>5</v>
      </c>
      <c r="AL51">
        <v>57</v>
      </c>
      <c r="AM51" s="2" t="str">
        <f t="shared" si="0"/>
        <v>5-15-1-57</v>
      </c>
      <c r="AN51" s="2" t="s">
        <v>560</v>
      </c>
      <c r="AO51" t="s">
        <v>560</v>
      </c>
      <c r="AP51" t="s">
        <v>1202</v>
      </c>
      <c r="AQ51" t="s">
        <v>2127</v>
      </c>
      <c r="AR51" t="b">
        <f t="shared" si="1"/>
        <v>1</v>
      </c>
      <c r="AS51" t="s">
        <v>560</v>
      </c>
      <c r="AV51" t="b">
        <f t="shared" si="2"/>
        <v>1</v>
      </c>
    </row>
    <row r="52" spans="1:48" x14ac:dyDescent="0.3">
      <c r="A52" t="s">
        <v>1445</v>
      </c>
      <c r="B52">
        <v>5</v>
      </c>
      <c r="C52">
        <v>58</v>
      </c>
      <c r="D52">
        <v>3</v>
      </c>
      <c r="E52">
        <v>16</v>
      </c>
      <c r="F52">
        <v>2</v>
      </c>
      <c r="H52" t="s">
        <v>498</v>
      </c>
      <c r="I52">
        <v>39.049999999999997</v>
      </c>
      <c r="J52">
        <v>20</v>
      </c>
      <c r="K52">
        <v>13</v>
      </c>
      <c r="L52">
        <v>0.6</v>
      </c>
      <c r="M52">
        <v>0.70000000000000007</v>
      </c>
      <c r="N52" s="18">
        <v>5.5</v>
      </c>
      <c r="O52" s="18">
        <v>6</v>
      </c>
      <c r="P52" s="22">
        <f>(10000*Part2PlotData[[#This Row],[Sun-dried weight of grain in harvested plot]])/Part2PlotData[[#This Row],[Area of harvested plot (m2)]]</f>
        <v>2750</v>
      </c>
      <c r="Q52" s="22">
        <f>(10000*Part2PlotData[[#This Row],[Sun-dried weight of stover in harvested plot]])/Part2PlotData[[#This Row],[Area of harvested plot (m2)]]</f>
        <v>3000</v>
      </c>
      <c r="U52" t="s">
        <v>2107</v>
      </c>
      <c r="V52">
        <v>58</v>
      </c>
      <c r="W52" t="s">
        <v>497</v>
      </c>
      <c r="X52">
        <v>5</v>
      </c>
      <c r="Y52">
        <v>222389766</v>
      </c>
      <c r="Z52" t="s">
        <v>157</v>
      </c>
      <c r="AA52" s="1">
        <v>44986.777800925927</v>
      </c>
      <c r="AD52" t="s">
        <v>119</v>
      </c>
      <c r="AF52" t="s">
        <v>120</v>
      </c>
      <c r="AH52">
        <v>3</v>
      </c>
      <c r="AI52">
        <v>16</v>
      </c>
      <c r="AJ52">
        <v>2</v>
      </c>
      <c r="AK52">
        <v>5</v>
      </c>
      <c r="AL52">
        <v>58</v>
      </c>
      <c r="AM52" s="2" t="str">
        <f t="shared" si="0"/>
        <v>5-16-2-58</v>
      </c>
      <c r="AN52" s="2" t="s">
        <v>561</v>
      </c>
      <c r="AO52" t="s">
        <v>561</v>
      </c>
      <c r="AP52" t="s">
        <v>1202</v>
      </c>
      <c r="AQ52" t="s">
        <v>2127</v>
      </c>
      <c r="AR52" t="b">
        <f t="shared" si="1"/>
        <v>1</v>
      </c>
      <c r="AS52" t="s">
        <v>561</v>
      </c>
      <c r="AV52" t="b">
        <f t="shared" si="2"/>
        <v>1</v>
      </c>
    </row>
    <row r="53" spans="1:48" x14ac:dyDescent="0.3">
      <c r="A53" t="s">
        <v>1446</v>
      </c>
      <c r="B53">
        <v>5</v>
      </c>
      <c r="C53">
        <v>59</v>
      </c>
      <c r="D53">
        <v>3</v>
      </c>
      <c r="E53">
        <v>17</v>
      </c>
      <c r="F53">
        <v>3</v>
      </c>
      <c r="H53" t="s">
        <v>499</v>
      </c>
      <c r="I53">
        <v>44</v>
      </c>
      <c r="J53">
        <v>20</v>
      </c>
      <c r="K53">
        <v>13</v>
      </c>
      <c r="L53">
        <v>0.1</v>
      </c>
      <c r="M53">
        <v>0.1</v>
      </c>
      <c r="N53" s="18">
        <v>0.8</v>
      </c>
      <c r="O53" s="18">
        <v>0.9</v>
      </c>
      <c r="P53" s="22">
        <f>(10000*Part2PlotData[[#This Row],[Sun-dried weight of grain in harvested plot]])/Part2PlotData[[#This Row],[Area of harvested plot (m2)]]</f>
        <v>400</v>
      </c>
      <c r="Q53" s="22">
        <f>(10000*Part2PlotData[[#This Row],[Sun-dried weight of stover in harvested plot]])/Part2PlotData[[#This Row],[Area of harvested plot (m2)]]</f>
        <v>450</v>
      </c>
      <c r="U53" t="s">
        <v>2107</v>
      </c>
      <c r="V53">
        <v>59</v>
      </c>
      <c r="W53" t="s">
        <v>497</v>
      </c>
      <c r="X53">
        <v>5</v>
      </c>
      <c r="Y53">
        <v>222389766</v>
      </c>
      <c r="Z53" t="s">
        <v>157</v>
      </c>
      <c r="AA53" s="1">
        <v>44986.777800925927</v>
      </c>
      <c r="AD53" t="s">
        <v>119</v>
      </c>
      <c r="AF53" t="s">
        <v>120</v>
      </c>
      <c r="AH53">
        <v>3</v>
      </c>
      <c r="AI53">
        <v>17</v>
      </c>
      <c r="AJ53">
        <v>3</v>
      </c>
      <c r="AK53">
        <v>5</v>
      </c>
      <c r="AL53">
        <v>59</v>
      </c>
      <c r="AM53" s="2" t="str">
        <f t="shared" si="0"/>
        <v>5-17-3-59</v>
      </c>
      <c r="AN53" s="2" t="s">
        <v>562</v>
      </c>
      <c r="AO53" t="s">
        <v>562</v>
      </c>
      <c r="AP53" t="s">
        <v>1202</v>
      </c>
      <c r="AQ53" t="s">
        <v>2127</v>
      </c>
      <c r="AR53" t="b">
        <f t="shared" si="1"/>
        <v>1</v>
      </c>
      <c r="AS53" t="s">
        <v>562</v>
      </c>
      <c r="AV53" t="b">
        <f t="shared" si="2"/>
        <v>1</v>
      </c>
    </row>
    <row r="54" spans="1:48" x14ac:dyDescent="0.3">
      <c r="A54" t="s">
        <v>1447</v>
      </c>
      <c r="B54">
        <v>5</v>
      </c>
      <c r="C54">
        <v>60</v>
      </c>
      <c r="D54">
        <v>3</v>
      </c>
      <c r="E54">
        <v>18</v>
      </c>
      <c r="F54">
        <v>4</v>
      </c>
      <c r="H54" t="s">
        <v>500</v>
      </c>
      <c r="I54">
        <v>46.83</v>
      </c>
      <c r="J54">
        <v>20</v>
      </c>
      <c r="K54">
        <v>13</v>
      </c>
      <c r="L54">
        <v>0.1</v>
      </c>
      <c r="M54">
        <v>0.1</v>
      </c>
      <c r="N54" s="18">
        <v>0.8</v>
      </c>
      <c r="O54" s="18">
        <v>0.9</v>
      </c>
      <c r="P54" s="22">
        <f>(10000*Part2PlotData[[#This Row],[Sun-dried weight of grain in harvested plot]])/Part2PlotData[[#This Row],[Area of harvested plot (m2)]]</f>
        <v>400</v>
      </c>
      <c r="Q54" s="22">
        <f>(10000*Part2PlotData[[#This Row],[Sun-dried weight of stover in harvested plot]])/Part2PlotData[[#This Row],[Area of harvested plot (m2)]]</f>
        <v>450</v>
      </c>
      <c r="U54" t="s">
        <v>2107</v>
      </c>
      <c r="V54">
        <v>60</v>
      </c>
      <c r="W54" t="s">
        <v>497</v>
      </c>
      <c r="X54">
        <v>5</v>
      </c>
      <c r="Y54">
        <v>222389766</v>
      </c>
      <c r="Z54" t="s">
        <v>157</v>
      </c>
      <c r="AA54" s="1">
        <v>44986.777800925927</v>
      </c>
      <c r="AD54" t="s">
        <v>119</v>
      </c>
      <c r="AF54" t="s">
        <v>120</v>
      </c>
      <c r="AH54">
        <v>3</v>
      </c>
      <c r="AI54">
        <v>18</v>
      </c>
      <c r="AJ54">
        <v>4</v>
      </c>
      <c r="AK54">
        <v>5</v>
      </c>
      <c r="AL54">
        <v>60</v>
      </c>
      <c r="AM54" s="2" t="str">
        <f t="shared" si="0"/>
        <v>5-18-4-60</v>
      </c>
      <c r="AN54" s="2" t="s">
        <v>563</v>
      </c>
      <c r="AO54" t="s">
        <v>563</v>
      </c>
      <c r="AP54" t="s">
        <v>1202</v>
      </c>
      <c r="AQ54" t="s">
        <v>2127</v>
      </c>
      <c r="AR54" t="b">
        <f t="shared" si="1"/>
        <v>1</v>
      </c>
      <c r="AS54" t="s">
        <v>563</v>
      </c>
      <c r="AV54" t="b">
        <f t="shared" si="2"/>
        <v>1</v>
      </c>
    </row>
    <row r="55" spans="1:48" x14ac:dyDescent="0.3">
      <c r="A55" t="s">
        <v>1448</v>
      </c>
      <c r="B55">
        <v>5</v>
      </c>
      <c r="C55">
        <v>61</v>
      </c>
      <c r="D55">
        <v>3</v>
      </c>
      <c r="E55">
        <v>19</v>
      </c>
      <c r="F55">
        <v>5</v>
      </c>
      <c r="H55" t="s">
        <v>501</v>
      </c>
      <c r="I55">
        <v>31.32</v>
      </c>
      <c r="J55">
        <v>20</v>
      </c>
      <c r="K55">
        <v>13</v>
      </c>
      <c r="L55">
        <v>0.35000000000000003</v>
      </c>
      <c r="M55">
        <v>0.45</v>
      </c>
      <c r="N55" s="18">
        <v>1.5</v>
      </c>
      <c r="O55" s="18">
        <v>4</v>
      </c>
      <c r="P55" s="22">
        <f>(10000*Part2PlotData[[#This Row],[Sun-dried weight of grain in harvested plot]])/Part2PlotData[[#This Row],[Area of harvested plot (m2)]]</f>
        <v>750</v>
      </c>
      <c r="Q55" s="22">
        <f>(10000*Part2PlotData[[#This Row],[Sun-dried weight of stover in harvested plot]])/Part2PlotData[[#This Row],[Area of harvested plot (m2)]]</f>
        <v>2000</v>
      </c>
      <c r="U55" t="s">
        <v>2107</v>
      </c>
      <c r="V55">
        <v>61</v>
      </c>
      <c r="W55" t="s">
        <v>497</v>
      </c>
      <c r="X55">
        <v>5</v>
      </c>
      <c r="Y55">
        <v>222389766</v>
      </c>
      <c r="Z55" t="s">
        <v>157</v>
      </c>
      <c r="AA55" s="1">
        <v>44986.777800925927</v>
      </c>
      <c r="AD55" t="s">
        <v>119</v>
      </c>
      <c r="AF55" t="s">
        <v>120</v>
      </c>
      <c r="AH55">
        <v>3</v>
      </c>
      <c r="AI55">
        <v>19</v>
      </c>
      <c r="AJ55">
        <v>5</v>
      </c>
      <c r="AK55">
        <v>5</v>
      </c>
      <c r="AL55">
        <v>61</v>
      </c>
      <c r="AM55" s="2" t="str">
        <f t="shared" si="0"/>
        <v>5-19-5-61</v>
      </c>
      <c r="AN55" s="2" t="s">
        <v>564</v>
      </c>
      <c r="AO55" t="s">
        <v>564</v>
      </c>
      <c r="AP55" t="s">
        <v>1202</v>
      </c>
      <c r="AQ55" t="s">
        <v>2127</v>
      </c>
      <c r="AR55" t="b">
        <f t="shared" si="1"/>
        <v>1</v>
      </c>
      <c r="AS55" t="s">
        <v>564</v>
      </c>
      <c r="AV55" t="b">
        <f t="shared" si="2"/>
        <v>1</v>
      </c>
    </row>
    <row r="56" spans="1:48" x14ac:dyDescent="0.3">
      <c r="A56" t="s">
        <v>1449</v>
      </c>
      <c r="B56">
        <v>5</v>
      </c>
      <c r="C56">
        <v>62</v>
      </c>
      <c r="D56">
        <v>3</v>
      </c>
      <c r="E56">
        <v>20</v>
      </c>
      <c r="F56">
        <v>6</v>
      </c>
      <c r="H56" t="s">
        <v>502</v>
      </c>
      <c r="I56">
        <v>29.97</v>
      </c>
      <c r="J56">
        <v>20</v>
      </c>
      <c r="K56">
        <v>13</v>
      </c>
      <c r="L56">
        <v>0.1</v>
      </c>
      <c r="M56">
        <v>0.1</v>
      </c>
      <c r="N56" s="18">
        <v>0.8</v>
      </c>
      <c r="O56" s="18">
        <v>0.95</v>
      </c>
      <c r="P56" s="22">
        <f>(10000*Part2PlotData[[#This Row],[Sun-dried weight of grain in harvested plot]])/Part2PlotData[[#This Row],[Area of harvested plot (m2)]]</f>
        <v>400</v>
      </c>
      <c r="Q56" s="22">
        <f>(10000*Part2PlotData[[#This Row],[Sun-dried weight of stover in harvested plot]])/Part2PlotData[[#This Row],[Area of harvested plot (m2)]]</f>
        <v>475</v>
      </c>
      <c r="U56" t="s">
        <v>2107</v>
      </c>
      <c r="V56">
        <v>62</v>
      </c>
      <c r="W56" t="s">
        <v>497</v>
      </c>
      <c r="X56">
        <v>5</v>
      </c>
      <c r="Y56">
        <v>222389766</v>
      </c>
      <c r="Z56" t="s">
        <v>157</v>
      </c>
      <c r="AA56" s="1">
        <v>44986.777800925927</v>
      </c>
      <c r="AD56" t="s">
        <v>119</v>
      </c>
      <c r="AF56" t="s">
        <v>120</v>
      </c>
      <c r="AH56">
        <v>3</v>
      </c>
      <c r="AI56">
        <v>20</v>
      </c>
      <c r="AJ56">
        <v>6</v>
      </c>
      <c r="AK56">
        <v>5</v>
      </c>
      <c r="AL56">
        <v>62</v>
      </c>
      <c r="AM56" s="2" t="str">
        <f t="shared" si="0"/>
        <v>5-20-6-62</v>
      </c>
      <c r="AN56" s="2" t="s">
        <v>565</v>
      </c>
      <c r="AO56" t="s">
        <v>565</v>
      </c>
      <c r="AP56" t="s">
        <v>1202</v>
      </c>
      <c r="AQ56" t="s">
        <v>2127</v>
      </c>
      <c r="AR56" t="b">
        <f t="shared" si="1"/>
        <v>1</v>
      </c>
      <c r="AS56" t="s">
        <v>565</v>
      </c>
      <c r="AV56" t="b">
        <f t="shared" si="2"/>
        <v>1</v>
      </c>
    </row>
    <row r="57" spans="1:48" x14ac:dyDescent="0.3">
      <c r="A57" t="s">
        <v>1450</v>
      </c>
      <c r="B57">
        <v>5</v>
      </c>
      <c r="C57">
        <v>63</v>
      </c>
      <c r="D57">
        <v>3</v>
      </c>
      <c r="E57">
        <v>21</v>
      </c>
      <c r="F57">
        <v>7</v>
      </c>
      <c r="H57" t="s">
        <v>503</v>
      </c>
      <c r="I57">
        <v>34</v>
      </c>
      <c r="J57">
        <v>20</v>
      </c>
      <c r="K57">
        <v>13</v>
      </c>
      <c r="L57">
        <v>0.3</v>
      </c>
      <c r="M57">
        <v>0.4</v>
      </c>
      <c r="N57" s="18">
        <v>1.5</v>
      </c>
      <c r="O57" s="18">
        <v>3</v>
      </c>
      <c r="P57" s="22">
        <f>(10000*Part2PlotData[[#This Row],[Sun-dried weight of grain in harvested plot]])/Part2PlotData[[#This Row],[Area of harvested plot (m2)]]</f>
        <v>750</v>
      </c>
      <c r="Q57" s="22">
        <f>(10000*Part2PlotData[[#This Row],[Sun-dried weight of stover in harvested plot]])/Part2PlotData[[#This Row],[Area of harvested plot (m2)]]</f>
        <v>1500</v>
      </c>
      <c r="U57" t="s">
        <v>2107</v>
      </c>
      <c r="V57">
        <v>63</v>
      </c>
      <c r="W57" t="s">
        <v>497</v>
      </c>
      <c r="X57">
        <v>5</v>
      </c>
      <c r="Y57">
        <v>222389766</v>
      </c>
      <c r="Z57" t="s">
        <v>157</v>
      </c>
      <c r="AA57" s="1">
        <v>44986.777800925927</v>
      </c>
      <c r="AD57" t="s">
        <v>119</v>
      </c>
      <c r="AF57" t="s">
        <v>120</v>
      </c>
      <c r="AH57">
        <v>3</v>
      </c>
      <c r="AI57">
        <v>21</v>
      </c>
      <c r="AJ57">
        <v>7</v>
      </c>
      <c r="AK57">
        <v>5</v>
      </c>
      <c r="AL57">
        <v>63</v>
      </c>
      <c r="AM57" s="2" t="str">
        <f t="shared" si="0"/>
        <v>5-21-7-63</v>
      </c>
      <c r="AN57" s="2" t="s">
        <v>566</v>
      </c>
      <c r="AO57" t="s">
        <v>566</v>
      </c>
      <c r="AP57" t="s">
        <v>1202</v>
      </c>
      <c r="AQ57" t="s">
        <v>2127</v>
      </c>
      <c r="AR57" t="b">
        <f t="shared" si="1"/>
        <v>1</v>
      </c>
      <c r="AS57" t="s">
        <v>566</v>
      </c>
      <c r="AV57" t="b">
        <f t="shared" si="2"/>
        <v>1</v>
      </c>
    </row>
    <row r="58" spans="1:48" x14ac:dyDescent="0.3">
      <c r="A58" t="s">
        <v>1451</v>
      </c>
      <c r="B58">
        <v>6</v>
      </c>
      <c r="C58">
        <v>64</v>
      </c>
      <c r="D58">
        <v>1</v>
      </c>
      <c r="E58">
        <v>1</v>
      </c>
      <c r="F58">
        <v>1</v>
      </c>
      <c r="H58" t="s">
        <v>496</v>
      </c>
      <c r="I58">
        <v>28.5</v>
      </c>
      <c r="J58">
        <v>20</v>
      </c>
      <c r="K58">
        <v>13</v>
      </c>
      <c r="L58">
        <v>4</v>
      </c>
      <c r="M58">
        <v>1</v>
      </c>
      <c r="N58" s="18">
        <v>1.5</v>
      </c>
      <c r="O58" s="18">
        <v>0.95</v>
      </c>
      <c r="P58" s="22">
        <f>(10000*Part2PlotData[[#This Row],[Sun-dried weight of grain in harvested plot]])/Part2PlotData[[#This Row],[Area of harvested plot (m2)]]</f>
        <v>750</v>
      </c>
      <c r="Q58" s="22">
        <f>(10000*Part2PlotData[[#This Row],[Sun-dried weight of stover in harvested plot]])/Part2PlotData[[#This Row],[Area of harvested plot (m2)]]</f>
        <v>475</v>
      </c>
      <c r="U58" t="s">
        <v>2107</v>
      </c>
      <c r="V58">
        <v>64</v>
      </c>
      <c r="W58" t="s">
        <v>497</v>
      </c>
      <c r="X58">
        <v>6</v>
      </c>
      <c r="Y58">
        <v>222390531</v>
      </c>
      <c r="Z58" t="s">
        <v>161</v>
      </c>
      <c r="AA58" s="1">
        <v>44986.781319444453</v>
      </c>
      <c r="AD58" t="s">
        <v>119</v>
      </c>
      <c r="AF58" t="s">
        <v>120</v>
      </c>
      <c r="AH58">
        <v>1</v>
      </c>
      <c r="AI58">
        <v>1</v>
      </c>
      <c r="AJ58">
        <v>1</v>
      </c>
      <c r="AK58">
        <v>6</v>
      </c>
      <c r="AL58">
        <v>64</v>
      </c>
      <c r="AM58" s="2" t="str">
        <f t="shared" si="0"/>
        <v>6-1-1-64</v>
      </c>
      <c r="AN58" s="2" t="s">
        <v>567</v>
      </c>
      <c r="AO58" t="s">
        <v>567</v>
      </c>
      <c r="AP58" t="s">
        <v>1202</v>
      </c>
      <c r="AQ58" t="s">
        <v>2127</v>
      </c>
      <c r="AR58" t="b">
        <f t="shared" si="1"/>
        <v>1</v>
      </c>
      <c r="AS58" t="s">
        <v>567</v>
      </c>
      <c r="AT58" t="s">
        <v>1202</v>
      </c>
      <c r="AU58" t="s">
        <v>2127</v>
      </c>
      <c r="AV58" t="b">
        <f t="shared" si="2"/>
        <v>1</v>
      </c>
    </row>
    <row r="59" spans="1:48" x14ac:dyDescent="0.3">
      <c r="A59" t="s">
        <v>1452</v>
      </c>
      <c r="B59">
        <v>6</v>
      </c>
      <c r="C59">
        <v>65</v>
      </c>
      <c r="D59">
        <v>1</v>
      </c>
      <c r="E59">
        <v>2</v>
      </c>
      <c r="F59">
        <v>2</v>
      </c>
      <c r="H59" t="s">
        <v>498</v>
      </c>
      <c r="I59">
        <v>49.7</v>
      </c>
      <c r="J59">
        <v>20</v>
      </c>
      <c r="K59">
        <v>13</v>
      </c>
      <c r="L59">
        <v>0.6</v>
      </c>
      <c r="M59">
        <v>1.2</v>
      </c>
      <c r="N59" s="18">
        <v>0.4</v>
      </c>
      <c r="O59" s="18">
        <v>1.1000000000000001</v>
      </c>
      <c r="P59" s="22">
        <f>(10000*Part2PlotData[[#This Row],[Sun-dried weight of grain in harvested plot]])/Part2PlotData[[#This Row],[Area of harvested plot (m2)]]</f>
        <v>200</v>
      </c>
      <c r="Q59" s="22">
        <f>(10000*Part2PlotData[[#This Row],[Sun-dried weight of stover in harvested plot]])/Part2PlotData[[#This Row],[Area of harvested plot (m2)]]</f>
        <v>550</v>
      </c>
      <c r="U59" t="s">
        <v>2107</v>
      </c>
      <c r="V59">
        <v>65</v>
      </c>
      <c r="W59" t="s">
        <v>497</v>
      </c>
      <c r="X59">
        <v>6</v>
      </c>
      <c r="Y59">
        <v>222390531</v>
      </c>
      <c r="Z59" t="s">
        <v>161</v>
      </c>
      <c r="AA59" s="1">
        <v>44986.781319444453</v>
      </c>
      <c r="AD59" t="s">
        <v>119</v>
      </c>
      <c r="AF59" t="s">
        <v>120</v>
      </c>
      <c r="AH59">
        <v>1</v>
      </c>
      <c r="AI59">
        <v>2</v>
      </c>
      <c r="AJ59">
        <v>2</v>
      </c>
      <c r="AK59">
        <v>6</v>
      </c>
      <c r="AL59">
        <v>65</v>
      </c>
      <c r="AM59" s="2" t="str">
        <f t="shared" si="0"/>
        <v>6-2-2-65</v>
      </c>
      <c r="AN59" s="2" t="s">
        <v>568</v>
      </c>
      <c r="AO59" t="s">
        <v>568</v>
      </c>
      <c r="AP59" t="s">
        <v>1202</v>
      </c>
      <c r="AQ59" t="s">
        <v>2127</v>
      </c>
      <c r="AR59" t="b">
        <f t="shared" si="1"/>
        <v>1</v>
      </c>
      <c r="AS59" t="s">
        <v>568</v>
      </c>
      <c r="AT59" t="s">
        <v>1202</v>
      </c>
      <c r="AU59" t="s">
        <v>2127</v>
      </c>
      <c r="AV59" t="b">
        <f t="shared" si="2"/>
        <v>1</v>
      </c>
    </row>
    <row r="60" spans="1:48" x14ac:dyDescent="0.3">
      <c r="A60" t="s">
        <v>1453</v>
      </c>
      <c r="B60">
        <v>6</v>
      </c>
      <c r="C60">
        <v>66</v>
      </c>
      <c r="D60">
        <v>1</v>
      </c>
      <c r="E60">
        <v>3</v>
      </c>
      <c r="F60">
        <v>3</v>
      </c>
      <c r="H60" t="s">
        <v>499</v>
      </c>
      <c r="I60">
        <v>51.88</v>
      </c>
      <c r="J60">
        <v>20</v>
      </c>
      <c r="K60">
        <v>13</v>
      </c>
      <c r="L60">
        <v>0.6</v>
      </c>
      <c r="M60">
        <v>2</v>
      </c>
      <c r="N60" s="18">
        <v>0.4</v>
      </c>
      <c r="O60" s="18">
        <v>1.9</v>
      </c>
      <c r="P60" s="22">
        <f>(10000*Part2PlotData[[#This Row],[Sun-dried weight of grain in harvested plot]])/Part2PlotData[[#This Row],[Area of harvested plot (m2)]]</f>
        <v>200</v>
      </c>
      <c r="Q60" s="22">
        <f>(10000*Part2PlotData[[#This Row],[Sun-dried weight of stover in harvested plot]])/Part2PlotData[[#This Row],[Area of harvested plot (m2)]]</f>
        <v>950</v>
      </c>
      <c r="U60" t="s">
        <v>2107</v>
      </c>
      <c r="V60">
        <v>66</v>
      </c>
      <c r="W60" t="s">
        <v>497</v>
      </c>
      <c r="X60">
        <v>6</v>
      </c>
      <c r="Y60">
        <v>222390531</v>
      </c>
      <c r="Z60" t="s">
        <v>161</v>
      </c>
      <c r="AA60" s="1">
        <v>44986.781319444453</v>
      </c>
      <c r="AD60" t="s">
        <v>119</v>
      </c>
      <c r="AF60" t="s">
        <v>120</v>
      </c>
      <c r="AH60">
        <v>1</v>
      </c>
      <c r="AI60">
        <v>3</v>
      </c>
      <c r="AJ60">
        <v>3</v>
      </c>
      <c r="AK60">
        <v>6</v>
      </c>
      <c r="AL60">
        <v>66</v>
      </c>
      <c r="AM60" s="2" t="str">
        <f t="shared" si="0"/>
        <v>6-3-3-66</v>
      </c>
      <c r="AN60" s="2" t="s">
        <v>569</v>
      </c>
      <c r="AO60" t="s">
        <v>569</v>
      </c>
      <c r="AP60" t="s">
        <v>1202</v>
      </c>
      <c r="AQ60" t="s">
        <v>2127</v>
      </c>
      <c r="AR60" t="b">
        <f t="shared" si="1"/>
        <v>1</v>
      </c>
      <c r="AS60" t="s">
        <v>569</v>
      </c>
      <c r="AT60" t="s">
        <v>1202</v>
      </c>
      <c r="AU60" t="s">
        <v>2127</v>
      </c>
      <c r="AV60" t="b">
        <f t="shared" si="2"/>
        <v>1</v>
      </c>
    </row>
    <row r="61" spans="1:48" x14ac:dyDescent="0.3">
      <c r="A61" t="s">
        <v>1454</v>
      </c>
      <c r="B61">
        <v>6</v>
      </c>
      <c r="C61">
        <v>67</v>
      </c>
      <c r="D61">
        <v>1</v>
      </c>
      <c r="E61">
        <v>4</v>
      </c>
      <c r="F61">
        <v>4</v>
      </c>
      <c r="H61" t="s">
        <v>500</v>
      </c>
      <c r="I61">
        <v>58.01</v>
      </c>
      <c r="J61">
        <v>20</v>
      </c>
      <c r="K61">
        <v>13</v>
      </c>
      <c r="L61">
        <v>1</v>
      </c>
      <c r="M61">
        <v>2</v>
      </c>
      <c r="N61" s="18">
        <v>0.8</v>
      </c>
      <c r="O61" s="18">
        <v>1.95</v>
      </c>
      <c r="P61" s="22">
        <f>(10000*Part2PlotData[[#This Row],[Sun-dried weight of grain in harvested plot]])/Part2PlotData[[#This Row],[Area of harvested plot (m2)]]</f>
        <v>400</v>
      </c>
      <c r="Q61" s="22">
        <f>(10000*Part2PlotData[[#This Row],[Sun-dried weight of stover in harvested plot]])/Part2PlotData[[#This Row],[Area of harvested plot (m2)]]</f>
        <v>975</v>
      </c>
      <c r="U61" t="s">
        <v>2107</v>
      </c>
      <c r="V61">
        <v>67</v>
      </c>
      <c r="W61" t="s">
        <v>497</v>
      </c>
      <c r="X61">
        <v>6</v>
      </c>
      <c r="Y61">
        <v>222390531</v>
      </c>
      <c r="Z61" t="s">
        <v>161</v>
      </c>
      <c r="AA61" s="1">
        <v>44986.781319444453</v>
      </c>
      <c r="AD61" t="s">
        <v>119</v>
      </c>
      <c r="AF61" t="s">
        <v>120</v>
      </c>
      <c r="AH61">
        <v>1</v>
      </c>
      <c r="AI61">
        <v>4</v>
      </c>
      <c r="AJ61">
        <v>4</v>
      </c>
      <c r="AK61">
        <v>6</v>
      </c>
      <c r="AL61">
        <v>67</v>
      </c>
      <c r="AM61" s="2" t="str">
        <f t="shared" si="0"/>
        <v>6-4-4-67</v>
      </c>
      <c r="AN61" s="2" t="s">
        <v>570</v>
      </c>
      <c r="AO61" t="s">
        <v>570</v>
      </c>
      <c r="AP61" t="s">
        <v>1202</v>
      </c>
      <c r="AQ61" t="s">
        <v>2127</v>
      </c>
      <c r="AR61" t="b">
        <f t="shared" si="1"/>
        <v>1</v>
      </c>
      <c r="AS61" t="s">
        <v>570</v>
      </c>
      <c r="AT61" t="s">
        <v>1202</v>
      </c>
      <c r="AU61" t="s">
        <v>2127</v>
      </c>
      <c r="AV61" t="b">
        <f t="shared" si="2"/>
        <v>1</v>
      </c>
    </row>
    <row r="62" spans="1:48" x14ac:dyDescent="0.3">
      <c r="A62" t="s">
        <v>1455</v>
      </c>
      <c r="B62">
        <v>6</v>
      </c>
      <c r="C62">
        <v>68</v>
      </c>
      <c r="D62">
        <v>1</v>
      </c>
      <c r="E62">
        <v>5</v>
      </c>
      <c r="F62">
        <v>5</v>
      </c>
      <c r="H62" t="s">
        <v>501</v>
      </c>
      <c r="I62">
        <v>30.03</v>
      </c>
      <c r="J62">
        <v>20</v>
      </c>
      <c r="K62">
        <v>13</v>
      </c>
      <c r="L62">
        <v>0.6</v>
      </c>
      <c r="M62">
        <v>0.8</v>
      </c>
      <c r="N62" s="18">
        <v>5</v>
      </c>
      <c r="O62" s="18">
        <v>7</v>
      </c>
      <c r="P62" s="22">
        <f>(10000*Part2PlotData[[#This Row],[Sun-dried weight of grain in harvested plot]])/Part2PlotData[[#This Row],[Area of harvested plot (m2)]]</f>
        <v>2500</v>
      </c>
      <c r="Q62" s="22">
        <f>(10000*Part2PlotData[[#This Row],[Sun-dried weight of stover in harvested plot]])/Part2PlotData[[#This Row],[Area of harvested plot (m2)]]</f>
        <v>3500</v>
      </c>
      <c r="U62" t="s">
        <v>2107</v>
      </c>
      <c r="V62">
        <v>68</v>
      </c>
      <c r="W62" t="s">
        <v>497</v>
      </c>
      <c r="X62">
        <v>6</v>
      </c>
      <c r="Y62">
        <v>222390531</v>
      </c>
      <c r="Z62" t="s">
        <v>161</v>
      </c>
      <c r="AA62" s="1">
        <v>44986.781319444453</v>
      </c>
      <c r="AD62" t="s">
        <v>119</v>
      </c>
      <c r="AF62" t="s">
        <v>120</v>
      </c>
      <c r="AH62">
        <v>1</v>
      </c>
      <c r="AI62">
        <v>5</v>
      </c>
      <c r="AJ62">
        <v>5</v>
      </c>
      <c r="AK62">
        <v>6</v>
      </c>
      <c r="AL62">
        <v>68</v>
      </c>
      <c r="AM62" s="2" t="str">
        <f t="shared" si="0"/>
        <v>6-5-5-68</v>
      </c>
      <c r="AN62" s="2" t="s">
        <v>571</v>
      </c>
      <c r="AO62" t="s">
        <v>571</v>
      </c>
      <c r="AP62" t="s">
        <v>1202</v>
      </c>
      <c r="AQ62" t="s">
        <v>2127</v>
      </c>
      <c r="AR62" t="b">
        <f t="shared" si="1"/>
        <v>1</v>
      </c>
      <c r="AS62" t="s">
        <v>571</v>
      </c>
      <c r="AT62" t="s">
        <v>1202</v>
      </c>
      <c r="AU62" t="s">
        <v>2127</v>
      </c>
      <c r="AV62" t="b">
        <f t="shared" si="2"/>
        <v>1</v>
      </c>
    </row>
    <row r="63" spans="1:48" x14ac:dyDescent="0.3">
      <c r="A63" t="s">
        <v>1456</v>
      </c>
      <c r="B63">
        <v>6</v>
      </c>
      <c r="C63">
        <v>69</v>
      </c>
      <c r="D63">
        <v>1</v>
      </c>
      <c r="E63">
        <v>6</v>
      </c>
      <c r="F63">
        <v>6</v>
      </c>
      <c r="H63" t="s">
        <v>502</v>
      </c>
      <c r="I63">
        <v>35.090000000000003</v>
      </c>
      <c r="J63">
        <v>20</v>
      </c>
      <c r="K63">
        <v>13</v>
      </c>
      <c r="L63">
        <v>0.8</v>
      </c>
      <c r="M63">
        <v>0.2</v>
      </c>
      <c r="N63" s="18">
        <v>0.6</v>
      </c>
      <c r="O63" s="18">
        <v>1</v>
      </c>
      <c r="P63" s="22">
        <f>(10000*Part2PlotData[[#This Row],[Sun-dried weight of grain in harvested plot]])/Part2PlotData[[#This Row],[Area of harvested plot (m2)]]</f>
        <v>300</v>
      </c>
      <c r="Q63" s="22">
        <f>(10000*Part2PlotData[[#This Row],[Sun-dried weight of stover in harvested plot]])/Part2PlotData[[#This Row],[Area of harvested plot (m2)]]</f>
        <v>500</v>
      </c>
      <c r="U63" t="s">
        <v>2107</v>
      </c>
      <c r="V63">
        <v>69</v>
      </c>
      <c r="W63" t="s">
        <v>497</v>
      </c>
      <c r="X63">
        <v>6</v>
      </c>
      <c r="Y63">
        <v>222390531</v>
      </c>
      <c r="Z63" t="s">
        <v>161</v>
      </c>
      <c r="AA63" s="1">
        <v>44986.781319444453</v>
      </c>
      <c r="AD63" t="s">
        <v>119</v>
      </c>
      <c r="AF63" t="s">
        <v>120</v>
      </c>
      <c r="AH63">
        <v>1</v>
      </c>
      <c r="AI63">
        <v>6</v>
      </c>
      <c r="AJ63">
        <v>6</v>
      </c>
      <c r="AK63">
        <v>6</v>
      </c>
      <c r="AL63">
        <v>69</v>
      </c>
      <c r="AM63" s="2" t="str">
        <f t="shared" si="0"/>
        <v>6-6-6-69</v>
      </c>
      <c r="AN63" s="2" t="s">
        <v>572</v>
      </c>
      <c r="AO63" t="s">
        <v>572</v>
      </c>
      <c r="AP63" t="s">
        <v>1202</v>
      </c>
      <c r="AQ63" t="s">
        <v>2127</v>
      </c>
      <c r="AR63" t="b">
        <f t="shared" si="1"/>
        <v>1</v>
      </c>
      <c r="AS63" t="s">
        <v>572</v>
      </c>
      <c r="AT63" t="s">
        <v>1202</v>
      </c>
      <c r="AU63" t="s">
        <v>2127</v>
      </c>
      <c r="AV63" t="b">
        <f t="shared" si="2"/>
        <v>1</v>
      </c>
    </row>
    <row r="64" spans="1:48" x14ac:dyDescent="0.3">
      <c r="A64" t="s">
        <v>1457</v>
      </c>
      <c r="B64">
        <v>6</v>
      </c>
      <c r="C64">
        <v>70</v>
      </c>
      <c r="D64">
        <v>1</v>
      </c>
      <c r="E64">
        <v>7</v>
      </c>
      <c r="F64">
        <v>7</v>
      </c>
      <c r="H64" t="s">
        <v>503</v>
      </c>
      <c r="I64">
        <v>40.1</v>
      </c>
      <c r="J64">
        <v>20</v>
      </c>
      <c r="K64">
        <v>13</v>
      </c>
      <c r="L64">
        <v>0.3</v>
      </c>
      <c r="M64">
        <v>0.6</v>
      </c>
      <c r="N64" s="18">
        <v>2</v>
      </c>
      <c r="O64" s="18">
        <v>0.5</v>
      </c>
      <c r="P64" s="22">
        <f>(10000*Part2PlotData[[#This Row],[Sun-dried weight of grain in harvested plot]])/Part2PlotData[[#This Row],[Area of harvested plot (m2)]]</f>
        <v>1000</v>
      </c>
      <c r="Q64" s="22">
        <f>(10000*Part2PlotData[[#This Row],[Sun-dried weight of stover in harvested plot]])/Part2PlotData[[#This Row],[Area of harvested plot (m2)]]</f>
        <v>250</v>
      </c>
      <c r="U64" t="s">
        <v>2107</v>
      </c>
      <c r="V64">
        <v>70</v>
      </c>
      <c r="W64" t="s">
        <v>497</v>
      </c>
      <c r="X64">
        <v>6</v>
      </c>
      <c r="Y64">
        <v>222390531</v>
      </c>
      <c r="Z64" t="s">
        <v>161</v>
      </c>
      <c r="AA64" s="1">
        <v>44986.781319444453</v>
      </c>
      <c r="AD64" t="s">
        <v>119</v>
      </c>
      <c r="AF64" t="s">
        <v>120</v>
      </c>
      <c r="AH64">
        <v>1</v>
      </c>
      <c r="AI64">
        <v>7</v>
      </c>
      <c r="AJ64">
        <v>7</v>
      </c>
      <c r="AK64">
        <v>6</v>
      </c>
      <c r="AL64">
        <v>70</v>
      </c>
      <c r="AM64" s="2" t="str">
        <f t="shared" si="0"/>
        <v>6-7-7-70</v>
      </c>
      <c r="AN64" s="2" t="s">
        <v>573</v>
      </c>
      <c r="AO64" t="s">
        <v>573</v>
      </c>
      <c r="AP64" t="s">
        <v>1202</v>
      </c>
      <c r="AQ64" t="s">
        <v>2127</v>
      </c>
      <c r="AR64" t="b">
        <f t="shared" si="1"/>
        <v>1</v>
      </c>
      <c r="AS64" t="s">
        <v>573</v>
      </c>
      <c r="AT64" t="s">
        <v>1202</v>
      </c>
      <c r="AU64" t="s">
        <v>2127</v>
      </c>
      <c r="AV64" t="b">
        <f t="shared" si="2"/>
        <v>1</v>
      </c>
    </row>
    <row r="65" spans="1:48" x14ac:dyDescent="0.3">
      <c r="A65" t="s">
        <v>1458</v>
      </c>
      <c r="B65">
        <v>7</v>
      </c>
      <c r="C65">
        <v>71</v>
      </c>
      <c r="D65">
        <v>1</v>
      </c>
      <c r="E65">
        <v>1</v>
      </c>
      <c r="F65">
        <v>1</v>
      </c>
      <c r="H65" t="s">
        <v>496</v>
      </c>
      <c r="I65">
        <v>17.8</v>
      </c>
      <c r="J65">
        <v>20</v>
      </c>
      <c r="K65">
        <v>13</v>
      </c>
      <c r="L65">
        <v>2</v>
      </c>
      <c r="M65">
        <v>1</v>
      </c>
      <c r="N65" s="18">
        <v>1.9</v>
      </c>
      <c r="O65" s="18">
        <v>1</v>
      </c>
      <c r="P65" s="22">
        <f>(10000*Part2PlotData[[#This Row],[Sun-dried weight of grain in harvested plot]])/Part2PlotData[[#This Row],[Area of harvested plot (m2)]]</f>
        <v>950</v>
      </c>
      <c r="Q65" s="22">
        <f>(10000*Part2PlotData[[#This Row],[Sun-dried weight of stover in harvested plot]])/Part2PlotData[[#This Row],[Area of harvested plot (m2)]]</f>
        <v>500</v>
      </c>
      <c r="U65" t="s">
        <v>2107</v>
      </c>
      <c r="V65">
        <v>71</v>
      </c>
      <c r="W65" t="s">
        <v>497</v>
      </c>
      <c r="X65">
        <v>7</v>
      </c>
      <c r="Y65">
        <v>222390837</v>
      </c>
      <c r="Z65" t="s">
        <v>165</v>
      </c>
      <c r="AA65" s="1">
        <v>44986.782708333332</v>
      </c>
      <c r="AD65" t="s">
        <v>119</v>
      </c>
      <c r="AF65" t="s">
        <v>120</v>
      </c>
      <c r="AH65">
        <v>1</v>
      </c>
      <c r="AI65">
        <v>1</v>
      </c>
      <c r="AJ65">
        <v>1</v>
      </c>
      <c r="AK65">
        <v>7</v>
      </c>
      <c r="AL65">
        <v>71</v>
      </c>
      <c r="AM65" s="2" t="str">
        <f t="shared" si="0"/>
        <v>7-1-1-71</v>
      </c>
      <c r="AN65" s="2" t="s">
        <v>574</v>
      </c>
      <c r="AO65" t="s">
        <v>574</v>
      </c>
      <c r="AP65" t="s">
        <v>1202</v>
      </c>
      <c r="AQ65" t="s">
        <v>2127</v>
      </c>
      <c r="AR65" t="b">
        <f t="shared" si="1"/>
        <v>1</v>
      </c>
      <c r="AS65" t="s">
        <v>574</v>
      </c>
      <c r="AV65" t="b">
        <f t="shared" si="2"/>
        <v>1</v>
      </c>
    </row>
    <row r="66" spans="1:48" x14ac:dyDescent="0.3">
      <c r="A66" t="s">
        <v>1459</v>
      </c>
      <c r="B66">
        <v>7</v>
      </c>
      <c r="C66">
        <v>72</v>
      </c>
      <c r="D66">
        <v>1</v>
      </c>
      <c r="E66">
        <v>2</v>
      </c>
      <c r="F66">
        <v>2</v>
      </c>
      <c r="H66" t="s">
        <v>498</v>
      </c>
      <c r="I66">
        <v>31.4</v>
      </c>
      <c r="J66">
        <v>20</v>
      </c>
      <c r="K66">
        <v>13</v>
      </c>
      <c r="L66">
        <v>4</v>
      </c>
      <c r="M66">
        <v>3</v>
      </c>
      <c r="N66" s="18">
        <v>4</v>
      </c>
      <c r="O66" s="18">
        <v>2.5</v>
      </c>
      <c r="P66" s="22">
        <f>(10000*Part2PlotData[[#This Row],[Sun-dried weight of grain in harvested plot]])/Part2PlotData[[#This Row],[Area of harvested plot (m2)]]</f>
        <v>2000</v>
      </c>
      <c r="Q66" s="22">
        <f>(10000*Part2PlotData[[#This Row],[Sun-dried weight of stover in harvested plot]])/Part2PlotData[[#This Row],[Area of harvested plot (m2)]]</f>
        <v>1250</v>
      </c>
      <c r="U66" t="s">
        <v>2107</v>
      </c>
      <c r="V66">
        <v>72</v>
      </c>
      <c r="W66" t="s">
        <v>497</v>
      </c>
      <c r="X66">
        <v>7</v>
      </c>
      <c r="Y66">
        <v>222390837</v>
      </c>
      <c r="Z66" t="s">
        <v>165</v>
      </c>
      <c r="AA66" s="1">
        <v>44986.782708333332</v>
      </c>
      <c r="AD66" t="s">
        <v>119</v>
      </c>
      <c r="AF66" t="s">
        <v>120</v>
      </c>
      <c r="AH66">
        <v>1</v>
      </c>
      <c r="AI66">
        <v>2</v>
      </c>
      <c r="AJ66">
        <v>2</v>
      </c>
      <c r="AK66">
        <v>7</v>
      </c>
      <c r="AL66">
        <v>72</v>
      </c>
      <c r="AM66" s="2" t="str">
        <f t="shared" ref="AM66:AM129" si="3">CONCATENATE(AK66, "-", AI66, "-", AJ66, "-",AL66)</f>
        <v>7-2-2-72</v>
      </c>
      <c r="AN66" s="2" t="s">
        <v>575</v>
      </c>
      <c r="AO66" t="s">
        <v>575</v>
      </c>
      <c r="AP66" t="s">
        <v>1202</v>
      </c>
      <c r="AQ66" t="s">
        <v>2127</v>
      </c>
      <c r="AR66" t="b">
        <f t="shared" ref="AR66:AR129" si="4">AM66=AO66</f>
        <v>1</v>
      </c>
      <c r="AS66" t="s">
        <v>575</v>
      </c>
      <c r="AV66" t="b">
        <f t="shared" ref="AV66:AV129" si="5">AM66=AS66</f>
        <v>1</v>
      </c>
    </row>
    <row r="67" spans="1:48" x14ac:dyDescent="0.3">
      <c r="A67" t="s">
        <v>1460</v>
      </c>
      <c r="B67">
        <v>7</v>
      </c>
      <c r="C67">
        <v>73</v>
      </c>
      <c r="D67">
        <v>1</v>
      </c>
      <c r="E67">
        <v>3</v>
      </c>
      <c r="F67">
        <v>3</v>
      </c>
      <c r="H67" t="s">
        <v>499</v>
      </c>
      <c r="I67">
        <v>29.8</v>
      </c>
      <c r="J67">
        <v>20</v>
      </c>
      <c r="K67">
        <v>13</v>
      </c>
      <c r="L67">
        <v>5</v>
      </c>
      <c r="M67">
        <v>4</v>
      </c>
      <c r="N67" s="18">
        <v>4.5999999999999996</v>
      </c>
      <c r="O67" s="18">
        <v>3.7</v>
      </c>
      <c r="P67" s="22">
        <f>(10000*Part2PlotData[[#This Row],[Sun-dried weight of grain in harvested plot]])/Part2PlotData[[#This Row],[Area of harvested plot (m2)]]</f>
        <v>2300</v>
      </c>
      <c r="Q67" s="22">
        <f>(10000*Part2PlotData[[#This Row],[Sun-dried weight of stover in harvested plot]])/Part2PlotData[[#This Row],[Area of harvested plot (m2)]]</f>
        <v>1850</v>
      </c>
      <c r="U67" t="s">
        <v>2107</v>
      </c>
      <c r="V67">
        <v>73</v>
      </c>
      <c r="W67" t="s">
        <v>497</v>
      </c>
      <c r="X67">
        <v>7</v>
      </c>
      <c r="Y67">
        <v>222390837</v>
      </c>
      <c r="Z67" t="s">
        <v>165</v>
      </c>
      <c r="AA67" s="1">
        <v>44986.782708333332</v>
      </c>
      <c r="AD67" t="s">
        <v>119</v>
      </c>
      <c r="AF67" t="s">
        <v>120</v>
      </c>
      <c r="AH67">
        <v>1</v>
      </c>
      <c r="AI67">
        <v>3</v>
      </c>
      <c r="AJ67">
        <v>3</v>
      </c>
      <c r="AK67">
        <v>7</v>
      </c>
      <c r="AL67">
        <v>73</v>
      </c>
      <c r="AM67" s="2" t="str">
        <f t="shared" si="3"/>
        <v>7-3-3-73</v>
      </c>
      <c r="AN67" s="2" t="s">
        <v>576</v>
      </c>
      <c r="AO67" t="s">
        <v>576</v>
      </c>
      <c r="AP67" t="s">
        <v>1202</v>
      </c>
      <c r="AQ67" t="s">
        <v>2127</v>
      </c>
      <c r="AR67" t="b">
        <f t="shared" si="4"/>
        <v>1</v>
      </c>
      <c r="AS67" t="s">
        <v>576</v>
      </c>
      <c r="AV67" t="b">
        <f t="shared" si="5"/>
        <v>1</v>
      </c>
    </row>
    <row r="68" spans="1:48" x14ac:dyDescent="0.3">
      <c r="A68" t="s">
        <v>1461</v>
      </c>
      <c r="B68">
        <v>7</v>
      </c>
      <c r="C68">
        <v>74</v>
      </c>
      <c r="D68">
        <v>1</v>
      </c>
      <c r="E68">
        <v>4</v>
      </c>
      <c r="F68">
        <v>4</v>
      </c>
      <c r="H68" t="s">
        <v>500</v>
      </c>
      <c r="I68">
        <v>45</v>
      </c>
      <c r="J68">
        <v>20</v>
      </c>
      <c r="K68">
        <v>13</v>
      </c>
      <c r="L68">
        <v>6</v>
      </c>
      <c r="M68">
        <v>6</v>
      </c>
      <c r="N68" s="18">
        <v>5.5</v>
      </c>
      <c r="O68" s="18">
        <v>5.6</v>
      </c>
      <c r="P68" s="22">
        <f>(10000*Part2PlotData[[#This Row],[Sun-dried weight of grain in harvested plot]])/Part2PlotData[[#This Row],[Area of harvested plot (m2)]]</f>
        <v>2750</v>
      </c>
      <c r="Q68" s="22">
        <f>(10000*Part2PlotData[[#This Row],[Sun-dried weight of stover in harvested plot]])/Part2PlotData[[#This Row],[Area of harvested plot (m2)]]</f>
        <v>2800</v>
      </c>
      <c r="U68" t="s">
        <v>2107</v>
      </c>
      <c r="V68">
        <v>74</v>
      </c>
      <c r="W68" t="s">
        <v>497</v>
      </c>
      <c r="X68">
        <v>7</v>
      </c>
      <c r="Y68">
        <v>222390837</v>
      </c>
      <c r="Z68" t="s">
        <v>165</v>
      </c>
      <c r="AA68" s="1">
        <v>44986.782708333332</v>
      </c>
      <c r="AD68" t="s">
        <v>119</v>
      </c>
      <c r="AF68" t="s">
        <v>120</v>
      </c>
      <c r="AH68">
        <v>1</v>
      </c>
      <c r="AI68">
        <v>4</v>
      </c>
      <c r="AJ68">
        <v>4</v>
      </c>
      <c r="AK68">
        <v>7</v>
      </c>
      <c r="AL68">
        <v>74</v>
      </c>
      <c r="AM68" s="2" t="str">
        <f t="shared" si="3"/>
        <v>7-4-4-74</v>
      </c>
      <c r="AN68" s="2" t="s">
        <v>577</v>
      </c>
      <c r="AO68" t="s">
        <v>577</v>
      </c>
      <c r="AP68" t="s">
        <v>1202</v>
      </c>
      <c r="AQ68" t="s">
        <v>2127</v>
      </c>
      <c r="AR68" t="b">
        <f t="shared" si="4"/>
        <v>1</v>
      </c>
      <c r="AS68" t="s">
        <v>577</v>
      </c>
      <c r="AV68" t="b">
        <f t="shared" si="5"/>
        <v>1</v>
      </c>
    </row>
    <row r="69" spans="1:48" x14ac:dyDescent="0.3">
      <c r="A69" t="s">
        <v>1462</v>
      </c>
      <c r="B69">
        <v>7</v>
      </c>
      <c r="C69">
        <v>75</v>
      </c>
      <c r="D69">
        <v>1</v>
      </c>
      <c r="E69">
        <v>5</v>
      </c>
      <c r="F69">
        <v>5</v>
      </c>
      <c r="H69" t="s">
        <v>501</v>
      </c>
      <c r="I69">
        <v>21.8</v>
      </c>
      <c r="J69">
        <v>20</v>
      </c>
      <c r="K69">
        <v>1</v>
      </c>
      <c r="L69">
        <v>3</v>
      </c>
      <c r="M69">
        <v>2</v>
      </c>
      <c r="N69" s="18">
        <v>3</v>
      </c>
      <c r="O69" s="18">
        <v>1.9</v>
      </c>
      <c r="P69" s="22">
        <f>(10000*Part2PlotData[[#This Row],[Sun-dried weight of grain in harvested plot]])/Part2PlotData[[#This Row],[Area of harvested plot (m2)]]</f>
        <v>1500</v>
      </c>
      <c r="Q69" s="22">
        <f>(10000*Part2PlotData[[#This Row],[Sun-dried weight of stover in harvested plot]])/Part2PlotData[[#This Row],[Area of harvested plot (m2)]]</f>
        <v>950</v>
      </c>
      <c r="U69" t="s">
        <v>2107</v>
      </c>
      <c r="V69">
        <v>75</v>
      </c>
      <c r="W69" t="s">
        <v>497</v>
      </c>
      <c r="X69">
        <v>7</v>
      </c>
      <c r="Y69">
        <v>222390837</v>
      </c>
      <c r="Z69" t="s">
        <v>165</v>
      </c>
      <c r="AA69" s="1">
        <v>44986.782708333332</v>
      </c>
      <c r="AD69" t="s">
        <v>119</v>
      </c>
      <c r="AF69" t="s">
        <v>120</v>
      </c>
      <c r="AH69">
        <v>1</v>
      </c>
      <c r="AI69">
        <v>5</v>
      </c>
      <c r="AJ69">
        <v>5</v>
      </c>
      <c r="AK69">
        <v>7</v>
      </c>
      <c r="AL69">
        <v>75</v>
      </c>
      <c r="AM69" s="2" t="str">
        <f t="shared" si="3"/>
        <v>7-5-5-75</v>
      </c>
      <c r="AN69" s="2" t="s">
        <v>578</v>
      </c>
      <c r="AO69" t="s">
        <v>578</v>
      </c>
      <c r="AP69" t="s">
        <v>1202</v>
      </c>
      <c r="AQ69" t="s">
        <v>2127</v>
      </c>
      <c r="AR69" t="b">
        <f t="shared" si="4"/>
        <v>1</v>
      </c>
      <c r="AS69" t="s">
        <v>578</v>
      </c>
      <c r="AV69" t="b">
        <f t="shared" si="5"/>
        <v>1</v>
      </c>
    </row>
    <row r="70" spans="1:48" x14ac:dyDescent="0.3">
      <c r="A70" t="s">
        <v>1463</v>
      </c>
      <c r="B70">
        <v>7</v>
      </c>
      <c r="C70">
        <v>76</v>
      </c>
      <c r="D70">
        <v>1</v>
      </c>
      <c r="E70">
        <v>6</v>
      </c>
      <c r="F70">
        <v>6</v>
      </c>
      <c r="H70" t="s">
        <v>502</v>
      </c>
      <c r="I70">
        <v>40</v>
      </c>
      <c r="J70">
        <v>20</v>
      </c>
      <c r="K70">
        <v>13</v>
      </c>
      <c r="L70">
        <v>2</v>
      </c>
      <c r="M70">
        <v>1</v>
      </c>
      <c r="N70" s="18">
        <v>1.8</v>
      </c>
      <c r="O70" s="18">
        <v>0.9</v>
      </c>
      <c r="P70" s="22">
        <f>(10000*Part2PlotData[[#This Row],[Sun-dried weight of grain in harvested plot]])/Part2PlotData[[#This Row],[Area of harvested plot (m2)]]</f>
        <v>900</v>
      </c>
      <c r="Q70" s="22">
        <f>(10000*Part2PlotData[[#This Row],[Sun-dried weight of stover in harvested plot]])/Part2PlotData[[#This Row],[Area of harvested plot (m2)]]</f>
        <v>450</v>
      </c>
      <c r="U70" t="s">
        <v>2107</v>
      </c>
      <c r="V70">
        <v>76</v>
      </c>
      <c r="W70" t="s">
        <v>497</v>
      </c>
      <c r="X70">
        <v>7</v>
      </c>
      <c r="Y70">
        <v>222390837</v>
      </c>
      <c r="Z70" t="s">
        <v>165</v>
      </c>
      <c r="AA70" s="1">
        <v>44986.782708333332</v>
      </c>
      <c r="AD70" t="s">
        <v>119</v>
      </c>
      <c r="AF70" t="s">
        <v>120</v>
      </c>
      <c r="AH70">
        <v>1</v>
      </c>
      <c r="AI70">
        <v>6</v>
      </c>
      <c r="AJ70">
        <v>6</v>
      </c>
      <c r="AK70">
        <v>7</v>
      </c>
      <c r="AL70">
        <v>76</v>
      </c>
      <c r="AM70" s="2" t="str">
        <f t="shared" si="3"/>
        <v>7-6-6-76</v>
      </c>
      <c r="AN70" s="2" t="s">
        <v>579</v>
      </c>
      <c r="AO70" t="s">
        <v>579</v>
      </c>
      <c r="AP70" t="s">
        <v>1202</v>
      </c>
      <c r="AQ70" t="s">
        <v>2127</v>
      </c>
      <c r="AR70" t="b">
        <f t="shared" si="4"/>
        <v>1</v>
      </c>
      <c r="AS70" t="s">
        <v>579</v>
      </c>
      <c r="AV70" t="b">
        <f t="shared" si="5"/>
        <v>1</v>
      </c>
    </row>
    <row r="71" spans="1:48" x14ac:dyDescent="0.3">
      <c r="A71" t="s">
        <v>1464</v>
      </c>
      <c r="B71">
        <v>7</v>
      </c>
      <c r="C71">
        <v>77</v>
      </c>
      <c r="D71">
        <v>1</v>
      </c>
      <c r="E71">
        <v>7</v>
      </c>
      <c r="F71">
        <v>7</v>
      </c>
      <c r="H71" t="s">
        <v>503</v>
      </c>
      <c r="I71">
        <v>27.4</v>
      </c>
      <c r="J71">
        <v>20</v>
      </c>
      <c r="K71">
        <v>13</v>
      </c>
      <c r="L71">
        <v>2</v>
      </c>
      <c r="M71">
        <v>1</v>
      </c>
      <c r="N71" s="18">
        <v>1.8</v>
      </c>
      <c r="O71" s="18">
        <v>0.8</v>
      </c>
      <c r="P71" s="22">
        <f>(10000*Part2PlotData[[#This Row],[Sun-dried weight of grain in harvested plot]])/Part2PlotData[[#This Row],[Area of harvested plot (m2)]]</f>
        <v>900</v>
      </c>
      <c r="Q71" s="22">
        <f>(10000*Part2PlotData[[#This Row],[Sun-dried weight of stover in harvested plot]])/Part2PlotData[[#This Row],[Area of harvested plot (m2)]]</f>
        <v>400</v>
      </c>
      <c r="U71" t="s">
        <v>2107</v>
      </c>
      <c r="V71">
        <v>77</v>
      </c>
      <c r="W71" t="s">
        <v>497</v>
      </c>
      <c r="X71">
        <v>7</v>
      </c>
      <c r="Y71">
        <v>222390837</v>
      </c>
      <c r="Z71" t="s">
        <v>165</v>
      </c>
      <c r="AA71" s="1">
        <v>44986.782708333332</v>
      </c>
      <c r="AD71" t="s">
        <v>119</v>
      </c>
      <c r="AF71" t="s">
        <v>120</v>
      </c>
      <c r="AH71">
        <v>1</v>
      </c>
      <c r="AI71">
        <v>7</v>
      </c>
      <c r="AJ71">
        <v>7</v>
      </c>
      <c r="AK71">
        <v>7</v>
      </c>
      <c r="AL71">
        <v>77</v>
      </c>
      <c r="AM71" s="2" t="str">
        <f t="shared" si="3"/>
        <v>7-7-7-77</v>
      </c>
      <c r="AN71" s="2" t="s">
        <v>580</v>
      </c>
      <c r="AO71" t="s">
        <v>580</v>
      </c>
      <c r="AP71" t="s">
        <v>1202</v>
      </c>
      <c r="AQ71" t="s">
        <v>2127</v>
      </c>
      <c r="AR71" t="b">
        <f t="shared" si="4"/>
        <v>1</v>
      </c>
      <c r="AS71" t="s">
        <v>580</v>
      </c>
      <c r="AV71" t="b">
        <f t="shared" si="5"/>
        <v>1</v>
      </c>
    </row>
    <row r="72" spans="1:48" x14ac:dyDescent="0.3">
      <c r="A72" t="s">
        <v>1465</v>
      </c>
      <c r="B72">
        <v>8</v>
      </c>
      <c r="C72">
        <v>78</v>
      </c>
      <c r="D72">
        <v>1</v>
      </c>
      <c r="E72">
        <v>1</v>
      </c>
      <c r="F72">
        <v>1</v>
      </c>
      <c r="H72" t="s">
        <v>496</v>
      </c>
      <c r="I72">
        <v>27</v>
      </c>
      <c r="J72">
        <v>20</v>
      </c>
      <c r="K72">
        <v>13</v>
      </c>
      <c r="L72">
        <v>1.1000000000000001</v>
      </c>
      <c r="M72">
        <v>0.9</v>
      </c>
      <c r="N72" s="18">
        <v>1</v>
      </c>
      <c r="O72" s="18">
        <v>0.6</v>
      </c>
      <c r="P72" s="22">
        <f>(10000*Part2PlotData[[#This Row],[Sun-dried weight of grain in harvested plot]])/Part2PlotData[[#This Row],[Area of harvested plot (m2)]]</f>
        <v>500</v>
      </c>
      <c r="Q72" s="22">
        <f>(10000*Part2PlotData[[#This Row],[Sun-dried weight of stover in harvested plot]])/Part2PlotData[[#This Row],[Area of harvested plot (m2)]]</f>
        <v>300</v>
      </c>
      <c r="U72" t="s">
        <v>2107</v>
      </c>
      <c r="V72">
        <v>78</v>
      </c>
      <c r="W72" t="s">
        <v>497</v>
      </c>
      <c r="X72">
        <v>8</v>
      </c>
      <c r="Y72">
        <v>222391196</v>
      </c>
      <c r="Z72" t="s">
        <v>171</v>
      </c>
      <c r="AA72" s="1">
        <v>44986.784270833326</v>
      </c>
      <c r="AD72" t="s">
        <v>119</v>
      </c>
      <c r="AF72" t="s">
        <v>120</v>
      </c>
      <c r="AH72">
        <v>1</v>
      </c>
      <c r="AI72">
        <v>1</v>
      </c>
      <c r="AJ72">
        <v>1</v>
      </c>
      <c r="AK72">
        <v>8</v>
      </c>
      <c r="AL72">
        <v>78</v>
      </c>
      <c r="AM72" s="2" t="str">
        <f t="shared" si="3"/>
        <v>8-1-1-78</v>
      </c>
      <c r="AN72" s="2" t="s">
        <v>581</v>
      </c>
      <c r="AO72" t="s">
        <v>581</v>
      </c>
      <c r="AP72" t="s">
        <v>1202</v>
      </c>
      <c r="AR72" t="b">
        <f t="shared" si="4"/>
        <v>1</v>
      </c>
      <c r="AS72" t="s">
        <v>581</v>
      </c>
      <c r="AV72" t="b">
        <f t="shared" si="5"/>
        <v>1</v>
      </c>
    </row>
    <row r="73" spans="1:48" x14ac:dyDescent="0.3">
      <c r="A73" t="s">
        <v>1466</v>
      </c>
      <c r="B73">
        <v>8</v>
      </c>
      <c r="C73">
        <v>79</v>
      </c>
      <c r="D73">
        <v>1</v>
      </c>
      <c r="E73">
        <v>2</v>
      </c>
      <c r="F73">
        <v>2</v>
      </c>
      <c r="H73" t="s">
        <v>498</v>
      </c>
      <c r="I73">
        <v>75</v>
      </c>
      <c r="J73">
        <v>20</v>
      </c>
      <c r="K73">
        <v>13</v>
      </c>
      <c r="L73">
        <v>2</v>
      </c>
      <c r="M73">
        <v>1.8</v>
      </c>
      <c r="N73" s="18">
        <v>1.95</v>
      </c>
      <c r="O73" s="18">
        <v>1.4</v>
      </c>
      <c r="P73" s="22">
        <f>(10000*Part2PlotData[[#This Row],[Sun-dried weight of grain in harvested plot]])/Part2PlotData[[#This Row],[Area of harvested plot (m2)]]</f>
        <v>975</v>
      </c>
      <c r="Q73" s="22">
        <f>(10000*Part2PlotData[[#This Row],[Sun-dried weight of stover in harvested plot]])/Part2PlotData[[#This Row],[Area of harvested plot (m2)]]</f>
        <v>700</v>
      </c>
      <c r="U73" t="s">
        <v>2107</v>
      </c>
      <c r="V73">
        <v>79</v>
      </c>
      <c r="W73" t="s">
        <v>497</v>
      </c>
      <c r="X73">
        <v>8</v>
      </c>
      <c r="Y73">
        <v>222391196</v>
      </c>
      <c r="Z73" t="s">
        <v>171</v>
      </c>
      <c r="AA73" s="1">
        <v>44986.784270833326</v>
      </c>
      <c r="AD73" t="s">
        <v>119</v>
      </c>
      <c r="AF73" t="s">
        <v>120</v>
      </c>
      <c r="AH73">
        <v>1</v>
      </c>
      <c r="AI73">
        <v>2</v>
      </c>
      <c r="AJ73">
        <v>2</v>
      </c>
      <c r="AK73">
        <v>8</v>
      </c>
      <c r="AL73">
        <v>79</v>
      </c>
      <c r="AM73" s="2" t="str">
        <f t="shared" si="3"/>
        <v>8-2-2-79</v>
      </c>
      <c r="AN73" s="2" t="s">
        <v>582</v>
      </c>
      <c r="AO73" t="s">
        <v>582</v>
      </c>
      <c r="AP73" t="s">
        <v>1202</v>
      </c>
      <c r="AR73" t="b">
        <f t="shared" si="4"/>
        <v>1</v>
      </c>
      <c r="AS73" t="s">
        <v>582</v>
      </c>
      <c r="AV73" t="b">
        <f t="shared" si="5"/>
        <v>1</v>
      </c>
    </row>
    <row r="74" spans="1:48" x14ac:dyDescent="0.3">
      <c r="A74" t="s">
        <v>1467</v>
      </c>
      <c r="B74">
        <v>8</v>
      </c>
      <c r="C74">
        <v>80</v>
      </c>
      <c r="D74">
        <v>1</v>
      </c>
      <c r="E74">
        <v>3</v>
      </c>
      <c r="F74">
        <v>3</v>
      </c>
      <c r="H74" t="s">
        <v>499</v>
      </c>
      <c r="I74">
        <v>46.5</v>
      </c>
      <c r="J74">
        <v>20</v>
      </c>
      <c r="K74">
        <v>13</v>
      </c>
      <c r="L74">
        <v>1.85</v>
      </c>
      <c r="M74">
        <v>1.1000000000000001</v>
      </c>
      <c r="N74" s="18">
        <v>1.4</v>
      </c>
      <c r="O74" s="18">
        <v>0.8</v>
      </c>
      <c r="P74" s="22">
        <f>(10000*Part2PlotData[[#This Row],[Sun-dried weight of grain in harvested plot]])/Part2PlotData[[#This Row],[Area of harvested plot (m2)]]</f>
        <v>700</v>
      </c>
      <c r="Q74" s="22">
        <f>(10000*Part2PlotData[[#This Row],[Sun-dried weight of stover in harvested plot]])/Part2PlotData[[#This Row],[Area of harvested plot (m2)]]</f>
        <v>400</v>
      </c>
      <c r="U74" t="s">
        <v>2107</v>
      </c>
      <c r="V74">
        <v>80</v>
      </c>
      <c r="W74" t="s">
        <v>497</v>
      </c>
      <c r="X74">
        <v>8</v>
      </c>
      <c r="Y74">
        <v>222391196</v>
      </c>
      <c r="Z74" t="s">
        <v>171</v>
      </c>
      <c r="AA74" s="1">
        <v>44986.784270833326</v>
      </c>
      <c r="AD74" t="s">
        <v>119</v>
      </c>
      <c r="AF74" t="s">
        <v>120</v>
      </c>
      <c r="AH74">
        <v>1</v>
      </c>
      <c r="AI74">
        <v>3</v>
      </c>
      <c r="AJ74">
        <v>3</v>
      </c>
      <c r="AK74">
        <v>8</v>
      </c>
      <c r="AL74">
        <v>80</v>
      </c>
      <c r="AM74" s="2" t="str">
        <f t="shared" si="3"/>
        <v>8-3-3-80</v>
      </c>
      <c r="AN74" s="2" t="s">
        <v>583</v>
      </c>
      <c r="AO74" t="s">
        <v>583</v>
      </c>
      <c r="AP74" t="s">
        <v>1202</v>
      </c>
      <c r="AR74" t="b">
        <f t="shared" si="4"/>
        <v>1</v>
      </c>
      <c r="AS74" t="s">
        <v>583</v>
      </c>
      <c r="AV74" t="b">
        <f t="shared" si="5"/>
        <v>1</v>
      </c>
    </row>
    <row r="75" spans="1:48" x14ac:dyDescent="0.3">
      <c r="A75" t="s">
        <v>1468</v>
      </c>
      <c r="B75">
        <v>8</v>
      </c>
      <c r="C75">
        <v>81</v>
      </c>
      <c r="D75">
        <v>1</v>
      </c>
      <c r="E75">
        <v>4</v>
      </c>
      <c r="F75">
        <v>4</v>
      </c>
      <c r="H75" t="s">
        <v>500</v>
      </c>
      <c r="I75">
        <v>47</v>
      </c>
      <c r="J75">
        <v>20</v>
      </c>
      <c r="K75">
        <v>13</v>
      </c>
      <c r="L75">
        <v>2.8</v>
      </c>
      <c r="M75">
        <v>1.85</v>
      </c>
      <c r="N75" s="18">
        <v>2.4</v>
      </c>
      <c r="O75" s="18">
        <v>1.4</v>
      </c>
      <c r="P75" s="22">
        <f>(10000*Part2PlotData[[#This Row],[Sun-dried weight of grain in harvested plot]])/Part2PlotData[[#This Row],[Area of harvested plot (m2)]]</f>
        <v>1200</v>
      </c>
      <c r="Q75" s="22">
        <f>(10000*Part2PlotData[[#This Row],[Sun-dried weight of stover in harvested plot]])/Part2PlotData[[#This Row],[Area of harvested plot (m2)]]</f>
        <v>700</v>
      </c>
      <c r="U75" t="s">
        <v>2107</v>
      </c>
      <c r="V75">
        <v>81</v>
      </c>
      <c r="W75" t="s">
        <v>497</v>
      </c>
      <c r="X75">
        <v>8</v>
      </c>
      <c r="Y75">
        <v>222391196</v>
      </c>
      <c r="Z75" t="s">
        <v>171</v>
      </c>
      <c r="AA75" s="1">
        <v>44986.784270833326</v>
      </c>
      <c r="AD75" t="s">
        <v>119</v>
      </c>
      <c r="AF75" t="s">
        <v>120</v>
      </c>
      <c r="AH75">
        <v>1</v>
      </c>
      <c r="AI75">
        <v>4</v>
      </c>
      <c r="AJ75">
        <v>4</v>
      </c>
      <c r="AK75">
        <v>8</v>
      </c>
      <c r="AL75">
        <v>81</v>
      </c>
      <c r="AM75" s="2" t="str">
        <f t="shared" si="3"/>
        <v>8-4-4-81</v>
      </c>
      <c r="AN75" s="2" t="s">
        <v>584</v>
      </c>
      <c r="AO75" t="s">
        <v>584</v>
      </c>
      <c r="AP75" t="s">
        <v>1202</v>
      </c>
      <c r="AR75" t="b">
        <f t="shared" si="4"/>
        <v>1</v>
      </c>
      <c r="AS75" t="s">
        <v>584</v>
      </c>
      <c r="AV75" t="b">
        <f t="shared" si="5"/>
        <v>1</v>
      </c>
    </row>
    <row r="76" spans="1:48" x14ac:dyDescent="0.3">
      <c r="A76" t="s">
        <v>1469</v>
      </c>
      <c r="B76">
        <v>8</v>
      </c>
      <c r="C76">
        <v>82</v>
      </c>
      <c r="D76">
        <v>1</v>
      </c>
      <c r="E76">
        <v>5</v>
      </c>
      <c r="F76">
        <v>5</v>
      </c>
      <c r="H76" t="s">
        <v>501</v>
      </c>
      <c r="I76">
        <v>26.03</v>
      </c>
      <c r="J76">
        <v>20</v>
      </c>
      <c r="K76">
        <v>13</v>
      </c>
      <c r="L76">
        <v>0.6</v>
      </c>
      <c r="M76">
        <v>0.9</v>
      </c>
      <c r="N76" s="18">
        <v>0.4</v>
      </c>
      <c r="O76" s="18">
        <v>0.4</v>
      </c>
      <c r="P76" s="22">
        <f>(10000*Part2PlotData[[#This Row],[Sun-dried weight of grain in harvested plot]])/Part2PlotData[[#This Row],[Area of harvested plot (m2)]]</f>
        <v>200</v>
      </c>
      <c r="Q76" s="22">
        <f>(10000*Part2PlotData[[#This Row],[Sun-dried weight of stover in harvested plot]])/Part2PlotData[[#This Row],[Area of harvested plot (m2)]]</f>
        <v>200</v>
      </c>
      <c r="U76" t="s">
        <v>2107</v>
      </c>
      <c r="V76">
        <v>82</v>
      </c>
      <c r="W76" t="s">
        <v>497</v>
      </c>
      <c r="X76">
        <v>8</v>
      </c>
      <c r="Y76">
        <v>222391196</v>
      </c>
      <c r="Z76" t="s">
        <v>171</v>
      </c>
      <c r="AA76" s="1">
        <v>44986.784270833326</v>
      </c>
      <c r="AD76" t="s">
        <v>119</v>
      </c>
      <c r="AF76" t="s">
        <v>120</v>
      </c>
      <c r="AH76">
        <v>1</v>
      </c>
      <c r="AI76">
        <v>5</v>
      </c>
      <c r="AJ76">
        <v>5</v>
      </c>
      <c r="AK76">
        <v>8</v>
      </c>
      <c r="AL76">
        <v>82</v>
      </c>
      <c r="AM76" s="2" t="str">
        <f t="shared" si="3"/>
        <v>8-5-5-82</v>
      </c>
      <c r="AN76" s="2" t="s">
        <v>585</v>
      </c>
      <c r="AO76" t="s">
        <v>585</v>
      </c>
      <c r="AP76" t="s">
        <v>1202</v>
      </c>
      <c r="AR76" t="b">
        <f t="shared" si="4"/>
        <v>1</v>
      </c>
      <c r="AS76" t="s">
        <v>585</v>
      </c>
      <c r="AV76" t="b">
        <f t="shared" si="5"/>
        <v>1</v>
      </c>
    </row>
    <row r="77" spans="1:48" x14ac:dyDescent="0.3">
      <c r="A77" t="s">
        <v>1470</v>
      </c>
      <c r="B77">
        <v>8</v>
      </c>
      <c r="C77">
        <v>83</v>
      </c>
      <c r="D77">
        <v>1</v>
      </c>
      <c r="E77">
        <v>6</v>
      </c>
      <c r="F77">
        <v>6</v>
      </c>
      <c r="H77" t="s">
        <v>502</v>
      </c>
      <c r="I77">
        <v>30.25</v>
      </c>
      <c r="J77">
        <v>20</v>
      </c>
      <c r="K77">
        <v>13</v>
      </c>
      <c r="L77">
        <v>1.2</v>
      </c>
      <c r="M77">
        <v>1</v>
      </c>
      <c r="N77" s="18">
        <v>1.2</v>
      </c>
      <c r="O77" s="18">
        <v>0.8</v>
      </c>
      <c r="P77" s="22">
        <f>(10000*Part2PlotData[[#This Row],[Sun-dried weight of grain in harvested plot]])/Part2PlotData[[#This Row],[Area of harvested plot (m2)]]</f>
        <v>600</v>
      </c>
      <c r="Q77" s="22">
        <f>(10000*Part2PlotData[[#This Row],[Sun-dried weight of stover in harvested plot]])/Part2PlotData[[#This Row],[Area of harvested plot (m2)]]</f>
        <v>400</v>
      </c>
      <c r="U77" t="s">
        <v>2107</v>
      </c>
      <c r="V77">
        <v>83</v>
      </c>
      <c r="W77" t="s">
        <v>497</v>
      </c>
      <c r="X77">
        <v>8</v>
      </c>
      <c r="Y77">
        <v>222391196</v>
      </c>
      <c r="Z77" t="s">
        <v>171</v>
      </c>
      <c r="AA77" s="1">
        <v>44986.784270833326</v>
      </c>
      <c r="AD77" t="s">
        <v>119</v>
      </c>
      <c r="AF77" t="s">
        <v>120</v>
      </c>
      <c r="AH77">
        <v>1</v>
      </c>
      <c r="AI77">
        <v>6</v>
      </c>
      <c r="AJ77">
        <v>6</v>
      </c>
      <c r="AK77">
        <v>8</v>
      </c>
      <c r="AL77">
        <v>83</v>
      </c>
      <c r="AM77" s="2" t="str">
        <f t="shared" si="3"/>
        <v>8-6-6-83</v>
      </c>
      <c r="AN77" s="2" t="s">
        <v>586</v>
      </c>
      <c r="AO77" t="s">
        <v>586</v>
      </c>
      <c r="AP77" t="s">
        <v>1202</v>
      </c>
      <c r="AR77" t="b">
        <f t="shared" si="4"/>
        <v>1</v>
      </c>
      <c r="AS77" t="s">
        <v>586</v>
      </c>
      <c r="AV77" t="b">
        <f t="shared" si="5"/>
        <v>1</v>
      </c>
    </row>
    <row r="78" spans="1:48" x14ac:dyDescent="0.3">
      <c r="A78" t="s">
        <v>1471</v>
      </c>
      <c r="B78">
        <v>8</v>
      </c>
      <c r="C78">
        <v>84</v>
      </c>
      <c r="D78">
        <v>1</v>
      </c>
      <c r="E78">
        <v>7</v>
      </c>
      <c r="F78">
        <v>7</v>
      </c>
      <c r="H78" t="s">
        <v>503</v>
      </c>
      <c r="I78">
        <v>58</v>
      </c>
      <c r="J78">
        <v>20</v>
      </c>
      <c r="K78">
        <v>13</v>
      </c>
      <c r="L78">
        <v>1.1499999999999999</v>
      </c>
      <c r="M78">
        <v>1</v>
      </c>
      <c r="N78" s="18">
        <v>1.1000000000000001</v>
      </c>
      <c r="O78" s="18">
        <v>0.8</v>
      </c>
      <c r="P78" s="22">
        <f>(10000*Part2PlotData[[#This Row],[Sun-dried weight of grain in harvested plot]])/Part2PlotData[[#This Row],[Area of harvested plot (m2)]]</f>
        <v>550</v>
      </c>
      <c r="Q78" s="22">
        <f>(10000*Part2PlotData[[#This Row],[Sun-dried weight of stover in harvested plot]])/Part2PlotData[[#This Row],[Area of harvested plot (m2)]]</f>
        <v>400</v>
      </c>
      <c r="U78" t="s">
        <v>2107</v>
      </c>
      <c r="V78">
        <v>84</v>
      </c>
      <c r="W78" t="s">
        <v>497</v>
      </c>
      <c r="X78">
        <v>8</v>
      </c>
      <c r="Y78">
        <v>222391196</v>
      </c>
      <c r="Z78" t="s">
        <v>171</v>
      </c>
      <c r="AA78" s="1">
        <v>44986.784270833326</v>
      </c>
      <c r="AD78" t="s">
        <v>119</v>
      </c>
      <c r="AF78" t="s">
        <v>120</v>
      </c>
      <c r="AH78">
        <v>1</v>
      </c>
      <c r="AI78">
        <v>7</v>
      </c>
      <c r="AJ78">
        <v>7</v>
      </c>
      <c r="AK78">
        <v>8</v>
      </c>
      <c r="AL78">
        <v>84</v>
      </c>
      <c r="AM78" s="2" t="str">
        <f t="shared" si="3"/>
        <v>8-7-7-84</v>
      </c>
      <c r="AN78" s="2" t="s">
        <v>587</v>
      </c>
      <c r="AO78" t="s">
        <v>587</v>
      </c>
      <c r="AP78" t="s">
        <v>1202</v>
      </c>
      <c r="AR78" t="b">
        <f t="shared" si="4"/>
        <v>1</v>
      </c>
      <c r="AS78" t="s">
        <v>587</v>
      </c>
      <c r="AV78" t="b">
        <f t="shared" si="5"/>
        <v>1</v>
      </c>
    </row>
    <row r="79" spans="1:48" x14ac:dyDescent="0.3">
      <c r="A79" t="s">
        <v>1472</v>
      </c>
      <c r="B79">
        <v>9</v>
      </c>
      <c r="C79">
        <v>85</v>
      </c>
      <c r="D79">
        <v>1</v>
      </c>
      <c r="E79">
        <v>1</v>
      </c>
      <c r="F79">
        <v>1</v>
      </c>
      <c r="H79" t="s">
        <v>496</v>
      </c>
      <c r="I79">
        <v>41</v>
      </c>
      <c r="J79">
        <v>20</v>
      </c>
      <c r="K79">
        <v>13</v>
      </c>
      <c r="L79">
        <v>1.9</v>
      </c>
      <c r="M79">
        <v>1.75</v>
      </c>
      <c r="N79" s="18">
        <v>1.85</v>
      </c>
      <c r="O79" s="18">
        <v>1.7</v>
      </c>
      <c r="P79" s="22">
        <f>(10000*Part2PlotData[[#This Row],[Sun-dried weight of grain in harvested plot]])/Part2PlotData[[#This Row],[Area of harvested plot (m2)]]</f>
        <v>925</v>
      </c>
      <c r="Q79" s="22">
        <f>(10000*Part2PlotData[[#This Row],[Sun-dried weight of stover in harvested plot]])/Part2PlotData[[#This Row],[Area of harvested plot (m2)]]</f>
        <v>850</v>
      </c>
      <c r="U79" t="s">
        <v>2107</v>
      </c>
      <c r="V79">
        <v>85</v>
      </c>
      <c r="W79" t="s">
        <v>497</v>
      </c>
      <c r="X79">
        <v>9</v>
      </c>
      <c r="Y79">
        <v>222391734</v>
      </c>
      <c r="Z79" t="s">
        <v>175</v>
      </c>
      <c r="AA79" s="1">
        <v>44986.785925925928</v>
      </c>
      <c r="AD79" t="s">
        <v>119</v>
      </c>
      <c r="AF79" t="s">
        <v>120</v>
      </c>
      <c r="AH79">
        <v>1</v>
      </c>
      <c r="AI79">
        <v>1</v>
      </c>
      <c r="AJ79">
        <v>1</v>
      </c>
      <c r="AK79">
        <v>9</v>
      </c>
      <c r="AL79">
        <v>85</v>
      </c>
      <c r="AM79" s="2" t="str">
        <f t="shared" si="3"/>
        <v>9-1-1-85</v>
      </c>
      <c r="AN79" s="2" t="s">
        <v>588</v>
      </c>
      <c r="AO79" t="s">
        <v>588</v>
      </c>
      <c r="AP79" t="s">
        <v>1202</v>
      </c>
      <c r="AR79" t="b">
        <f t="shared" si="4"/>
        <v>1</v>
      </c>
      <c r="AS79" t="s">
        <v>588</v>
      </c>
      <c r="AV79" t="b">
        <f t="shared" si="5"/>
        <v>1</v>
      </c>
    </row>
    <row r="80" spans="1:48" x14ac:dyDescent="0.3">
      <c r="A80" t="s">
        <v>1473</v>
      </c>
      <c r="B80">
        <v>9</v>
      </c>
      <c r="C80">
        <v>86</v>
      </c>
      <c r="D80">
        <v>1</v>
      </c>
      <c r="E80">
        <v>2</v>
      </c>
      <c r="F80">
        <v>2</v>
      </c>
      <c r="H80" t="s">
        <v>498</v>
      </c>
      <c r="I80">
        <v>44.59</v>
      </c>
      <c r="J80">
        <v>20</v>
      </c>
      <c r="K80">
        <v>13</v>
      </c>
      <c r="L80">
        <v>2.2999999999999998</v>
      </c>
      <c r="M80">
        <v>2.1</v>
      </c>
      <c r="N80" s="18">
        <v>2.2000000000000002</v>
      </c>
      <c r="O80" s="18">
        <v>1.8</v>
      </c>
      <c r="P80" s="22">
        <f>(10000*Part2PlotData[[#This Row],[Sun-dried weight of grain in harvested plot]])/Part2PlotData[[#This Row],[Area of harvested plot (m2)]]</f>
        <v>1100</v>
      </c>
      <c r="Q80" s="22">
        <f>(10000*Part2PlotData[[#This Row],[Sun-dried weight of stover in harvested plot]])/Part2PlotData[[#This Row],[Area of harvested plot (m2)]]</f>
        <v>900</v>
      </c>
      <c r="U80" t="s">
        <v>2107</v>
      </c>
      <c r="V80">
        <v>86</v>
      </c>
      <c r="W80" t="s">
        <v>497</v>
      </c>
      <c r="X80">
        <v>9</v>
      </c>
      <c r="Y80">
        <v>222391734</v>
      </c>
      <c r="Z80" t="s">
        <v>175</v>
      </c>
      <c r="AA80" s="1">
        <v>44986.785925925928</v>
      </c>
      <c r="AD80" t="s">
        <v>119</v>
      </c>
      <c r="AF80" t="s">
        <v>120</v>
      </c>
      <c r="AH80">
        <v>1</v>
      </c>
      <c r="AI80">
        <v>2</v>
      </c>
      <c r="AJ80">
        <v>2</v>
      </c>
      <c r="AK80">
        <v>9</v>
      </c>
      <c r="AL80">
        <v>86</v>
      </c>
      <c r="AM80" s="2" t="str">
        <f t="shared" si="3"/>
        <v>9-2-2-86</v>
      </c>
      <c r="AN80" s="2" t="s">
        <v>589</v>
      </c>
      <c r="AO80" t="s">
        <v>589</v>
      </c>
      <c r="AP80" t="s">
        <v>1202</v>
      </c>
      <c r="AR80" t="b">
        <f t="shared" si="4"/>
        <v>1</v>
      </c>
      <c r="AS80" t="s">
        <v>589</v>
      </c>
      <c r="AV80" t="b">
        <f t="shared" si="5"/>
        <v>1</v>
      </c>
    </row>
    <row r="81" spans="1:48" x14ac:dyDescent="0.3">
      <c r="A81" t="s">
        <v>1474</v>
      </c>
      <c r="B81">
        <v>9</v>
      </c>
      <c r="C81">
        <v>87</v>
      </c>
      <c r="D81">
        <v>1</v>
      </c>
      <c r="E81">
        <v>3</v>
      </c>
      <c r="F81">
        <v>3</v>
      </c>
      <c r="H81" t="s">
        <v>499</v>
      </c>
      <c r="I81">
        <v>45</v>
      </c>
      <c r="J81">
        <v>20</v>
      </c>
      <c r="K81">
        <v>13</v>
      </c>
      <c r="L81">
        <v>2.35</v>
      </c>
      <c r="M81">
        <v>2.1</v>
      </c>
      <c r="N81" s="18">
        <v>2.2000000000000002</v>
      </c>
      <c r="O81" s="18">
        <v>1.8</v>
      </c>
      <c r="P81" s="22">
        <f>(10000*Part2PlotData[[#This Row],[Sun-dried weight of grain in harvested plot]])/Part2PlotData[[#This Row],[Area of harvested plot (m2)]]</f>
        <v>1100</v>
      </c>
      <c r="Q81" s="22">
        <f>(10000*Part2PlotData[[#This Row],[Sun-dried weight of stover in harvested plot]])/Part2PlotData[[#This Row],[Area of harvested plot (m2)]]</f>
        <v>900</v>
      </c>
      <c r="U81" t="s">
        <v>2107</v>
      </c>
      <c r="V81">
        <v>87</v>
      </c>
      <c r="W81" t="s">
        <v>497</v>
      </c>
      <c r="X81">
        <v>9</v>
      </c>
      <c r="Y81">
        <v>222391734</v>
      </c>
      <c r="Z81" t="s">
        <v>175</v>
      </c>
      <c r="AA81" s="1">
        <v>44986.785925925928</v>
      </c>
      <c r="AD81" t="s">
        <v>119</v>
      </c>
      <c r="AF81" t="s">
        <v>120</v>
      </c>
      <c r="AH81">
        <v>1</v>
      </c>
      <c r="AI81">
        <v>3</v>
      </c>
      <c r="AJ81">
        <v>3</v>
      </c>
      <c r="AK81">
        <v>9</v>
      </c>
      <c r="AL81">
        <v>87</v>
      </c>
      <c r="AM81" s="2" t="str">
        <f t="shared" si="3"/>
        <v>9-3-3-87</v>
      </c>
      <c r="AN81" s="2" t="s">
        <v>590</v>
      </c>
      <c r="AO81" t="s">
        <v>590</v>
      </c>
      <c r="AP81" t="s">
        <v>1202</v>
      </c>
      <c r="AR81" t="b">
        <f t="shared" si="4"/>
        <v>1</v>
      </c>
      <c r="AS81" t="s">
        <v>590</v>
      </c>
      <c r="AV81" t="b">
        <f t="shared" si="5"/>
        <v>1</v>
      </c>
    </row>
    <row r="82" spans="1:48" x14ac:dyDescent="0.3">
      <c r="A82" t="s">
        <v>1475</v>
      </c>
      <c r="B82">
        <v>9</v>
      </c>
      <c r="C82">
        <v>88</v>
      </c>
      <c r="D82">
        <v>1</v>
      </c>
      <c r="E82">
        <v>4</v>
      </c>
      <c r="F82">
        <v>4</v>
      </c>
      <c r="H82" t="s">
        <v>500</v>
      </c>
      <c r="I82">
        <v>53</v>
      </c>
      <c r="J82">
        <v>20</v>
      </c>
      <c r="K82">
        <v>13</v>
      </c>
      <c r="L82">
        <v>2.2999999999999998</v>
      </c>
      <c r="M82">
        <v>2</v>
      </c>
      <c r="N82" s="18">
        <v>2.25</v>
      </c>
      <c r="O82" s="18">
        <v>1.85</v>
      </c>
      <c r="P82" s="22">
        <f>(10000*Part2PlotData[[#This Row],[Sun-dried weight of grain in harvested plot]])/Part2PlotData[[#This Row],[Area of harvested plot (m2)]]</f>
        <v>1125</v>
      </c>
      <c r="Q82" s="22">
        <f>(10000*Part2PlotData[[#This Row],[Sun-dried weight of stover in harvested plot]])/Part2PlotData[[#This Row],[Area of harvested plot (m2)]]</f>
        <v>925</v>
      </c>
      <c r="U82" t="s">
        <v>2107</v>
      </c>
      <c r="V82">
        <v>88</v>
      </c>
      <c r="W82" t="s">
        <v>497</v>
      </c>
      <c r="X82">
        <v>9</v>
      </c>
      <c r="Y82">
        <v>222391734</v>
      </c>
      <c r="Z82" t="s">
        <v>175</v>
      </c>
      <c r="AA82" s="1">
        <v>44986.785925925928</v>
      </c>
      <c r="AD82" t="s">
        <v>119</v>
      </c>
      <c r="AF82" t="s">
        <v>120</v>
      </c>
      <c r="AH82">
        <v>1</v>
      </c>
      <c r="AI82">
        <v>4</v>
      </c>
      <c r="AJ82">
        <v>4</v>
      </c>
      <c r="AK82">
        <v>9</v>
      </c>
      <c r="AL82">
        <v>88</v>
      </c>
      <c r="AM82" s="2" t="str">
        <f t="shared" si="3"/>
        <v>9-4-4-88</v>
      </c>
      <c r="AN82" s="2" t="s">
        <v>591</v>
      </c>
      <c r="AO82" t="s">
        <v>591</v>
      </c>
      <c r="AP82" t="s">
        <v>1202</v>
      </c>
      <c r="AR82" t="b">
        <f t="shared" si="4"/>
        <v>1</v>
      </c>
      <c r="AS82" t="s">
        <v>591</v>
      </c>
      <c r="AV82" t="b">
        <f t="shared" si="5"/>
        <v>1</v>
      </c>
    </row>
    <row r="83" spans="1:48" x14ac:dyDescent="0.3">
      <c r="A83" t="s">
        <v>1476</v>
      </c>
      <c r="B83">
        <v>9</v>
      </c>
      <c r="C83">
        <v>89</v>
      </c>
      <c r="D83">
        <v>1</v>
      </c>
      <c r="E83">
        <v>5</v>
      </c>
      <c r="F83">
        <v>5</v>
      </c>
      <c r="H83" t="s">
        <v>501</v>
      </c>
      <c r="I83">
        <v>50</v>
      </c>
      <c r="J83">
        <v>20</v>
      </c>
      <c r="K83">
        <v>13</v>
      </c>
      <c r="L83">
        <v>1</v>
      </c>
      <c r="M83">
        <v>1.1000000000000001</v>
      </c>
      <c r="N83" s="18">
        <v>0.85</v>
      </c>
      <c r="O83" s="18">
        <v>1</v>
      </c>
      <c r="P83" s="22">
        <f>(10000*Part2PlotData[[#This Row],[Sun-dried weight of grain in harvested plot]])/Part2PlotData[[#This Row],[Area of harvested plot (m2)]]</f>
        <v>425</v>
      </c>
      <c r="Q83" s="22">
        <f>(10000*Part2PlotData[[#This Row],[Sun-dried weight of stover in harvested plot]])/Part2PlotData[[#This Row],[Area of harvested plot (m2)]]</f>
        <v>500</v>
      </c>
      <c r="U83" t="s">
        <v>2107</v>
      </c>
      <c r="V83">
        <v>89</v>
      </c>
      <c r="W83" t="s">
        <v>497</v>
      </c>
      <c r="X83">
        <v>9</v>
      </c>
      <c r="Y83">
        <v>222391734</v>
      </c>
      <c r="Z83" t="s">
        <v>175</v>
      </c>
      <c r="AA83" s="1">
        <v>44986.785925925928</v>
      </c>
      <c r="AD83" t="s">
        <v>119</v>
      </c>
      <c r="AF83" t="s">
        <v>120</v>
      </c>
      <c r="AH83">
        <v>1</v>
      </c>
      <c r="AI83">
        <v>5</v>
      </c>
      <c r="AJ83">
        <v>5</v>
      </c>
      <c r="AK83">
        <v>9</v>
      </c>
      <c r="AL83">
        <v>89</v>
      </c>
      <c r="AM83" s="2" t="str">
        <f t="shared" si="3"/>
        <v>9-5-5-89</v>
      </c>
      <c r="AN83" s="2" t="s">
        <v>592</v>
      </c>
      <c r="AO83" t="s">
        <v>592</v>
      </c>
      <c r="AP83" t="s">
        <v>1202</v>
      </c>
      <c r="AR83" t="b">
        <f t="shared" si="4"/>
        <v>1</v>
      </c>
      <c r="AS83" t="s">
        <v>592</v>
      </c>
      <c r="AV83" t="b">
        <f t="shared" si="5"/>
        <v>1</v>
      </c>
    </row>
    <row r="84" spans="1:48" x14ac:dyDescent="0.3">
      <c r="A84" t="s">
        <v>1477</v>
      </c>
      <c r="B84">
        <v>9</v>
      </c>
      <c r="C84">
        <v>90</v>
      </c>
      <c r="D84">
        <v>1</v>
      </c>
      <c r="E84">
        <v>6</v>
      </c>
      <c r="F84">
        <v>6</v>
      </c>
      <c r="H84" t="s">
        <v>502</v>
      </c>
      <c r="I84">
        <v>36.6</v>
      </c>
      <c r="J84">
        <v>20</v>
      </c>
      <c r="K84">
        <v>13</v>
      </c>
      <c r="L84">
        <v>1.8</v>
      </c>
      <c r="M84">
        <v>2</v>
      </c>
      <c r="N84" s="18">
        <v>1.72</v>
      </c>
      <c r="O84" s="18">
        <v>1.95</v>
      </c>
      <c r="P84" s="22">
        <f>(10000*Part2PlotData[[#This Row],[Sun-dried weight of grain in harvested plot]])/Part2PlotData[[#This Row],[Area of harvested plot (m2)]]</f>
        <v>860</v>
      </c>
      <c r="Q84" s="22">
        <f>(10000*Part2PlotData[[#This Row],[Sun-dried weight of stover in harvested plot]])/Part2PlotData[[#This Row],[Area of harvested plot (m2)]]</f>
        <v>975</v>
      </c>
      <c r="U84" t="s">
        <v>2107</v>
      </c>
      <c r="V84">
        <v>90</v>
      </c>
      <c r="W84" t="s">
        <v>497</v>
      </c>
      <c r="X84">
        <v>9</v>
      </c>
      <c r="Y84">
        <v>222391734</v>
      </c>
      <c r="Z84" t="s">
        <v>175</v>
      </c>
      <c r="AA84" s="1">
        <v>44986.785925925928</v>
      </c>
      <c r="AD84" t="s">
        <v>119</v>
      </c>
      <c r="AF84" t="s">
        <v>120</v>
      </c>
      <c r="AH84">
        <v>1</v>
      </c>
      <c r="AI84">
        <v>6</v>
      </c>
      <c r="AJ84">
        <v>6</v>
      </c>
      <c r="AK84">
        <v>9</v>
      </c>
      <c r="AL84">
        <v>90</v>
      </c>
      <c r="AM84" s="2" t="str">
        <f t="shared" si="3"/>
        <v>9-6-6-90</v>
      </c>
      <c r="AN84" s="2" t="s">
        <v>593</v>
      </c>
      <c r="AO84" t="s">
        <v>593</v>
      </c>
      <c r="AP84" t="s">
        <v>1202</v>
      </c>
      <c r="AR84" t="b">
        <f t="shared" si="4"/>
        <v>1</v>
      </c>
      <c r="AS84" t="s">
        <v>593</v>
      </c>
      <c r="AV84" t="b">
        <f t="shared" si="5"/>
        <v>1</v>
      </c>
    </row>
    <row r="85" spans="1:48" x14ac:dyDescent="0.3">
      <c r="A85" t="s">
        <v>1478</v>
      </c>
      <c r="B85">
        <v>9</v>
      </c>
      <c r="C85">
        <v>91</v>
      </c>
      <c r="D85">
        <v>1</v>
      </c>
      <c r="E85">
        <v>7</v>
      </c>
      <c r="F85">
        <v>7</v>
      </c>
      <c r="H85" t="s">
        <v>503</v>
      </c>
      <c r="I85">
        <v>66</v>
      </c>
      <c r="J85">
        <v>20</v>
      </c>
      <c r="K85">
        <v>13</v>
      </c>
      <c r="L85">
        <v>2</v>
      </c>
      <c r="M85">
        <v>2.2000000000000002</v>
      </c>
      <c r="N85" s="18">
        <v>1.9</v>
      </c>
      <c r="O85" s="18">
        <v>2.15</v>
      </c>
      <c r="P85" s="22">
        <f>(10000*Part2PlotData[[#This Row],[Sun-dried weight of grain in harvested plot]])/Part2PlotData[[#This Row],[Area of harvested plot (m2)]]</f>
        <v>950</v>
      </c>
      <c r="Q85" s="22">
        <f>(10000*Part2PlotData[[#This Row],[Sun-dried weight of stover in harvested plot]])/Part2PlotData[[#This Row],[Area of harvested plot (m2)]]</f>
        <v>1075</v>
      </c>
      <c r="U85" t="s">
        <v>2107</v>
      </c>
      <c r="V85">
        <v>91</v>
      </c>
      <c r="W85" t="s">
        <v>497</v>
      </c>
      <c r="X85">
        <v>9</v>
      </c>
      <c r="Y85">
        <v>222391734</v>
      </c>
      <c r="Z85" t="s">
        <v>175</v>
      </c>
      <c r="AA85" s="1">
        <v>44986.785925925928</v>
      </c>
      <c r="AD85" t="s">
        <v>119</v>
      </c>
      <c r="AF85" t="s">
        <v>120</v>
      </c>
      <c r="AH85">
        <v>1</v>
      </c>
      <c r="AI85">
        <v>7</v>
      </c>
      <c r="AJ85">
        <v>7</v>
      </c>
      <c r="AK85">
        <v>9</v>
      </c>
      <c r="AL85">
        <v>91</v>
      </c>
      <c r="AM85" s="2" t="str">
        <f t="shared" si="3"/>
        <v>9-7-7-91</v>
      </c>
      <c r="AN85" s="2" t="s">
        <v>594</v>
      </c>
      <c r="AO85" t="s">
        <v>594</v>
      </c>
      <c r="AP85" t="s">
        <v>1202</v>
      </c>
      <c r="AR85" t="b">
        <f t="shared" si="4"/>
        <v>1</v>
      </c>
      <c r="AS85" t="s">
        <v>594</v>
      </c>
      <c r="AV85" t="b">
        <f t="shared" si="5"/>
        <v>1</v>
      </c>
    </row>
    <row r="86" spans="1:48" x14ac:dyDescent="0.3">
      <c r="A86" t="s">
        <v>1479</v>
      </c>
      <c r="B86">
        <v>10</v>
      </c>
      <c r="C86">
        <v>92</v>
      </c>
      <c r="D86">
        <v>1</v>
      </c>
      <c r="E86">
        <v>1</v>
      </c>
      <c r="F86">
        <v>1</v>
      </c>
      <c r="H86" t="s">
        <v>496</v>
      </c>
      <c r="I86">
        <v>50.2</v>
      </c>
      <c r="J86">
        <v>20</v>
      </c>
      <c r="K86">
        <v>13</v>
      </c>
      <c r="L86">
        <v>0.4</v>
      </c>
      <c r="M86">
        <v>0.4</v>
      </c>
      <c r="N86" s="18">
        <v>0.38</v>
      </c>
      <c r="O86" s="18">
        <v>0.35</v>
      </c>
      <c r="P86" s="22">
        <f>(10000*Part2PlotData[[#This Row],[Sun-dried weight of grain in harvested plot]])/Part2PlotData[[#This Row],[Area of harvested plot (m2)]]</f>
        <v>190</v>
      </c>
      <c r="Q86" s="22">
        <f>(10000*Part2PlotData[[#This Row],[Sun-dried weight of stover in harvested plot]])/Part2PlotData[[#This Row],[Area of harvested plot (m2)]]</f>
        <v>175</v>
      </c>
      <c r="U86" t="s">
        <v>2107</v>
      </c>
      <c r="V86">
        <v>92</v>
      </c>
      <c r="W86" t="s">
        <v>497</v>
      </c>
      <c r="X86">
        <v>10</v>
      </c>
      <c r="Y86">
        <v>222392035</v>
      </c>
      <c r="Z86" t="s">
        <v>180</v>
      </c>
      <c r="AA86" s="1">
        <v>44986.787314814806</v>
      </c>
      <c r="AD86" t="s">
        <v>119</v>
      </c>
      <c r="AF86" t="s">
        <v>120</v>
      </c>
      <c r="AH86">
        <v>1</v>
      </c>
      <c r="AI86">
        <v>1</v>
      </c>
      <c r="AJ86">
        <v>1</v>
      </c>
      <c r="AK86">
        <v>10</v>
      </c>
      <c r="AL86">
        <v>92</v>
      </c>
      <c r="AM86" s="2" t="str">
        <f t="shared" si="3"/>
        <v>10-1-1-92</v>
      </c>
      <c r="AN86" s="2" t="s">
        <v>595</v>
      </c>
      <c r="AO86" t="s">
        <v>595</v>
      </c>
      <c r="AP86" t="s">
        <v>1202</v>
      </c>
      <c r="AR86" t="b">
        <f t="shared" si="4"/>
        <v>1</v>
      </c>
      <c r="AS86" t="s">
        <v>595</v>
      </c>
      <c r="AV86" t="b">
        <f t="shared" si="5"/>
        <v>1</v>
      </c>
    </row>
    <row r="87" spans="1:48" x14ac:dyDescent="0.3">
      <c r="A87" t="s">
        <v>1480</v>
      </c>
      <c r="B87">
        <v>10</v>
      </c>
      <c r="C87">
        <v>93</v>
      </c>
      <c r="D87">
        <v>1</v>
      </c>
      <c r="E87">
        <v>2</v>
      </c>
      <c r="F87">
        <v>2</v>
      </c>
      <c r="H87" t="s">
        <v>498</v>
      </c>
      <c r="I87">
        <v>83</v>
      </c>
      <c r="J87">
        <v>20</v>
      </c>
      <c r="K87">
        <v>13</v>
      </c>
      <c r="L87">
        <v>1.65</v>
      </c>
      <c r="M87">
        <v>1.4</v>
      </c>
      <c r="N87" s="18">
        <v>1.5</v>
      </c>
      <c r="O87" s="18">
        <v>1.3</v>
      </c>
      <c r="P87" s="22">
        <f>(10000*Part2PlotData[[#This Row],[Sun-dried weight of grain in harvested plot]])/Part2PlotData[[#This Row],[Area of harvested plot (m2)]]</f>
        <v>750</v>
      </c>
      <c r="Q87" s="22">
        <f>(10000*Part2PlotData[[#This Row],[Sun-dried weight of stover in harvested plot]])/Part2PlotData[[#This Row],[Area of harvested plot (m2)]]</f>
        <v>650</v>
      </c>
      <c r="U87" t="s">
        <v>2107</v>
      </c>
      <c r="V87">
        <v>93</v>
      </c>
      <c r="W87" t="s">
        <v>497</v>
      </c>
      <c r="X87">
        <v>10</v>
      </c>
      <c r="Y87">
        <v>222392035</v>
      </c>
      <c r="Z87" t="s">
        <v>180</v>
      </c>
      <c r="AA87" s="1">
        <v>44986.787314814806</v>
      </c>
      <c r="AD87" t="s">
        <v>119</v>
      </c>
      <c r="AF87" t="s">
        <v>120</v>
      </c>
      <c r="AH87">
        <v>1</v>
      </c>
      <c r="AI87">
        <v>2</v>
      </c>
      <c r="AJ87">
        <v>2</v>
      </c>
      <c r="AK87">
        <v>10</v>
      </c>
      <c r="AL87">
        <v>93</v>
      </c>
      <c r="AM87" s="2" t="str">
        <f t="shared" si="3"/>
        <v>10-2-2-93</v>
      </c>
      <c r="AN87" s="2" t="s">
        <v>596</v>
      </c>
      <c r="AO87" t="s">
        <v>596</v>
      </c>
      <c r="AP87" t="s">
        <v>1202</v>
      </c>
      <c r="AR87" t="b">
        <f t="shared" si="4"/>
        <v>1</v>
      </c>
      <c r="AS87" t="s">
        <v>596</v>
      </c>
      <c r="AV87" t="b">
        <f t="shared" si="5"/>
        <v>1</v>
      </c>
    </row>
    <row r="88" spans="1:48" x14ac:dyDescent="0.3">
      <c r="A88" t="s">
        <v>1481</v>
      </c>
      <c r="B88">
        <v>10</v>
      </c>
      <c r="C88">
        <v>94</v>
      </c>
      <c r="D88">
        <v>1</v>
      </c>
      <c r="E88">
        <v>3</v>
      </c>
      <c r="F88">
        <v>3</v>
      </c>
      <c r="H88" t="s">
        <v>499</v>
      </c>
      <c r="I88">
        <v>61.2</v>
      </c>
      <c r="J88">
        <v>20</v>
      </c>
      <c r="K88">
        <v>13</v>
      </c>
      <c r="L88">
        <v>1.5</v>
      </c>
      <c r="M88">
        <v>1.1499999999999999</v>
      </c>
      <c r="N88" s="18">
        <v>1.5</v>
      </c>
      <c r="O88" s="18">
        <v>1.1000000000000001</v>
      </c>
      <c r="P88" s="22">
        <f>(10000*Part2PlotData[[#This Row],[Sun-dried weight of grain in harvested plot]])/Part2PlotData[[#This Row],[Area of harvested plot (m2)]]</f>
        <v>750</v>
      </c>
      <c r="Q88" s="22">
        <f>(10000*Part2PlotData[[#This Row],[Sun-dried weight of stover in harvested plot]])/Part2PlotData[[#This Row],[Area of harvested plot (m2)]]</f>
        <v>550</v>
      </c>
      <c r="U88" t="s">
        <v>2107</v>
      </c>
      <c r="V88">
        <v>94</v>
      </c>
      <c r="W88" t="s">
        <v>497</v>
      </c>
      <c r="X88">
        <v>10</v>
      </c>
      <c r="Y88">
        <v>222392035</v>
      </c>
      <c r="Z88" t="s">
        <v>180</v>
      </c>
      <c r="AA88" s="1">
        <v>44986.787314814806</v>
      </c>
      <c r="AD88" t="s">
        <v>119</v>
      </c>
      <c r="AF88" t="s">
        <v>120</v>
      </c>
      <c r="AH88">
        <v>1</v>
      </c>
      <c r="AI88">
        <v>3</v>
      </c>
      <c r="AJ88">
        <v>3</v>
      </c>
      <c r="AK88">
        <v>10</v>
      </c>
      <c r="AL88">
        <v>94</v>
      </c>
      <c r="AM88" s="2" t="str">
        <f t="shared" si="3"/>
        <v>10-3-3-94</v>
      </c>
      <c r="AN88" s="2" t="s">
        <v>597</v>
      </c>
      <c r="AO88" t="s">
        <v>597</v>
      </c>
      <c r="AP88" t="s">
        <v>1202</v>
      </c>
      <c r="AR88" t="b">
        <f t="shared" si="4"/>
        <v>1</v>
      </c>
      <c r="AS88" t="s">
        <v>597</v>
      </c>
      <c r="AV88" t="b">
        <f t="shared" si="5"/>
        <v>1</v>
      </c>
    </row>
    <row r="89" spans="1:48" x14ac:dyDescent="0.3">
      <c r="A89" t="s">
        <v>1482</v>
      </c>
      <c r="B89">
        <v>10</v>
      </c>
      <c r="C89">
        <v>95</v>
      </c>
      <c r="D89">
        <v>1</v>
      </c>
      <c r="E89">
        <v>4</v>
      </c>
      <c r="F89">
        <v>4</v>
      </c>
      <c r="H89" t="s">
        <v>500</v>
      </c>
      <c r="I89">
        <v>53.8</v>
      </c>
      <c r="J89">
        <v>20</v>
      </c>
      <c r="K89">
        <v>13</v>
      </c>
      <c r="L89">
        <v>2</v>
      </c>
      <c r="M89">
        <v>1.6</v>
      </c>
      <c r="N89" s="18">
        <v>1.85</v>
      </c>
      <c r="O89" s="18">
        <v>1.55</v>
      </c>
      <c r="P89" s="22">
        <f>(10000*Part2PlotData[[#This Row],[Sun-dried weight of grain in harvested plot]])/Part2PlotData[[#This Row],[Area of harvested plot (m2)]]</f>
        <v>925</v>
      </c>
      <c r="Q89" s="22">
        <f>(10000*Part2PlotData[[#This Row],[Sun-dried weight of stover in harvested plot]])/Part2PlotData[[#This Row],[Area of harvested plot (m2)]]</f>
        <v>775</v>
      </c>
      <c r="U89" t="s">
        <v>2107</v>
      </c>
      <c r="V89">
        <v>95</v>
      </c>
      <c r="W89" t="s">
        <v>497</v>
      </c>
      <c r="X89">
        <v>10</v>
      </c>
      <c r="Y89">
        <v>222392035</v>
      </c>
      <c r="Z89" t="s">
        <v>180</v>
      </c>
      <c r="AA89" s="1">
        <v>44986.787314814806</v>
      </c>
      <c r="AD89" t="s">
        <v>119</v>
      </c>
      <c r="AF89" t="s">
        <v>120</v>
      </c>
      <c r="AH89">
        <v>1</v>
      </c>
      <c r="AI89">
        <v>4</v>
      </c>
      <c r="AJ89">
        <v>4</v>
      </c>
      <c r="AK89">
        <v>10</v>
      </c>
      <c r="AL89">
        <v>95</v>
      </c>
      <c r="AM89" s="2" t="str">
        <f t="shared" si="3"/>
        <v>10-4-4-95</v>
      </c>
      <c r="AN89" s="2" t="s">
        <v>598</v>
      </c>
      <c r="AO89" t="s">
        <v>598</v>
      </c>
      <c r="AP89" t="s">
        <v>1202</v>
      </c>
      <c r="AR89" t="b">
        <f t="shared" si="4"/>
        <v>1</v>
      </c>
      <c r="AS89" t="s">
        <v>598</v>
      </c>
      <c r="AV89" t="b">
        <f t="shared" si="5"/>
        <v>1</v>
      </c>
    </row>
    <row r="90" spans="1:48" x14ac:dyDescent="0.3">
      <c r="A90" t="s">
        <v>1483</v>
      </c>
      <c r="B90">
        <v>10</v>
      </c>
      <c r="C90">
        <v>96</v>
      </c>
      <c r="D90">
        <v>1</v>
      </c>
      <c r="E90">
        <v>5</v>
      </c>
      <c r="F90">
        <v>5</v>
      </c>
      <c r="H90" t="s">
        <v>501</v>
      </c>
      <c r="I90">
        <v>46.6</v>
      </c>
      <c r="J90">
        <v>20</v>
      </c>
      <c r="K90">
        <v>13</v>
      </c>
      <c r="L90">
        <v>0.8</v>
      </c>
      <c r="M90">
        <v>0.7</v>
      </c>
      <c r="N90" s="18">
        <v>0.7</v>
      </c>
      <c r="O90" s="18">
        <v>0.68</v>
      </c>
      <c r="P90" s="22">
        <f>(10000*Part2PlotData[[#This Row],[Sun-dried weight of grain in harvested plot]])/Part2PlotData[[#This Row],[Area of harvested plot (m2)]]</f>
        <v>350</v>
      </c>
      <c r="Q90" s="22">
        <f>(10000*Part2PlotData[[#This Row],[Sun-dried weight of stover in harvested plot]])/Part2PlotData[[#This Row],[Area of harvested plot (m2)]]</f>
        <v>340.00000000000006</v>
      </c>
      <c r="U90" t="s">
        <v>2107</v>
      </c>
      <c r="V90">
        <v>96</v>
      </c>
      <c r="W90" t="s">
        <v>497</v>
      </c>
      <c r="X90">
        <v>10</v>
      </c>
      <c r="Y90">
        <v>222392035</v>
      </c>
      <c r="Z90" t="s">
        <v>180</v>
      </c>
      <c r="AA90" s="1">
        <v>44986.787314814806</v>
      </c>
      <c r="AD90" t="s">
        <v>119</v>
      </c>
      <c r="AF90" t="s">
        <v>120</v>
      </c>
      <c r="AH90">
        <v>1</v>
      </c>
      <c r="AI90">
        <v>5</v>
      </c>
      <c r="AJ90">
        <v>5</v>
      </c>
      <c r="AK90">
        <v>10</v>
      </c>
      <c r="AL90">
        <v>96</v>
      </c>
      <c r="AM90" s="2" t="str">
        <f t="shared" si="3"/>
        <v>10-5-5-96</v>
      </c>
      <c r="AN90" s="2" t="s">
        <v>599</v>
      </c>
      <c r="AO90" t="s">
        <v>599</v>
      </c>
      <c r="AP90" t="s">
        <v>1202</v>
      </c>
      <c r="AR90" t="b">
        <f t="shared" si="4"/>
        <v>1</v>
      </c>
      <c r="AS90" t="s">
        <v>599</v>
      </c>
      <c r="AV90" t="b">
        <f t="shared" si="5"/>
        <v>1</v>
      </c>
    </row>
    <row r="91" spans="1:48" x14ac:dyDescent="0.3">
      <c r="A91" t="s">
        <v>1484</v>
      </c>
      <c r="B91">
        <v>10</v>
      </c>
      <c r="C91">
        <v>97</v>
      </c>
      <c r="D91">
        <v>1</v>
      </c>
      <c r="E91">
        <v>6</v>
      </c>
      <c r="F91">
        <v>6</v>
      </c>
      <c r="H91" t="s">
        <v>502</v>
      </c>
      <c r="I91">
        <v>38.200000000000003</v>
      </c>
      <c r="J91">
        <v>20</v>
      </c>
      <c r="K91">
        <v>13</v>
      </c>
      <c r="L91">
        <v>1</v>
      </c>
      <c r="M91">
        <v>0.8</v>
      </c>
      <c r="N91" s="18">
        <v>0.9</v>
      </c>
      <c r="O91" s="18">
        <v>0.79</v>
      </c>
      <c r="P91" s="22">
        <f>(10000*Part2PlotData[[#This Row],[Sun-dried weight of grain in harvested plot]])/Part2PlotData[[#This Row],[Area of harvested plot (m2)]]</f>
        <v>450</v>
      </c>
      <c r="Q91" s="22">
        <f>(10000*Part2PlotData[[#This Row],[Sun-dried weight of stover in harvested plot]])/Part2PlotData[[#This Row],[Area of harvested plot (m2)]]</f>
        <v>395</v>
      </c>
      <c r="U91" t="s">
        <v>2107</v>
      </c>
      <c r="V91">
        <v>97</v>
      </c>
      <c r="W91" t="s">
        <v>497</v>
      </c>
      <c r="X91">
        <v>10</v>
      </c>
      <c r="Y91">
        <v>222392035</v>
      </c>
      <c r="Z91" t="s">
        <v>180</v>
      </c>
      <c r="AA91" s="1">
        <v>44986.787314814806</v>
      </c>
      <c r="AD91" t="s">
        <v>119</v>
      </c>
      <c r="AF91" t="s">
        <v>120</v>
      </c>
      <c r="AH91">
        <v>1</v>
      </c>
      <c r="AI91">
        <v>6</v>
      </c>
      <c r="AJ91">
        <v>6</v>
      </c>
      <c r="AK91">
        <v>10</v>
      </c>
      <c r="AL91">
        <v>97</v>
      </c>
      <c r="AM91" s="2" t="str">
        <f t="shared" si="3"/>
        <v>10-6-6-97</v>
      </c>
      <c r="AN91" s="2" t="s">
        <v>600</v>
      </c>
      <c r="AO91" t="s">
        <v>600</v>
      </c>
      <c r="AP91" t="s">
        <v>1202</v>
      </c>
      <c r="AR91" t="b">
        <f t="shared" si="4"/>
        <v>1</v>
      </c>
      <c r="AS91" t="s">
        <v>600</v>
      </c>
      <c r="AV91" t="b">
        <f t="shared" si="5"/>
        <v>1</v>
      </c>
    </row>
    <row r="92" spans="1:48" x14ac:dyDescent="0.3">
      <c r="A92" t="s">
        <v>1485</v>
      </c>
      <c r="B92">
        <v>10</v>
      </c>
      <c r="C92">
        <v>98</v>
      </c>
      <c r="D92">
        <v>1</v>
      </c>
      <c r="E92">
        <v>7</v>
      </c>
      <c r="F92">
        <v>7</v>
      </c>
      <c r="H92" t="s">
        <v>503</v>
      </c>
      <c r="I92">
        <v>40.200000000000003</v>
      </c>
      <c r="J92">
        <v>20</v>
      </c>
      <c r="K92">
        <v>13</v>
      </c>
      <c r="L92">
        <v>1</v>
      </c>
      <c r="M92">
        <v>0.8</v>
      </c>
      <c r="N92" s="18">
        <v>0.9</v>
      </c>
      <c r="O92" s="18">
        <v>7.6</v>
      </c>
      <c r="P92" s="22">
        <f>(10000*Part2PlotData[[#This Row],[Sun-dried weight of grain in harvested plot]])/Part2PlotData[[#This Row],[Area of harvested plot (m2)]]</f>
        <v>450</v>
      </c>
      <c r="Q92" s="22">
        <f>(10000*Part2PlotData[[#This Row],[Sun-dried weight of stover in harvested plot]])/Part2PlotData[[#This Row],[Area of harvested plot (m2)]]</f>
        <v>3800</v>
      </c>
      <c r="U92" t="s">
        <v>2107</v>
      </c>
      <c r="V92">
        <v>98</v>
      </c>
      <c r="W92" t="s">
        <v>497</v>
      </c>
      <c r="X92">
        <v>10</v>
      </c>
      <c r="Y92">
        <v>222392035</v>
      </c>
      <c r="Z92" t="s">
        <v>180</v>
      </c>
      <c r="AA92" s="1">
        <v>44986.787314814806</v>
      </c>
      <c r="AD92" t="s">
        <v>119</v>
      </c>
      <c r="AF92" t="s">
        <v>120</v>
      </c>
      <c r="AH92">
        <v>1</v>
      </c>
      <c r="AI92">
        <v>7</v>
      </c>
      <c r="AJ92">
        <v>7</v>
      </c>
      <c r="AK92">
        <v>10</v>
      </c>
      <c r="AL92">
        <v>98</v>
      </c>
      <c r="AM92" s="2" t="str">
        <f t="shared" si="3"/>
        <v>10-7-7-98</v>
      </c>
      <c r="AN92" s="2" t="s">
        <v>601</v>
      </c>
      <c r="AO92" t="s">
        <v>601</v>
      </c>
      <c r="AP92" t="s">
        <v>1202</v>
      </c>
      <c r="AR92" t="b">
        <f t="shared" si="4"/>
        <v>1</v>
      </c>
      <c r="AS92" t="s">
        <v>601</v>
      </c>
      <c r="AV92" t="b">
        <f t="shared" si="5"/>
        <v>1</v>
      </c>
    </row>
    <row r="93" spans="1:48" x14ac:dyDescent="0.3">
      <c r="A93" t="s">
        <v>1486</v>
      </c>
      <c r="B93">
        <v>11</v>
      </c>
      <c r="C93">
        <v>99</v>
      </c>
      <c r="D93">
        <v>1</v>
      </c>
      <c r="E93">
        <v>1</v>
      </c>
      <c r="F93">
        <v>1</v>
      </c>
      <c r="H93" t="s">
        <v>496</v>
      </c>
      <c r="I93">
        <v>83.6</v>
      </c>
      <c r="J93">
        <v>20</v>
      </c>
      <c r="K93">
        <v>13</v>
      </c>
      <c r="L93">
        <v>3.85</v>
      </c>
      <c r="M93">
        <v>3</v>
      </c>
      <c r="N93" s="18">
        <v>3.75</v>
      </c>
      <c r="O93" s="18">
        <v>2.8</v>
      </c>
      <c r="P93" s="22">
        <f>(10000*Part2PlotData[[#This Row],[Sun-dried weight of grain in harvested plot]])/Part2PlotData[[#This Row],[Area of harvested plot (m2)]]</f>
        <v>1875</v>
      </c>
      <c r="Q93" s="22">
        <f>(10000*Part2PlotData[[#This Row],[Sun-dried weight of stover in harvested plot]])/Part2PlotData[[#This Row],[Area of harvested plot (m2)]]</f>
        <v>1400</v>
      </c>
      <c r="U93" t="s">
        <v>2107</v>
      </c>
      <c r="V93">
        <v>99</v>
      </c>
      <c r="W93" t="s">
        <v>497</v>
      </c>
      <c r="X93">
        <v>11</v>
      </c>
      <c r="Y93">
        <v>222392362</v>
      </c>
      <c r="Z93" t="s">
        <v>185</v>
      </c>
      <c r="AA93" s="1">
        <v>44986.789027777777</v>
      </c>
      <c r="AD93" t="s">
        <v>119</v>
      </c>
      <c r="AF93" t="s">
        <v>120</v>
      </c>
      <c r="AH93">
        <v>1</v>
      </c>
      <c r="AI93">
        <v>1</v>
      </c>
      <c r="AJ93">
        <v>1</v>
      </c>
      <c r="AK93">
        <v>11</v>
      </c>
      <c r="AL93">
        <v>99</v>
      </c>
      <c r="AM93" s="2" t="str">
        <f t="shared" si="3"/>
        <v>11-1-1-99</v>
      </c>
      <c r="AN93" s="2" t="s">
        <v>602</v>
      </c>
      <c r="AO93" t="s">
        <v>602</v>
      </c>
      <c r="AP93" t="s">
        <v>1202</v>
      </c>
      <c r="AR93" t="b">
        <f t="shared" si="4"/>
        <v>1</v>
      </c>
      <c r="AS93" t="s">
        <v>602</v>
      </c>
      <c r="AV93" t="b">
        <f t="shared" si="5"/>
        <v>1</v>
      </c>
    </row>
    <row r="94" spans="1:48" x14ac:dyDescent="0.3">
      <c r="A94" t="s">
        <v>1487</v>
      </c>
      <c r="B94">
        <v>11</v>
      </c>
      <c r="C94">
        <v>100</v>
      </c>
      <c r="D94">
        <v>1</v>
      </c>
      <c r="E94">
        <v>2</v>
      </c>
      <c r="F94">
        <v>2</v>
      </c>
      <c r="H94" t="s">
        <v>498</v>
      </c>
      <c r="I94">
        <v>80</v>
      </c>
      <c r="J94">
        <v>20</v>
      </c>
      <c r="K94">
        <v>13</v>
      </c>
      <c r="L94">
        <v>5.2</v>
      </c>
      <c r="M94">
        <v>5</v>
      </c>
      <c r="N94" s="18">
        <v>5.16</v>
      </c>
      <c r="O94" s="18">
        <v>4.8</v>
      </c>
      <c r="P94" s="22">
        <f>(10000*Part2PlotData[[#This Row],[Sun-dried weight of grain in harvested plot]])/Part2PlotData[[#This Row],[Area of harvested plot (m2)]]</f>
        <v>2580</v>
      </c>
      <c r="Q94" s="22">
        <f>(10000*Part2PlotData[[#This Row],[Sun-dried weight of stover in harvested plot]])/Part2PlotData[[#This Row],[Area of harvested plot (m2)]]</f>
        <v>2400</v>
      </c>
      <c r="U94" t="s">
        <v>2107</v>
      </c>
      <c r="V94">
        <v>100</v>
      </c>
      <c r="W94" t="s">
        <v>497</v>
      </c>
      <c r="X94">
        <v>11</v>
      </c>
      <c r="Y94">
        <v>222392362</v>
      </c>
      <c r="Z94" t="s">
        <v>185</v>
      </c>
      <c r="AA94" s="1">
        <v>44986.789027777777</v>
      </c>
      <c r="AD94" t="s">
        <v>119</v>
      </c>
      <c r="AF94" t="s">
        <v>120</v>
      </c>
      <c r="AH94">
        <v>1</v>
      </c>
      <c r="AI94">
        <v>2</v>
      </c>
      <c r="AJ94">
        <v>2</v>
      </c>
      <c r="AK94">
        <v>11</v>
      </c>
      <c r="AL94">
        <v>100</v>
      </c>
      <c r="AM94" s="2" t="str">
        <f t="shared" si="3"/>
        <v>11-2-2-100</v>
      </c>
      <c r="AN94" s="2" t="s">
        <v>603</v>
      </c>
      <c r="AO94" t="s">
        <v>603</v>
      </c>
      <c r="AP94" t="s">
        <v>1202</v>
      </c>
      <c r="AR94" t="b">
        <f t="shared" si="4"/>
        <v>1</v>
      </c>
      <c r="AS94" t="s">
        <v>603</v>
      </c>
      <c r="AV94" t="b">
        <f t="shared" si="5"/>
        <v>1</v>
      </c>
    </row>
    <row r="95" spans="1:48" x14ac:dyDescent="0.3">
      <c r="A95" t="s">
        <v>1488</v>
      </c>
      <c r="B95">
        <v>11</v>
      </c>
      <c r="C95">
        <v>101</v>
      </c>
      <c r="D95">
        <v>1</v>
      </c>
      <c r="E95">
        <v>3</v>
      </c>
      <c r="F95">
        <v>3</v>
      </c>
      <c r="H95" t="s">
        <v>499</v>
      </c>
      <c r="I95">
        <v>79</v>
      </c>
      <c r="J95">
        <v>20</v>
      </c>
      <c r="K95">
        <v>13</v>
      </c>
      <c r="L95">
        <v>4.4000000000000004</v>
      </c>
      <c r="M95">
        <v>4</v>
      </c>
      <c r="N95" s="18">
        <v>4.3</v>
      </c>
      <c r="O95" s="18">
        <v>3.9</v>
      </c>
      <c r="P95" s="22">
        <f>(10000*Part2PlotData[[#This Row],[Sun-dried weight of grain in harvested plot]])/Part2PlotData[[#This Row],[Area of harvested plot (m2)]]</f>
        <v>2150</v>
      </c>
      <c r="Q95" s="22">
        <f>(10000*Part2PlotData[[#This Row],[Sun-dried weight of stover in harvested plot]])/Part2PlotData[[#This Row],[Area of harvested plot (m2)]]</f>
        <v>1950</v>
      </c>
      <c r="U95" t="s">
        <v>2107</v>
      </c>
      <c r="V95">
        <v>101</v>
      </c>
      <c r="W95" t="s">
        <v>497</v>
      </c>
      <c r="X95">
        <v>11</v>
      </c>
      <c r="Y95">
        <v>222392362</v>
      </c>
      <c r="Z95" t="s">
        <v>185</v>
      </c>
      <c r="AA95" s="1">
        <v>44986.789027777777</v>
      </c>
      <c r="AD95" t="s">
        <v>119</v>
      </c>
      <c r="AF95" t="s">
        <v>120</v>
      </c>
      <c r="AH95">
        <v>1</v>
      </c>
      <c r="AI95">
        <v>3</v>
      </c>
      <c r="AJ95">
        <v>3</v>
      </c>
      <c r="AK95">
        <v>11</v>
      </c>
      <c r="AL95">
        <v>101</v>
      </c>
      <c r="AM95" s="2" t="str">
        <f t="shared" si="3"/>
        <v>11-3-3-101</v>
      </c>
      <c r="AN95" s="2" t="s">
        <v>604</v>
      </c>
      <c r="AO95" t="s">
        <v>604</v>
      </c>
      <c r="AP95" t="s">
        <v>1202</v>
      </c>
      <c r="AR95" t="b">
        <f t="shared" si="4"/>
        <v>1</v>
      </c>
      <c r="AS95" t="s">
        <v>604</v>
      </c>
      <c r="AV95" t="b">
        <f t="shared" si="5"/>
        <v>1</v>
      </c>
    </row>
    <row r="96" spans="1:48" x14ac:dyDescent="0.3">
      <c r="A96" t="s">
        <v>1489</v>
      </c>
      <c r="B96">
        <v>11</v>
      </c>
      <c r="C96">
        <v>102</v>
      </c>
      <c r="D96">
        <v>1</v>
      </c>
      <c r="E96">
        <v>4</v>
      </c>
      <c r="F96">
        <v>4</v>
      </c>
      <c r="H96" t="s">
        <v>500</v>
      </c>
      <c r="I96">
        <v>70.400000000000006</v>
      </c>
      <c r="J96">
        <v>20</v>
      </c>
      <c r="K96">
        <v>13</v>
      </c>
      <c r="L96">
        <v>3.8</v>
      </c>
      <c r="M96">
        <v>3.4</v>
      </c>
      <c r="N96" s="18">
        <v>3.7</v>
      </c>
      <c r="O96" s="18">
        <v>3.3</v>
      </c>
      <c r="P96" s="22">
        <f>(10000*Part2PlotData[[#This Row],[Sun-dried weight of grain in harvested plot]])/Part2PlotData[[#This Row],[Area of harvested plot (m2)]]</f>
        <v>1850</v>
      </c>
      <c r="Q96" s="22">
        <f>(10000*Part2PlotData[[#This Row],[Sun-dried weight of stover in harvested plot]])/Part2PlotData[[#This Row],[Area of harvested plot (m2)]]</f>
        <v>1650</v>
      </c>
      <c r="U96" t="s">
        <v>2107</v>
      </c>
      <c r="V96">
        <v>102</v>
      </c>
      <c r="W96" t="s">
        <v>497</v>
      </c>
      <c r="X96">
        <v>11</v>
      </c>
      <c r="Y96">
        <v>222392362</v>
      </c>
      <c r="Z96" t="s">
        <v>185</v>
      </c>
      <c r="AA96" s="1">
        <v>44986.789027777777</v>
      </c>
      <c r="AD96" t="s">
        <v>119</v>
      </c>
      <c r="AF96" t="s">
        <v>120</v>
      </c>
      <c r="AH96">
        <v>1</v>
      </c>
      <c r="AI96">
        <v>4</v>
      </c>
      <c r="AJ96">
        <v>4</v>
      </c>
      <c r="AK96">
        <v>11</v>
      </c>
      <c r="AL96">
        <v>102</v>
      </c>
      <c r="AM96" s="2" t="str">
        <f t="shared" si="3"/>
        <v>11-4-4-102</v>
      </c>
      <c r="AN96" s="2" t="s">
        <v>605</v>
      </c>
      <c r="AO96" t="s">
        <v>605</v>
      </c>
      <c r="AP96" t="s">
        <v>1202</v>
      </c>
      <c r="AR96" t="b">
        <f t="shared" si="4"/>
        <v>1</v>
      </c>
      <c r="AS96" t="s">
        <v>605</v>
      </c>
      <c r="AV96" t="b">
        <f t="shared" si="5"/>
        <v>1</v>
      </c>
    </row>
    <row r="97" spans="1:48" x14ac:dyDescent="0.3">
      <c r="A97" t="s">
        <v>1490</v>
      </c>
      <c r="B97">
        <v>11</v>
      </c>
      <c r="C97">
        <v>103</v>
      </c>
      <c r="D97">
        <v>1</v>
      </c>
      <c r="E97">
        <v>5</v>
      </c>
      <c r="F97">
        <v>5</v>
      </c>
      <c r="H97" t="s">
        <v>501</v>
      </c>
      <c r="I97">
        <v>68.400000000000006</v>
      </c>
      <c r="J97">
        <v>20</v>
      </c>
      <c r="K97">
        <v>13</v>
      </c>
      <c r="L97">
        <v>3</v>
      </c>
      <c r="M97">
        <v>2.6</v>
      </c>
      <c r="N97" s="18">
        <v>2.8</v>
      </c>
      <c r="O97" s="18">
        <v>2.5499999999999998</v>
      </c>
      <c r="P97" s="22">
        <f>(10000*Part2PlotData[[#This Row],[Sun-dried weight of grain in harvested plot]])/Part2PlotData[[#This Row],[Area of harvested plot (m2)]]</f>
        <v>1400</v>
      </c>
      <c r="Q97" s="22">
        <f>(10000*Part2PlotData[[#This Row],[Sun-dried weight of stover in harvested plot]])/Part2PlotData[[#This Row],[Area of harvested plot (m2)]]</f>
        <v>1275</v>
      </c>
      <c r="U97" t="s">
        <v>2107</v>
      </c>
      <c r="V97">
        <v>103</v>
      </c>
      <c r="W97" t="s">
        <v>497</v>
      </c>
      <c r="X97">
        <v>11</v>
      </c>
      <c r="Y97">
        <v>222392362</v>
      </c>
      <c r="Z97" t="s">
        <v>185</v>
      </c>
      <c r="AA97" s="1">
        <v>44986.789027777777</v>
      </c>
      <c r="AD97" t="s">
        <v>119</v>
      </c>
      <c r="AF97" t="s">
        <v>120</v>
      </c>
      <c r="AH97">
        <v>1</v>
      </c>
      <c r="AI97">
        <v>5</v>
      </c>
      <c r="AJ97">
        <v>5</v>
      </c>
      <c r="AK97">
        <v>11</v>
      </c>
      <c r="AL97">
        <v>103</v>
      </c>
      <c r="AM97" s="2" t="str">
        <f t="shared" si="3"/>
        <v>11-5-5-103</v>
      </c>
      <c r="AN97" s="2" t="s">
        <v>606</v>
      </c>
      <c r="AO97" t="s">
        <v>606</v>
      </c>
      <c r="AP97" t="s">
        <v>1202</v>
      </c>
      <c r="AR97" t="b">
        <f t="shared" si="4"/>
        <v>1</v>
      </c>
      <c r="AS97" t="s">
        <v>606</v>
      </c>
      <c r="AV97" t="b">
        <f t="shared" si="5"/>
        <v>1</v>
      </c>
    </row>
    <row r="98" spans="1:48" x14ac:dyDescent="0.3">
      <c r="A98" t="s">
        <v>1491</v>
      </c>
      <c r="B98">
        <v>11</v>
      </c>
      <c r="C98">
        <v>104</v>
      </c>
      <c r="D98">
        <v>1</v>
      </c>
      <c r="E98">
        <v>6</v>
      </c>
      <c r="F98">
        <v>6</v>
      </c>
      <c r="H98" t="s">
        <v>502</v>
      </c>
      <c r="I98">
        <v>54.6</v>
      </c>
      <c r="J98">
        <v>20</v>
      </c>
      <c r="K98">
        <v>13</v>
      </c>
      <c r="L98">
        <v>3.8</v>
      </c>
      <c r="M98">
        <v>3.2</v>
      </c>
      <c r="N98" s="18">
        <v>3.75</v>
      </c>
      <c r="O98" s="18">
        <v>3.1</v>
      </c>
      <c r="P98" s="22">
        <f>(10000*Part2PlotData[[#This Row],[Sun-dried weight of grain in harvested plot]])/Part2PlotData[[#This Row],[Area of harvested plot (m2)]]</f>
        <v>1875</v>
      </c>
      <c r="Q98" s="22">
        <f>(10000*Part2PlotData[[#This Row],[Sun-dried weight of stover in harvested plot]])/Part2PlotData[[#This Row],[Area of harvested plot (m2)]]</f>
        <v>1550</v>
      </c>
      <c r="U98" t="s">
        <v>2107</v>
      </c>
      <c r="V98">
        <v>104</v>
      </c>
      <c r="W98" t="s">
        <v>497</v>
      </c>
      <c r="X98">
        <v>11</v>
      </c>
      <c r="Y98">
        <v>222392362</v>
      </c>
      <c r="Z98" t="s">
        <v>185</v>
      </c>
      <c r="AA98" s="1">
        <v>44986.789027777777</v>
      </c>
      <c r="AD98" t="s">
        <v>119</v>
      </c>
      <c r="AF98" t="s">
        <v>120</v>
      </c>
      <c r="AH98">
        <v>1</v>
      </c>
      <c r="AI98">
        <v>6</v>
      </c>
      <c r="AJ98">
        <v>6</v>
      </c>
      <c r="AK98">
        <v>11</v>
      </c>
      <c r="AL98">
        <v>104</v>
      </c>
      <c r="AM98" s="2" t="str">
        <f t="shared" si="3"/>
        <v>11-6-6-104</v>
      </c>
      <c r="AN98" s="2" t="s">
        <v>607</v>
      </c>
      <c r="AO98" t="s">
        <v>607</v>
      </c>
      <c r="AP98" t="s">
        <v>1202</v>
      </c>
      <c r="AR98" t="b">
        <f t="shared" si="4"/>
        <v>1</v>
      </c>
      <c r="AS98" t="s">
        <v>607</v>
      </c>
      <c r="AV98" t="b">
        <f t="shared" si="5"/>
        <v>1</v>
      </c>
    </row>
    <row r="99" spans="1:48" x14ac:dyDescent="0.3">
      <c r="A99" t="s">
        <v>1492</v>
      </c>
      <c r="B99">
        <v>11</v>
      </c>
      <c r="C99">
        <v>105</v>
      </c>
      <c r="D99">
        <v>1</v>
      </c>
      <c r="E99">
        <v>7</v>
      </c>
      <c r="F99">
        <v>7</v>
      </c>
      <c r="H99" t="s">
        <v>503</v>
      </c>
      <c r="I99">
        <v>56.4</v>
      </c>
      <c r="J99">
        <v>20</v>
      </c>
      <c r="K99">
        <v>13</v>
      </c>
      <c r="L99">
        <v>3.2</v>
      </c>
      <c r="M99">
        <v>2.6</v>
      </c>
      <c r="N99" s="18">
        <v>3.7</v>
      </c>
      <c r="O99" s="18">
        <v>2.5</v>
      </c>
      <c r="P99" s="22">
        <f>(10000*Part2PlotData[[#This Row],[Sun-dried weight of grain in harvested plot]])/Part2PlotData[[#This Row],[Area of harvested plot (m2)]]</f>
        <v>1850</v>
      </c>
      <c r="Q99" s="22">
        <f>(10000*Part2PlotData[[#This Row],[Sun-dried weight of stover in harvested plot]])/Part2PlotData[[#This Row],[Area of harvested plot (m2)]]</f>
        <v>1250</v>
      </c>
      <c r="U99" t="s">
        <v>2107</v>
      </c>
      <c r="V99">
        <v>105</v>
      </c>
      <c r="W99" t="s">
        <v>497</v>
      </c>
      <c r="X99">
        <v>11</v>
      </c>
      <c r="Y99">
        <v>222392362</v>
      </c>
      <c r="Z99" t="s">
        <v>185</v>
      </c>
      <c r="AA99" s="1">
        <v>44986.789027777777</v>
      </c>
      <c r="AD99" t="s">
        <v>119</v>
      </c>
      <c r="AF99" t="s">
        <v>120</v>
      </c>
      <c r="AH99">
        <v>1</v>
      </c>
      <c r="AI99">
        <v>7</v>
      </c>
      <c r="AJ99">
        <v>7</v>
      </c>
      <c r="AK99">
        <v>11</v>
      </c>
      <c r="AL99">
        <v>105</v>
      </c>
      <c r="AM99" s="2" t="str">
        <f t="shared" si="3"/>
        <v>11-7-7-105</v>
      </c>
      <c r="AN99" s="2" t="s">
        <v>608</v>
      </c>
      <c r="AO99" t="s">
        <v>608</v>
      </c>
      <c r="AP99" t="s">
        <v>1202</v>
      </c>
      <c r="AR99" t="b">
        <f t="shared" si="4"/>
        <v>1</v>
      </c>
      <c r="AS99" t="s">
        <v>608</v>
      </c>
      <c r="AV99" t="b">
        <f t="shared" si="5"/>
        <v>1</v>
      </c>
    </row>
    <row r="100" spans="1:48" x14ac:dyDescent="0.3">
      <c r="A100" t="s">
        <v>1493</v>
      </c>
      <c r="B100">
        <v>12</v>
      </c>
      <c r="C100">
        <v>106</v>
      </c>
      <c r="D100">
        <v>1</v>
      </c>
      <c r="E100">
        <v>1</v>
      </c>
      <c r="F100">
        <v>1</v>
      </c>
      <c r="H100" t="s">
        <v>496</v>
      </c>
      <c r="I100">
        <v>36.799999999999997</v>
      </c>
      <c r="J100">
        <v>20</v>
      </c>
      <c r="K100">
        <v>13</v>
      </c>
      <c r="L100">
        <v>1.8</v>
      </c>
      <c r="M100">
        <v>1.4</v>
      </c>
      <c r="N100" s="18">
        <v>1.71</v>
      </c>
      <c r="O100" s="18">
        <v>1.3</v>
      </c>
      <c r="P100" s="22">
        <f>(10000*Part2PlotData[[#This Row],[Sun-dried weight of grain in harvested plot]])/Part2PlotData[[#This Row],[Area of harvested plot (m2)]]</f>
        <v>855</v>
      </c>
      <c r="Q100" s="22">
        <f>(10000*Part2PlotData[[#This Row],[Sun-dried weight of stover in harvested plot]])/Part2PlotData[[#This Row],[Area of harvested plot (m2)]]</f>
        <v>650</v>
      </c>
      <c r="U100" t="s">
        <v>2107</v>
      </c>
      <c r="V100">
        <v>106</v>
      </c>
      <c r="W100" t="s">
        <v>497</v>
      </c>
      <c r="X100">
        <v>12</v>
      </c>
      <c r="Y100">
        <v>222392938</v>
      </c>
      <c r="Z100" t="s">
        <v>189</v>
      </c>
      <c r="AA100" s="1">
        <v>44986.791388888887</v>
      </c>
      <c r="AD100" t="s">
        <v>119</v>
      </c>
      <c r="AF100" t="s">
        <v>120</v>
      </c>
      <c r="AH100">
        <v>1</v>
      </c>
      <c r="AI100">
        <v>1</v>
      </c>
      <c r="AJ100">
        <v>1</v>
      </c>
      <c r="AK100">
        <v>12</v>
      </c>
      <c r="AL100">
        <v>106</v>
      </c>
      <c r="AM100" s="2" t="str">
        <f t="shared" si="3"/>
        <v>12-1-1-106</v>
      </c>
      <c r="AN100" s="2" t="s">
        <v>609</v>
      </c>
      <c r="AO100" t="s">
        <v>609</v>
      </c>
      <c r="AP100" t="s">
        <v>1202</v>
      </c>
      <c r="AR100" t="b">
        <f t="shared" si="4"/>
        <v>1</v>
      </c>
      <c r="AS100" t="s">
        <v>609</v>
      </c>
      <c r="AV100" t="b">
        <f t="shared" si="5"/>
        <v>1</v>
      </c>
    </row>
    <row r="101" spans="1:48" x14ac:dyDescent="0.3">
      <c r="A101" t="s">
        <v>1494</v>
      </c>
      <c r="B101">
        <v>12</v>
      </c>
      <c r="C101">
        <v>107</v>
      </c>
      <c r="D101">
        <v>1</v>
      </c>
      <c r="E101">
        <v>2</v>
      </c>
      <c r="F101">
        <v>2</v>
      </c>
      <c r="H101" t="s">
        <v>498</v>
      </c>
      <c r="I101">
        <v>61.8</v>
      </c>
      <c r="J101">
        <v>20</v>
      </c>
      <c r="K101">
        <v>13</v>
      </c>
      <c r="L101">
        <v>1.7</v>
      </c>
      <c r="M101">
        <v>1.2</v>
      </c>
      <c r="N101" s="18">
        <v>1.66</v>
      </c>
      <c r="O101" s="18">
        <v>1.1000000000000001</v>
      </c>
      <c r="P101" s="22">
        <f>(10000*Part2PlotData[[#This Row],[Sun-dried weight of grain in harvested plot]])/Part2PlotData[[#This Row],[Area of harvested plot (m2)]]</f>
        <v>830</v>
      </c>
      <c r="Q101" s="22">
        <f>(10000*Part2PlotData[[#This Row],[Sun-dried weight of stover in harvested plot]])/Part2PlotData[[#This Row],[Area of harvested plot (m2)]]</f>
        <v>550</v>
      </c>
      <c r="U101" t="s">
        <v>2107</v>
      </c>
      <c r="V101">
        <v>107</v>
      </c>
      <c r="W101" t="s">
        <v>497</v>
      </c>
      <c r="X101">
        <v>12</v>
      </c>
      <c r="Y101">
        <v>222392938</v>
      </c>
      <c r="Z101" t="s">
        <v>189</v>
      </c>
      <c r="AA101" s="1">
        <v>44986.791388888887</v>
      </c>
      <c r="AD101" t="s">
        <v>119</v>
      </c>
      <c r="AF101" t="s">
        <v>120</v>
      </c>
      <c r="AH101">
        <v>1</v>
      </c>
      <c r="AI101">
        <v>2</v>
      </c>
      <c r="AJ101">
        <v>2</v>
      </c>
      <c r="AK101">
        <v>12</v>
      </c>
      <c r="AL101">
        <v>107</v>
      </c>
      <c r="AM101" s="2" t="str">
        <f t="shared" si="3"/>
        <v>12-2-2-107</v>
      </c>
      <c r="AN101" s="2" t="s">
        <v>610</v>
      </c>
      <c r="AO101" t="s">
        <v>610</v>
      </c>
      <c r="AP101" t="s">
        <v>1202</v>
      </c>
      <c r="AR101" t="b">
        <f t="shared" si="4"/>
        <v>1</v>
      </c>
      <c r="AS101" t="s">
        <v>610</v>
      </c>
      <c r="AV101" t="b">
        <f t="shared" si="5"/>
        <v>1</v>
      </c>
    </row>
    <row r="102" spans="1:48" x14ac:dyDescent="0.3">
      <c r="A102" t="s">
        <v>1495</v>
      </c>
      <c r="B102">
        <v>12</v>
      </c>
      <c r="C102">
        <v>108</v>
      </c>
      <c r="D102">
        <v>1</v>
      </c>
      <c r="E102">
        <v>3</v>
      </c>
      <c r="F102">
        <v>3</v>
      </c>
      <c r="H102" t="s">
        <v>499</v>
      </c>
      <c r="I102">
        <v>57.6</v>
      </c>
      <c r="J102">
        <v>20</v>
      </c>
      <c r="K102">
        <v>13</v>
      </c>
      <c r="L102">
        <v>1.3</v>
      </c>
      <c r="M102">
        <v>1.1000000000000001</v>
      </c>
      <c r="N102" s="18">
        <v>1.25</v>
      </c>
      <c r="O102" s="18">
        <v>1</v>
      </c>
      <c r="P102" s="22">
        <f>(10000*Part2PlotData[[#This Row],[Sun-dried weight of grain in harvested plot]])/Part2PlotData[[#This Row],[Area of harvested plot (m2)]]</f>
        <v>625</v>
      </c>
      <c r="Q102" s="22">
        <f>(10000*Part2PlotData[[#This Row],[Sun-dried weight of stover in harvested plot]])/Part2PlotData[[#This Row],[Area of harvested plot (m2)]]</f>
        <v>500</v>
      </c>
      <c r="U102" t="s">
        <v>2107</v>
      </c>
      <c r="V102">
        <v>108</v>
      </c>
      <c r="W102" t="s">
        <v>497</v>
      </c>
      <c r="X102">
        <v>12</v>
      </c>
      <c r="Y102">
        <v>222392938</v>
      </c>
      <c r="Z102" t="s">
        <v>189</v>
      </c>
      <c r="AA102" s="1">
        <v>44986.791388888887</v>
      </c>
      <c r="AD102" t="s">
        <v>119</v>
      </c>
      <c r="AF102" t="s">
        <v>120</v>
      </c>
      <c r="AH102">
        <v>1</v>
      </c>
      <c r="AI102">
        <v>3</v>
      </c>
      <c r="AJ102">
        <v>3</v>
      </c>
      <c r="AK102">
        <v>12</v>
      </c>
      <c r="AL102">
        <v>108</v>
      </c>
      <c r="AM102" s="2" t="str">
        <f t="shared" si="3"/>
        <v>12-3-3-108</v>
      </c>
      <c r="AN102" s="2" t="s">
        <v>611</v>
      </c>
      <c r="AO102" t="s">
        <v>611</v>
      </c>
      <c r="AP102" t="s">
        <v>1202</v>
      </c>
      <c r="AR102" t="b">
        <f t="shared" si="4"/>
        <v>1</v>
      </c>
      <c r="AS102" t="s">
        <v>611</v>
      </c>
      <c r="AV102" t="b">
        <f t="shared" si="5"/>
        <v>1</v>
      </c>
    </row>
    <row r="103" spans="1:48" x14ac:dyDescent="0.3">
      <c r="A103" t="s">
        <v>1496</v>
      </c>
      <c r="B103">
        <v>12</v>
      </c>
      <c r="C103">
        <v>109</v>
      </c>
      <c r="D103">
        <v>1</v>
      </c>
      <c r="E103">
        <v>4</v>
      </c>
      <c r="F103">
        <v>4</v>
      </c>
      <c r="H103" t="s">
        <v>500</v>
      </c>
      <c r="I103">
        <v>53.6</v>
      </c>
      <c r="J103">
        <v>20</v>
      </c>
      <c r="K103">
        <v>13</v>
      </c>
      <c r="L103">
        <v>2.4</v>
      </c>
      <c r="M103">
        <v>1.8</v>
      </c>
      <c r="N103" s="18">
        <v>2.2999999999999998</v>
      </c>
      <c r="O103" s="18">
        <v>1.7</v>
      </c>
      <c r="P103" s="22">
        <f>(10000*Part2PlotData[[#This Row],[Sun-dried weight of grain in harvested plot]])/Part2PlotData[[#This Row],[Area of harvested plot (m2)]]</f>
        <v>1150</v>
      </c>
      <c r="Q103" s="22">
        <f>(10000*Part2PlotData[[#This Row],[Sun-dried weight of stover in harvested plot]])/Part2PlotData[[#This Row],[Area of harvested plot (m2)]]</f>
        <v>850</v>
      </c>
      <c r="U103" t="s">
        <v>2107</v>
      </c>
      <c r="V103">
        <v>109</v>
      </c>
      <c r="W103" t="s">
        <v>497</v>
      </c>
      <c r="X103">
        <v>12</v>
      </c>
      <c r="Y103">
        <v>222392938</v>
      </c>
      <c r="Z103" t="s">
        <v>189</v>
      </c>
      <c r="AA103" s="1">
        <v>44986.791388888887</v>
      </c>
      <c r="AD103" t="s">
        <v>119</v>
      </c>
      <c r="AF103" t="s">
        <v>120</v>
      </c>
      <c r="AH103">
        <v>1</v>
      </c>
      <c r="AI103">
        <v>4</v>
      </c>
      <c r="AJ103">
        <v>4</v>
      </c>
      <c r="AK103">
        <v>12</v>
      </c>
      <c r="AL103">
        <v>109</v>
      </c>
      <c r="AM103" s="2" t="str">
        <f t="shared" si="3"/>
        <v>12-4-4-109</v>
      </c>
      <c r="AN103" s="2" t="s">
        <v>612</v>
      </c>
      <c r="AO103" t="s">
        <v>612</v>
      </c>
      <c r="AP103" t="s">
        <v>1202</v>
      </c>
      <c r="AR103" t="b">
        <f t="shared" si="4"/>
        <v>1</v>
      </c>
      <c r="AS103" t="s">
        <v>612</v>
      </c>
      <c r="AV103" t="b">
        <f t="shared" si="5"/>
        <v>1</v>
      </c>
    </row>
    <row r="104" spans="1:48" x14ac:dyDescent="0.3">
      <c r="A104" t="s">
        <v>1497</v>
      </c>
      <c r="B104">
        <v>12</v>
      </c>
      <c r="C104">
        <v>110</v>
      </c>
      <c r="D104">
        <v>1</v>
      </c>
      <c r="E104">
        <v>5</v>
      </c>
      <c r="F104">
        <v>5</v>
      </c>
      <c r="H104" t="s">
        <v>501</v>
      </c>
      <c r="I104">
        <v>61</v>
      </c>
      <c r="J104">
        <v>20</v>
      </c>
      <c r="K104">
        <v>13</v>
      </c>
      <c r="L104">
        <v>0.4</v>
      </c>
      <c r="M104">
        <v>0.3</v>
      </c>
      <c r="N104" s="18">
        <v>0.38</v>
      </c>
      <c r="O104" s="18">
        <v>0.25</v>
      </c>
      <c r="P104" s="22">
        <f>(10000*Part2PlotData[[#This Row],[Sun-dried weight of grain in harvested plot]])/Part2PlotData[[#This Row],[Area of harvested plot (m2)]]</f>
        <v>190</v>
      </c>
      <c r="Q104" s="22">
        <f>(10000*Part2PlotData[[#This Row],[Sun-dried weight of stover in harvested plot]])/Part2PlotData[[#This Row],[Area of harvested plot (m2)]]</f>
        <v>125</v>
      </c>
      <c r="U104" t="s">
        <v>2107</v>
      </c>
      <c r="V104">
        <v>110</v>
      </c>
      <c r="W104" t="s">
        <v>497</v>
      </c>
      <c r="X104">
        <v>12</v>
      </c>
      <c r="Y104">
        <v>222392938</v>
      </c>
      <c r="Z104" t="s">
        <v>189</v>
      </c>
      <c r="AA104" s="1">
        <v>44986.791388888887</v>
      </c>
      <c r="AD104" t="s">
        <v>119</v>
      </c>
      <c r="AF104" t="s">
        <v>120</v>
      </c>
      <c r="AH104">
        <v>1</v>
      </c>
      <c r="AI104">
        <v>5</v>
      </c>
      <c r="AJ104">
        <v>5</v>
      </c>
      <c r="AK104">
        <v>12</v>
      </c>
      <c r="AL104">
        <v>110</v>
      </c>
      <c r="AM104" s="2" t="str">
        <f t="shared" si="3"/>
        <v>12-5-5-110</v>
      </c>
      <c r="AN104" s="2" t="s">
        <v>613</v>
      </c>
      <c r="AO104" t="s">
        <v>613</v>
      </c>
      <c r="AP104" t="s">
        <v>1202</v>
      </c>
      <c r="AR104" t="b">
        <f t="shared" si="4"/>
        <v>1</v>
      </c>
      <c r="AS104" t="s">
        <v>613</v>
      </c>
      <c r="AV104" t="b">
        <f t="shared" si="5"/>
        <v>1</v>
      </c>
    </row>
    <row r="105" spans="1:48" x14ac:dyDescent="0.3">
      <c r="A105" t="s">
        <v>1498</v>
      </c>
      <c r="B105">
        <v>12</v>
      </c>
      <c r="C105">
        <v>111</v>
      </c>
      <c r="D105">
        <v>1</v>
      </c>
      <c r="E105">
        <v>6</v>
      </c>
      <c r="F105">
        <v>6</v>
      </c>
      <c r="H105" t="s">
        <v>502</v>
      </c>
      <c r="I105">
        <v>50.2</v>
      </c>
      <c r="J105">
        <v>20</v>
      </c>
      <c r="K105">
        <v>13</v>
      </c>
      <c r="L105">
        <v>0.6</v>
      </c>
      <c r="M105">
        <v>0.5</v>
      </c>
      <c r="N105" s="18">
        <v>0.5</v>
      </c>
      <c r="O105" s="18">
        <v>0.45</v>
      </c>
      <c r="P105" s="22">
        <f>(10000*Part2PlotData[[#This Row],[Sun-dried weight of grain in harvested plot]])/Part2PlotData[[#This Row],[Area of harvested plot (m2)]]</f>
        <v>250</v>
      </c>
      <c r="Q105" s="22">
        <f>(10000*Part2PlotData[[#This Row],[Sun-dried weight of stover in harvested plot]])/Part2PlotData[[#This Row],[Area of harvested plot (m2)]]</f>
        <v>225</v>
      </c>
      <c r="U105" t="s">
        <v>2107</v>
      </c>
      <c r="V105">
        <v>111</v>
      </c>
      <c r="W105" t="s">
        <v>497</v>
      </c>
      <c r="X105">
        <v>12</v>
      </c>
      <c r="Y105">
        <v>222392938</v>
      </c>
      <c r="Z105" t="s">
        <v>189</v>
      </c>
      <c r="AA105" s="1">
        <v>44986.791388888887</v>
      </c>
      <c r="AD105" t="s">
        <v>119</v>
      </c>
      <c r="AF105" t="s">
        <v>120</v>
      </c>
      <c r="AH105">
        <v>1</v>
      </c>
      <c r="AI105">
        <v>6</v>
      </c>
      <c r="AJ105">
        <v>6</v>
      </c>
      <c r="AK105">
        <v>12</v>
      </c>
      <c r="AL105">
        <v>111</v>
      </c>
      <c r="AM105" s="2" t="str">
        <f t="shared" si="3"/>
        <v>12-6-6-111</v>
      </c>
      <c r="AN105" s="2" t="s">
        <v>614</v>
      </c>
      <c r="AO105" t="s">
        <v>614</v>
      </c>
      <c r="AP105" t="s">
        <v>1202</v>
      </c>
      <c r="AR105" t="b">
        <f t="shared" si="4"/>
        <v>1</v>
      </c>
      <c r="AS105" t="s">
        <v>614</v>
      </c>
      <c r="AV105" t="b">
        <f t="shared" si="5"/>
        <v>1</v>
      </c>
    </row>
    <row r="106" spans="1:48" x14ac:dyDescent="0.3">
      <c r="A106" t="s">
        <v>1499</v>
      </c>
      <c r="B106">
        <v>12</v>
      </c>
      <c r="C106">
        <v>112</v>
      </c>
      <c r="D106">
        <v>1</v>
      </c>
      <c r="E106">
        <v>7</v>
      </c>
      <c r="F106">
        <v>7</v>
      </c>
      <c r="H106" t="s">
        <v>503</v>
      </c>
      <c r="I106">
        <v>73.400000000000006</v>
      </c>
      <c r="J106">
        <v>20</v>
      </c>
      <c r="K106">
        <v>13</v>
      </c>
      <c r="L106">
        <v>0.7</v>
      </c>
      <c r="M106">
        <v>0.7</v>
      </c>
      <c r="N106" s="18">
        <v>0.69</v>
      </c>
      <c r="O106" s="18">
        <v>0.68</v>
      </c>
      <c r="P106" s="22">
        <f>(10000*Part2PlotData[[#This Row],[Sun-dried weight of grain in harvested plot]])/Part2PlotData[[#This Row],[Area of harvested plot (m2)]]</f>
        <v>344.99999999999994</v>
      </c>
      <c r="Q106" s="22">
        <f>(10000*Part2PlotData[[#This Row],[Sun-dried weight of stover in harvested plot]])/Part2PlotData[[#This Row],[Area of harvested plot (m2)]]</f>
        <v>340.00000000000006</v>
      </c>
      <c r="U106" t="s">
        <v>2107</v>
      </c>
      <c r="V106">
        <v>112</v>
      </c>
      <c r="W106" t="s">
        <v>497</v>
      </c>
      <c r="X106">
        <v>12</v>
      </c>
      <c r="Y106">
        <v>222392938</v>
      </c>
      <c r="Z106" t="s">
        <v>189</v>
      </c>
      <c r="AA106" s="1">
        <v>44986.791388888887</v>
      </c>
      <c r="AD106" t="s">
        <v>119</v>
      </c>
      <c r="AF106" t="s">
        <v>120</v>
      </c>
      <c r="AH106">
        <v>1</v>
      </c>
      <c r="AI106">
        <v>7</v>
      </c>
      <c r="AJ106">
        <v>7</v>
      </c>
      <c r="AK106">
        <v>12</v>
      </c>
      <c r="AL106">
        <v>112</v>
      </c>
      <c r="AM106" s="2" t="str">
        <f t="shared" si="3"/>
        <v>12-7-7-112</v>
      </c>
      <c r="AN106" s="2" t="s">
        <v>615</v>
      </c>
      <c r="AO106" t="s">
        <v>615</v>
      </c>
      <c r="AP106" t="s">
        <v>1202</v>
      </c>
      <c r="AR106" t="b">
        <f t="shared" si="4"/>
        <v>1</v>
      </c>
      <c r="AS106" t="s">
        <v>615</v>
      </c>
      <c r="AV106" t="b">
        <f t="shared" si="5"/>
        <v>1</v>
      </c>
    </row>
    <row r="107" spans="1:48" x14ac:dyDescent="0.3">
      <c r="A107" t="s">
        <v>1500</v>
      </c>
      <c r="B107">
        <v>13</v>
      </c>
      <c r="C107">
        <v>113</v>
      </c>
      <c r="D107">
        <v>1</v>
      </c>
      <c r="E107">
        <v>1</v>
      </c>
      <c r="F107">
        <v>1</v>
      </c>
      <c r="H107" t="s">
        <v>496</v>
      </c>
      <c r="I107">
        <v>40.799999999999997</v>
      </c>
      <c r="J107">
        <v>20</v>
      </c>
      <c r="K107">
        <v>13</v>
      </c>
      <c r="L107">
        <v>1.4</v>
      </c>
      <c r="M107">
        <v>1.1000000000000001</v>
      </c>
      <c r="N107" s="18">
        <v>1.4</v>
      </c>
      <c r="O107" s="18">
        <v>1</v>
      </c>
      <c r="P107" s="22">
        <f>(10000*Part2PlotData[[#This Row],[Sun-dried weight of grain in harvested plot]])/Part2PlotData[[#This Row],[Area of harvested plot (m2)]]</f>
        <v>700</v>
      </c>
      <c r="Q107" s="22">
        <f>(10000*Part2PlotData[[#This Row],[Sun-dried weight of stover in harvested plot]])/Part2PlotData[[#This Row],[Area of harvested plot (m2)]]</f>
        <v>500</v>
      </c>
      <c r="U107" t="s">
        <v>2107</v>
      </c>
      <c r="V107">
        <v>113</v>
      </c>
      <c r="W107" t="s">
        <v>497</v>
      </c>
      <c r="X107">
        <v>13</v>
      </c>
      <c r="Y107">
        <v>222393497</v>
      </c>
      <c r="Z107" t="s">
        <v>192</v>
      </c>
      <c r="AA107" s="1">
        <v>44986.794108796297</v>
      </c>
      <c r="AD107" t="s">
        <v>119</v>
      </c>
      <c r="AF107" t="s">
        <v>120</v>
      </c>
      <c r="AH107">
        <v>1</v>
      </c>
      <c r="AI107">
        <v>1</v>
      </c>
      <c r="AJ107">
        <v>1</v>
      </c>
      <c r="AK107">
        <v>13</v>
      </c>
      <c r="AL107">
        <v>113</v>
      </c>
      <c r="AM107" s="2" t="str">
        <f t="shared" si="3"/>
        <v>13-1-1-113</v>
      </c>
      <c r="AN107" s="2" t="s">
        <v>616</v>
      </c>
      <c r="AO107" t="s">
        <v>616</v>
      </c>
      <c r="AP107" t="s">
        <v>1202</v>
      </c>
      <c r="AR107" t="b">
        <f t="shared" si="4"/>
        <v>1</v>
      </c>
      <c r="AS107" t="s">
        <v>616</v>
      </c>
      <c r="AV107" t="b">
        <f t="shared" si="5"/>
        <v>1</v>
      </c>
    </row>
    <row r="108" spans="1:48" x14ac:dyDescent="0.3">
      <c r="A108" t="s">
        <v>1501</v>
      </c>
      <c r="B108">
        <v>13</v>
      </c>
      <c r="C108">
        <v>114</v>
      </c>
      <c r="D108">
        <v>1</v>
      </c>
      <c r="E108">
        <v>2</v>
      </c>
      <c r="F108">
        <v>2</v>
      </c>
      <c r="H108" t="s">
        <v>498</v>
      </c>
      <c r="I108">
        <v>54.2</v>
      </c>
      <c r="J108">
        <v>20</v>
      </c>
      <c r="K108">
        <v>13</v>
      </c>
      <c r="L108">
        <v>1.9</v>
      </c>
      <c r="M108">
        <v>1.1000000000000001</v>
      </c>
      <c r="N108" s="18">
        <v>1.9</v>
      </c>
      <c r="O108" s="18">
        <v>1.1000000000000001</v>
      </c>
      <c r="P108" s="22">
        <f>(10000*Part2PlotData[[#This Row],[Sun-dried weight of grain in harvested plot]])/Part2PlotData[[#This Row],[Area of harvested plot (m2)]]</f>
        <v>950</v>
      </c>
      <c r="Q108" s="22">
        <f>(10000*Part2PlotData[[#This Row],[Sun-dried weight of stover in harvested plot]])/Part2PlotData[[#This Row],[Area of harvested plot (m2)]]</f>
        <v>550</v>
      </c>
      <c r="U108" t="s">
        <v>2107</v>
      </c>
      <c r="V108">
        <v>114</v>
      </c>
      <c r="W108" t="s">
        <v>497</v>
      </c>
      <c r="X108">
        <v>13</v>
      </c>
      <c r="Y108">
        <v>222393497</v>
      </c>
      <c r="Z108" t="s">
        <v>192</v>
      </c>
      <c r="AA108" s="1">
        <v>44986.794108796297</v>
      </c>
      <c r="AD108" t="s">
        <v>119</v>
      </c>
      <c r="AF108" t="s">
        <v>120</v>
      </c>
      <c r="AH108">
        <v>1</v>
      </c>
      <c r="AI108">
        <v>2</v>
      </c>
      <c r="AJ108">
        <v>2</v>
      </c>
      <c r="AK108">
        <v>13</v>
      </c>
      <c r="AL108">
        <v>114</v>
      </c>
      <c r="AM108" s="2" t="str">
        <f t="shared" si="3"/>
        <v>13-2-2-114</v>
      </c>
      <c r="AN108" s="2" t="s">
        <v>617</v>
      </c>
      <c r="AO108" t="s">
        <v>617</v>
      </c>
      <c r="AP108" t="s">
        <v>1202</v>
      </c>
      <c r="AR108" t="b">
        <f t="shared" si="4"/>
        <v>1</v>
      </c>
      <c r="AS108" t="s">
        <v>617</v>
      </c>
      <c r="AV108" t="b">
        <f t="shared" si="5"/>
        <v>1</v>
      </c>
    </row>
    <row r="109" spans="1:48" x14ac:dyDescent="0.3">
      <c r="A109" t="s">
        <v>1502</v>
      </c>
      <c r="B109">
        <v>13</v>
      </c>
      <c r="C109">
        <v>115</v>
      </c>
      <c r="D109">
        <v>1</v>
      </c>
      <c r="E109">
        <v>3</v>
      </c>
      <c r="F109">
        <v>3</v>
      </c>
      <c r="H109" t="s">
        <v>496</v>
      </c>
      <c r="I109">
        <v>35.200000000000003</v>
      </c>
      <c r="J109">
        <v>20</v>
      </c>
      <c r="K109">
        <v>13</v>
      </c>
      <c r="L109">
        <v>2</v>
      </c>
      <c r="M109">
        <v>1.4</v>
      </c>
      <c r="N109" s="18">
        <v>2</v>
      </c>
      <c r="O109" s="18">
        <v>1.3</v>
      </c>
      <c r="P109" s="22">
        <f>(10000*Part2PlotData[[#This Row],[Sun-dried weight of grain in harvested plot]])/Part2PlotData[[#This Row],[Area of harvested plot (m2)]]</f>
        <v>1000</v>
      </c>
      <c r="Q109" s="22">
        <f>(10000*Part2PlotData[[#This Row],[Sun-dried weight of stover in harvested plot]])/Part2PlotData[[#This Row],[Area of harvested plot (m2)]]</f>
        <v>650</v>
      </c>
      <c r="U109" t="s">
        <v>2107</v>
      </c>
      <c r="V109">
        <v>115</v>
      </c>
      <c r="W109" t="s">
        <v>497</v>
      </c>
      <c r="X109">
        <v>13</v>
      </c>
      <c r="Y109">
        <v>222393497</v>
      </c>
      <c r="Z109" t="s">
        <v>192</v>
      </c>
      <c r="AA109" s="1">
        <v>44986.794108796297</v>
      </c>
      <c r="AD109" t="s">
        <v>119</v>
      </c>
      <c r="AF109" t="s">
        <v>120</v>
      </c>
      <c r="AH109">
        <v>1</v>
      </c>
      <c r="AI109">
        <v>3</v>
      </c>
      <c r="AJ109">
        <v>3</v>
      </c>
      <c r="AK109">
        <v>13</v>
      </c>
      <c r="AL109">
        <v>115</v>
      </c>
      <c r="AM109" s="2" t="str">
        <f t="shared" si="3"/>
        <v>13-3-3-115</v>
      </c>
      <c r="AN109" s="2" t="s">
        <v>618</v>
      </c>
      <c r="AO109" t="s">
        <v>618</v>
      </c>
      <c r="AP109" t="s">
        <v>1202</v>
      </c>
      <c r="AR109" t="b">
        <f t="shared" si="4"/>
        <v>1</v>
      </c>
      <c r="AS109" t="s">
        <v>618</v>
      </c>
      <c r="AV109" t="b">
        <f t="shared" si="5"/>
        <v>1</v>
      </c>
    </row>
    <row r="110" spans="1:48" x14ac:dyDescent="0.3">
      <c r="A110" t="s">
        <v>1503</v>
      </c>
      <c r="B110">
        <v>13</v>
      </c>
      <c r="C110">
        <v>116</v>
      </c>
      <c r="D110">
        <v>1</v>
      </c>
      <c r="E110">
        <v>4</v>
      </c>
      <c r="F110">
        <v>4</v>
      </c>
      <c r="H110" t="s">
        <v>500</v>
      </c>
      <c r="I110">
        <v>45.2</v>
      </c>
      <c r="J110">
        <v>20</v>
      </c>
      <c r="K110">
        <v>13</v>
      </c>
      <c r="L110">
        <v>2.5</v>
      </c>
      <c r="M110">
        <v>1.4</v>
      </c>
      <c r="N110" s="18">
        <v>2.4</v>
      </c>
      <c r="O110" s="18">
        <v>1.3</v>
      </c>
      <c r="P110" s="22">
        <f>(10000*Part2PlotData[[#This Row],[Sun-dried weight of grain in harvested plot]])/Part2PlotData[[#This Row],[Area of harvested plot (m2)]]</f>
        <v>1200</v>
      </c>
      <c r="Q110" s="22">
        <f>(10000*Part2PlotData[[#This Row],[Sun-dried weight of stover in harvested plot]])/Part2PlotData[[#This Row],[Area of harvested plot (m2)]]</f>
        <v>650</v>
      </c>
      <c r="U110" t="s">
        <v>2107</v>
      </c>
      <c r="V110">
        <v>116</v>
      </c>
      <c r="W110" t="s">
        <v>497</v>
      </c>
      <c r="X110">
        <v>13</v>
      </c>
      <c r="Y110">
        <v>222393497</v>
      </c>
      <c r="Z110" t="s">
        <v>192</v>
      </c>
      <c r="AA110" s="1">
        <v>44986.794108796297</v>
      </c>
      <c r="AD110" t="s">
        <v>119</v>
      </c>
      <c r="AF110" t="s">
        <v>120</v>
      </c>
      <c r="AH110">
        <v>1</v>
      </c>
      <c r="AI110">
        <v>4</v>
      </c>
      <c r="AJ110">
        <v>4</v>
      </c>
      <c r="AK110">
        <v>13</v>
      </c>
      <c r="AL110">
        <v>116</v>
      </c>
      <c r="AM110" s="2" t="str">
        <f t="shared" si="3"/>
        <v>13-4-4-116</v>
      </c>
      <c r="AN110" s="2" t="s">
        <v>619</v>
      </c>
      <c r="AO110" t="s">
        <v>619</v>
      </c>
      <c r="AP110" t="s">
        <v>1202</v>
      </c>
      <c r="AR110" t="b">
        <f t="shared" si="4"/>
        <v>1</v>
      </c>
      <c r="AS110" t="s">
        <v>619</v>
      </c>
      <c r="AV110" t="b">
        <f t="shared" si="5"/>
        <v>1</v>
      </c>
    </row>
    <row r="111" spans="1:48" x14ac:dyDescent="0.3">
      <c r="A111" t="s">
        <v>1504</v>
      </c>
      <c r="B111">
        <v>13</v>
      </c>
      <c r="C111">
        <v>117</v>
      </c>
      <c r="D111">
        <v>1</v>
      </c>
      <c r="E111">
        <v>5</v>
      </c>
      <c r="F111">
        <v>5</v>
      </c>
      <c r="H111" t="s">
        <v>501</v>
      </c>
      <c r="I111">
        <v>40</v>
      </c>
      <c r="J111">
        <v>20</v>
      </c>
      <c r="K111">
        <v>13</v>
      </c>
      <c r="L111">
        <v>1.4</v>
      </c>
      <c r="M111">
        <v>1</v>
      </c>
      <c r="N111" s="18">
        <v>1.1000000000000001</v>
      </c>
      <c r="O111" s="18">
        <v>0.6</v>
      </c>
      <c r="P111" s="22">
        <f>(10000*Part2PlotData[[#This Row],[Sun-dried weight of grain in harvested plot]])/Part2PlotData[[#This Row],[Area of harvested plot (m2)]]</f>
        <v>550</v>
      </c>
      <c r="Q111" s="22">
        <f>(10000*Part2PlotData[[#This Row],[Sun-dried weight of stover in harvested plot]])/Part2PlotData[[#This Row],[Area of harvested plot (m2)]]</f>
        <v>300</v>
      </c>
      <c r="U111" t="s">
        <v>2107</v>
      </c>
      <c r="V111">
        <v>117</v>
      </c>
      <c r="W111" t="s">
        <v>497</v>
      </c>
      <c r="X111">
        <v>13</v>
      </c>
      <c r="Y111">
        <v>222393497</v>
      </c>
      <c r="Z111" t="s">
        <v>192</v>
      </c>
      <c r="AA111" s="1">
        <v>44986.794108796297</v>
      </c>
      <c r="AD111" t="s">
        <v>119</v>
      </c>
      <c r="AF111" t="s">
        <v>120</v>
      </c>
      <c r="AH111">
        <v>1</v>
      </c>
      <c r="AI111">
        <v>5</v>
      </c>
      <c r="AJ111">
        <v>5</v>
      </c>
      <c r="AK111">
        <v>13</v>
      </c>
      <c r="AL111">
        <v>117</v>
      </c>
      <c r="AM111" s="2" t="str">
        <f t="shared" si="3"/>
        <v>13-5-5-117</v>
      </c>
      <c r="AN111" s="2" t="s">
        <v>620</v>
      </c>
      <c r="AO111" t="s">
        <v>620</v>
      </c>
      <c r="AP111" t="s">
        <v>1202</v>
      </c>
      <c r="AR111" t="b">
        <f t="shared" si="4"/>
        <v>1</v>
      </c>
      <c r="AS111" t="s">
        <v>620</v>
      </c>
      <c r="AV111" t="b">
        <f t="shared" si="5"/>
        <v>1</v>
      </c>
    </row>
    <row r="112" spans="1:48" x14ac:dyDescent="0.3">
      <c r="A112" t="s">
        <v>1505</v>
      </c>
      <c r="B112">
        <v>13</v>
      </c>
      <c r="C112">
        <v>118</v>
      </c>
      <c r="D112">
        <v>1</v>
      </c>
      <c r="E112">
        <v>6</v>
      </c>
      <c r="F112">
        <v>6</v>
      </c>
      <c r="H112" t="s">
        <v>502</v>
      </c>
      <c r="I112">
        <v>52</v>
      </c>
      <c r="J112">
        <v>20</v>
      </c>
      <c r="K112">
        <v>13</v>
      </c>
      <c r="L112">
        <v>1.8</v>
      </c>
      <c r="M112">
        <v>1.2</v>
      </c>
      <c r="N112" s="18">
        <v>1.8</v>
      </c>
      <c r="O112" s="18">
        <v>1</v>
      </c>
      <c r="P112" s="22">
        <f>(10000*Part2PlotData[[#This Row],[Sun-dried weight of grain in harvested plot]])/Part2PlotData[[#This Row],[Area of harvested plot (m2)]]</f>
        <v>900</v>
      </c>
      <c r="Q112" s="22">
        <f>(10000*Part2PlotData[[#This Row],[Sun-dried weight of stover in harvested plot]])/Part2PlotData[[#This Row],[Area of harvested plot (m2)]]</f>
        <v>500</v>
      </c>
      <c r="U112" t="s">
        <v>2107</v>
      </c>
      <c r="V112">
        <v>118</v>
      </c>
      <c r="W112" t="s">
        <v>497</v>
      </c>
      <c r="X112">
        <v>13</v>
      </c>
      <c r="Y112">
        <v>222393497</v>
      </c>
      <c r="Z112" t="s">
        <v>192</v>
      </c>
      <c r="AA112" s="1">
        <v>44986.794108796297</v>
      </c>
      <c r="AD112" t="s">
        <v>119</v>
      </c>
      <c r="AF112" t="s">
        <v>120</v>
      </c>
      <c r="AH112">
        <v>1</v>
      </c>
      <c r="AI112">
        <v>6</v>
      </c>
      <c r="AJ112">
        <v>6</v>
      </c>
      <c r="AK112">
        <v>13</v>
      </c>
      <c r="AL112">
        <v>118</v>
      </c>
      <c r="AM112" s="2" t="str">
        <f t="shared" si="3"/>
        <v>13-6-6-118</v>
      </c>
      <c r="AN112" s="2" t="s">
        <v>621</v>
      </c>
      <c r="AO112" t="s">
        <v>621</v>
      </c>
      <c r="AP112" t="s">
        <v>1202</v>
      </c>
      <c r="AR112" t="b">
        <f t="shared" si="4"/>
        <v>1</v>
      </c>
      <c r="AS112" t="s">
        <v>621</v>
      </c>
      <c r="AV112" t="b">
        <f t="shared" si="5"/>
        <v>1</v>
      </c>
    </row>
    <row r="113" spans="1:48" x14ac:dyDescent="0.3">
      <c r="A113" t="s">
        <v>1506</v>
      </c>
      <c r="B113">
        <v>13</v>
      </c>
      <c r="C113">
        <v>119</v>
      </c>
      <c r="D113">
        <v>1</v>
      </c>
      <c r="E113">
        <v>7</v>
      </c>
      <c r="F113">
        <v>7</v>
      </c>
      <c r="H113" t="s">
        <v>503</v>
      </c>
      <c r="I113">
        <v>40.799999999999997</v>
      </c>
      <c r="J113">
        <v>20</v>
      </c>
      <c r="K113">
        <v>13</v>
      </c>
      <c r="L113">
        <v>1.6</v>
      </c>
      <c r="M113">
        <v>0.8</v>
      </c>
      <c r="N113" s="18">
        <v>1.6</v>
      </c>
      <c r="O113" s="18">
        <v>0.8</v>
      </c>
      <c r="P113" s="22">
        <f>(10000*Part2PlotData[[#This Row],[Sun-dried weight of grain in harvested plot]])/Part2PlotData[[#This Row],[Area of harvested plot (m2)]]</f>
        <v>800</v>
      </c>
      <c r="Q113" s="22">
        <f>(10000*Part2PlotData[[#This Row],[Sun-dried weight of stover in harvested plot]])/Part2PlotData[[#This Row],[Area of harvested plot (m2)]]</f>
        <v>400</v>
      </c>
      <c r="U113" t="s">
        <v>2107</v>
      </c>
      <c r="V113">
        <v>119</v>
      </c>
      <c r="W113" t="s">
        <v>497</v>
      </c>
      <c r="X113">
        <v>13</v>
      </c>
      <c r="Y113">
        <v>222393497</v>
      </c>
      <c r="Z113" t="s">
        <v>192</v>
      </c>
      <c r="AA113" s="1">
        <v>44986.794108796297</v>
      </c>
      <c r="AD113" t="s">
        <v>119</v>
      </c>
      <c r="AF113" t="s">
        <v>120</v>
      </c>
      <c r="AH113">
        <v>1</v>
      </c>
      <c r="AI113">
        <v>7</v>
      </c>
      <c r="AJ113">
        <v>7</v>
      </c>
      <c r="AK113">
        <v>13</v>
      </c>
      <c r="AL113">
        <v>119</v>
      </c>
      <c r="AM113" s="2" t="str">
        <f t="shared" si="3"/>
        <v>13-7-7-119</v>
      </c>
      <c r="AN113" s="2" t="s">
        <v>622</v>
      </c>
      <c r="AO113" t="s">
        <v>622</v>
      </c>
      <c r="AP113" t="s">
        <v>1202</v>
      </c>
      <c r="AR113" t="b">
        <f t="shared" si="4"/>
        <v>1</v>
      </c>
      <c r="AS113" t="s">
        <v>622</v>
      </c>
      <c r="AV113" t="b">
        <f t="shared" si="5"/>
        <v>1</v>
      </c>
    </row>
    <row r="114" spans="1:48" x14ac:dyDescent="0.3">
      <c r="A114" t="s">
        <v>1507</v>
      </c>
      <c r="B114">
        <v>14</v>
      </c>
      <c r="C114">
        <v>120</v>
      </c>
      <c r="D114">
        <v>1</v>
      </c>
      <c r="E114">
        <v>1</v>
      </c>
      <c r="F114">
        <v>1</v>
      </c>
      <c r="H114" t="s">
        <v>496</v>
      </c>
      <c r="I114">
        <v>20</v>
      </c>
      <c r="J114">
        <v>20</v>
      </c>
      <c r="K114">
        <v>12</v>
      </c>
      <c r="L114">
        <v>0.2</v>
      </c>
      <c r="M114">
        <v>0.4</v>
      </c>
      <c r="N114" s="18">
        <v>2</v>
      </c>
      <c r="O114" s="18">
        <v>0.3</v>
      </c>
      <c r="P114" s="22">
        <f>(10000*Part2PlotData[[#This Row],[Sun-dried weight of grain in harvested plot]])/Part2PlotData[[#This Row],[Area of harvested plot (m2)]]</f>
        <v>1000</v>
      </c>
      <c r="Q114" s="22">
        <f>(10000*Part2PlotData[[#This Row],[Sun-dried weight of stover in harvested plot]])/Part2PlotData[[#This Row],[Area of harvested plot (m2)]]</f>
        <v>150</v>
      </c>
      <c r="U114" t="s">
        <v>2107</v>
      </c>
      <c r="V114">
        <v>120</v>
      </c>
      <c r="W114" t="s">
        <v>497</v>
      </c>
      <c r="X114">
        <v>14</v>
      </c>
      <c r="Y114">
        <v>222393803</v>
      </c>
      <c r="Z114" t="s">
        <v>198</v>
      </c>
      <c r="AA114" s="1">
        <v>44986.795347222222</v>
      </c>
      <c r="AD114" t="s">
        <v>119</v>
      </c>
      <c r="AF114" t="s">
        <v>120</v>
      </c>
      <c r="AH114">
        <v>1</v>
      </c>
      <c r="AI114">
        <v>1</v>
      </c>
      <c r="AJ114">
        <v>1</v>
      </c>
      <c r="AK114">
        <v>14</v>
      </c>
      <c r="AL114">
        <v>120</v>
      </c>
      <c r="AM114" s="2" t="str">
        <f t="shared" si="3"/>
        <v>14-1-1-120</v>
      </c>
      <c r="AN114" s="2" t="s">
        <v>623</v>
      </c>
      <c r="AO114" t="s">
        <v>623</v>
      </c>
      <c r="AP114" t="s">
        <v>1202</v>
      </c>
      <c r="AR114" t="b">
        <f t="shared" si="4"/>
        <v>1</v>
      </c>
      <c r="AS114" t="s">
        <v>623</v>
      </c>
      <c r="AV114" t="b">
        <f t="shared" si="5"/>
        <v>1</v>
      </c>
    </row>
    <row r="115" spans="1:48" x14ac:dyDescent="0.3">
      <c r="A115" t="s">
        <v>1508</v>
      </c>
      <c r="B115">
        <v>14</v>
      </c>
      <c r="C115">
        <v>121</v>
      </c>
      <c r="D115">
        <v>1</v>
      </c>
      <c r="E115">
        <v>2</v>
      </c>
      <c r="F115">
        <v>2</v>
      </c>
      <c r="H115" t="s">
        <v>498</v>
      </c>
      <c r="I115">
        <v>40</v>
      </c>
      <c r="J115">
        <v>20</v>
      </c>
      <c r="K115">
        <v>12</v>
      </c>
      <c r="L115">
        <v>1.2</v>
      </c>
      <c r="M115">
        <v>1</v>
      </c>
      <c r="N115" s="18">
        <v>1.1000000000000001</v>
      </c>
      <c r="O115" s="18">
        <v>0.8</v>
      </c>
      <c r="P115" s="22">
        <f>(10000*Part2PlotData[[#This Row],[Sun-dried weight of grain in harvested plot]])/Part2PlotData[[#This Row],[Area of harvested plot (m2)]]</f>
        <v>550</v>
      </c>
      <c r="Q115" s="22">
        <f>(10000*Part2PlotData[[#This Row],[Sun-dried weight of stover in harvested plot]])/Part2PlotData[[#This Row],[Area of harvested plot (m2)]]</f>
        <v>400</v>
      </c>
      <c r="U115" t="s">
        <v>2107</v>
      </c>
      <c r="V115">
        <v>121</v>
      </c>
      <c r="W115" t="s">
        <v>497</v>
      </c>
      <c r="X115">
        <v>14</v>
      </c>
      <c r="Y115">
        <v>222393803</v>
      </c>
      <c r="Z115" t="s">
        <v>198</v>
      </c>
      <c r="AA115" s="1">
        <v>44986.795347222222</v>
      </c>
      <c r="AD115" t="s">
        <v>119</v>
      </c>
      <c r="AF115" t="s">
        <v>120</v>
      </c>
      <c r="AH115">
        <v>1</v>
      </c>
      <c r="AI115">
        <v>2</v>
      </c>
      <c r="AJ115">
        <v>2</v>
      </c>
      <c r="AK115">
        <v>14</v>
      </c>
      <c r="AL115">
        <v>121</v>
      </c>
      <c r="AM115" s="2" t="str">
        <f t="shared" si="3"/>
        <v>14-2-2-121</v>
      </c>
      <c r="AN115" s="2" t="s">
        <v>624</v>
      </c>
      <c r="AO115" t="s">
        <v>624</v>
      </c>
      <c r="AP115" t="s">
        <v>1202</v>
      </c>
      <c r="AR115" t="b">
        <f t="shared" si="4"/>
        <v>1</v>
      </c>
      <c r="AS115" t="s">
        <v>624</v>
      </c>
      <c r="AV115" t="b">
        <f t="shared" si="5"/>
        <v>1</v>
      </c>
    </row>
    <row r="116" spans="1:48" x14ac:dyDescent="0.3">
      <c r="A116" t="s">
        <v>1509</v>
      </c>
      <c r="B116">
        <v>14</v>
      </c>
      <c r="C116">
        <v>122</v>
      </c>
      <c r="D116">
        <v>1</v>
      </c>
      <c r="E116">
        <v>3</v>
      </c>
      <c r="F116">
        <v>3</v>
      </c>
      <c r="H116" t="s">
        <v>499</v>
      </c>
      <c r="I116">
        <v>35</v>
      </c>
      <c r="J116">
        <v>20</v>
      </c>
      <c r="K116">
        <v>12</v>
      </c>
      <c r="L116">
        <v>1.3</v>
      </c>
      <c r="M116">
        <v>0.9</v>
      </c>
      <c r="N116" s="18">
        <v>1.2</v>
      </c>
      <c r="O116" s="18">
        <v>0.7</v>
      </c>
      <c r="P116" s="22">
        <f>(10000*Part2PlotData[[#This Row],[Sun-dried weight of grain in harvested plot]])/Part2PlotData[[#This Row],[Area of harvested plot (m2)]]</f>
        <v>600</v>
      </c>
      <c r="Q116" s="22">
        <f>(10000*Part2PlotData[[#This Row],[Sun-dried weight of stover in harvested plot]])/Part2PlotData[[#This Row],[Area of harvested plot (m2)]]</f>
        <v>350</v>
      </c>
      <c r="U116" t="s">
        <v>2107</v>
      </c>
      <c r="V116">
        <v>122</v>
      </c>
      <c r="W116" t="s">
        <v>497</v>
      </c>
      <c r="X116">
        <v>14</v>
      </c>
      <c r="Y116">
        <v>222393803</v>
      </c>
      <c r="Z116" t="s">
        <v>198</v>
      </c>
      <c r="AA116" s="1">
        <v>44986.795347222222</v>
      </c>
      <c r="AD116" t="s">
        <v>119</v>
      </c>
      <c r="AF116" t="s">
        <v>120</v>
      </c>
      <c r="AH116">
        <v>1</v>
      </c>
      <c r="AI116">
        <v>3</v>
      </c>
      <c r="AJ116">
        <v>3</v>
      </c>
      <c r="AK116">
        <v>14</v>
      </c>
      <c r="AL116">
        <v>122</v>
      </c>
      <c r="AM116" s="2" t="str">
        <f t="shared" si="3"/>
        <v>14-3-3-122</v>
      </c>
      <c r="AN116" s="2" t="s">
        <v>625</v>
      </c>
      <c r="AO116" t="s">
        <v>625</v>
      </c>
      <c r="AP116" t="s">
        <v>1202</v>
      </c>
      <c r="AR116" t="b">
        <f t="shared" si="4"/>
        <v>1</v>
      </c>
      <c r="AS116" t="s">
        <v>625</v>
      </c>
      <c r="AV116" t="b">
        <f t="shared" si="5"/>
        <v>1</v>
      </c>
    </row>
    <row r="117" spans="1:48" x14ac:dyDescent="0.3">
      <c r="A117" t="s">
        <v>1510</v>
      </c>
      <c r="B117">
        <v>14</v>
      </c>
      <c r="C117">
        <v>123</v>
      </c>
      <c r="D117">
        <v>1</v>
      </c>
      <c r="E117">
        <v>4</v>
      </c>
      <c r="F117">
        <v>4</v>
      </c>
      <c r="H117" t="s">
        <v>500</v>
      </c>
      <c r="I117">
        <v>40</v>
      </c>
      <c r="J117">
        <v>20</v>
      </c>
      <c r="K117">
        <v>12</v>
      </c>
      <c r="L117">
        <v>1.5</v>
      </c>
      <c r="M117">
        <v>1.3</v>
      </c>
      <c r="N117" s="18">
        <v>1.3</v>
      </c>
      <c r="O117" s="18">
        <v>1.1000000000000001</v>
      </c>
      <c r="P117" s="22">
        <f>(10000*Part2PlotData[[#This Row],[Sun-dried weight of grain in harvested plot]])/Part2PlotData[[#This Row],[Area of harvested plot (m2)]]</f>
        <v>650</v>
      </c>
      <c r="Q117" s="22">
        <f>(10000*Part2PlotData[[#This Row],[Sun-dried weight of stover in harvested plot]])/Part2PlotData[[#This Row],[Area of harvested plot (m2)]]</f>
        <v>550</v>
      </c>
      <c r="U117" t="s">
        <v>2107</v>
      </c>
      <c r="V117">
        <v>123</v>
      </c>
      <c r="W117" t="s">
        <v>497</v>
      </c>
      <c r="X117">
        <v>14</v>
      </c>
      <c r="Y117">
        <v>222393803</v>
      </c>
      <c r="Z117" t="s">
        <v>198</v>
      </c>
      <c r="AA117" s="1">
        <v>44986.795347222222</v>
      </c>
      <c r="AD117" t="s">
        <v>119</v>
      </c>
      <c r="AF117" t="s">
        <v>120</v>
      </c>
      <c r="AH117">
        <v>1</v>
      </c>
      <c r="AI117">
        <v>4</v>
      </c>
      <c r="AJ117">
        <v>4</v>
      </c>
      <c r="AK117">
        <v>14</v>
      </c>
      <c r="AL117">
        <v>123</v>
      </c>
      <c r="AM117" s="2" t="str">
        <f t="shared" si="3"/>
        <v>14-4-4-123</v>
      </c>
      <c r="AN117" s="2" t="s">
        <v>626</v>
      </c>
      <c r="AO117" t="s">
        <v>626</v>
      </c>
      <c r="AP117" t="s">
        <v>1202</v>
      </c>
      <c r="AR117" t="b">
        <f t="shared" si="4"/>
        <v>1</v>
      </c>
      <c r="AS117" t="s">
        <v>626</v>
      </c>
      <c r="AV117" t="b">
        <f t="shared" si="5"/>
        <v>1</v>
      </c>
    </row>
    <row r="118" spans="1:48" x14ac:dyDescent="0.3">
      <c r="A118" t="s">
        <v>1511</v>
      </c>
      <c r="B118">
        <v>14</v>
      </c>
      <c r="C118">
        <v>124</v>
      </c>
      <c r="D118">
        <v>1</v>
      </c>
      <c r="E118">
        <v>5</v>
      </c>
      <c r="F118">
        <v>5</v>
      </c>
      <c r="H118" t="s">
        <v>501</v>
      </c>
      <c r="I118">
        <v>28</v>
      </c>
      <c r="J118">
        <v>20</v>
      </c>
      <c r="K118">
        <v>12</v>
      </c>
      <c r="L118">
        <v>0.5</v>
      </c>
      <c r="M118">
        <v>0.6</v>
      </c>
      <c r="N118" s="18">
        <v>0.41</v>
      </c>
      <c r="O118" s="18">
        <v>0.4</v>
      </c>
      <c r="P118" s="22">
        <f>(10000*Part2PlotData[[#This Row],[Sun-dried weight of grain in harvested plot]])/Part2PlotData[[#This Row],[Area of harvested plot (m2)]]</f>
        <v>205</v>
      </c>
      <c r="Q118" s="22">
        <f>(10000*Part2PlotData[[#This Row],[Sun-dried weight of stover in harvested plot]])/Part2PlotData[[#This Row],[Area of harvested plot (m2)]]</f>
        <v>200</v>
      </c>
      <c r="U118" t="s">
        <v>2107</v>
      </c>
      <c r="V118">
        <v>124</v>
      </c>
      <c r="W118" t="s">
        <v>497</v>
      </c>
      <c r="X118">
        <v>14</v>
      </c>
      <c r="Y118">
        <v>222393803</v>
      </c>
      <c r="Z118" t="s">
        <v>198</v>
      </c>
      <c r="AA118" s="1">
        <v>44986.795347222222</v>
      </c>
      <c r="AD118" t="s">
        <v>119</v>
      </c>
      <c r="AF118" t="s">
        <v>120</v>
      </c>
      <c r="AH118">
        <v>1</v>
      </c>
      <c r="AI118">
        <v>5</v>
      </c>
      <c r="AJ118">
        <v>5</v>
      </c>
      <c r="AK118">
        <v>14</v>
      </c>
      <c r="AL118">
        <v>124</v>
      </c>
      <c r="AM118" s="2" t="str">
        <f t="shared" si="3"/>
        <v>14-5-5-124</v>
      </c>
      <c r="AN118" s="2" t="s">
        <v>627</v>
      </c>
      <c r="AO118" t="s">
        <v>627</v>
      </c>
      <c r="AP118" t="s">
        <v>1202</v>
      </c>
      <c r="AR118" t="b">
        <f t="shared" si="4"/>
        <v>1</v>
      </c>
      <c r="AS118" t="s">
        <v>627</v>
      </c>
      <c r="AV118" t="b">
        <f t="shared" si="5"/>
        <v>1</v>
      </c>
    </row>
    <row r="119" spans="1:48" x14ac:dyDescent="0.3">
      <c r="A119" t="s">
        <v>1512</v>
      </c>
      <c r="B119">
        <v>14</v>
      </c>
      <c r="C119">
        <v>125</v>
      </c>
      <c r="D119">
        <v>1</v>
      </c>
      <c r="E119">
        <v>6</v>
      </c>
      <c r="F119">
        <v>6</v>
      </c>
      <c r="H119" t="s">
        <v>502</v>
      </c>
      <c r="I119">
        <v>32</v>
      </c>
      <c r="J119">
        <v>20</v>
      </c>
      <c r="K119">
        <v>12</v>
      </c>
      <c r="L119">
        <v>0.8</v>
      </c>
      <c r="M119">
        <v>0.8</v>
      </c>
      <c r="N119" s="18">
        <v>0.72</v>
      </c>
      <c r="O119" s="18">
        <v>0.62</v>
      </c>
      <c r="P119" s="22">
        <f>(10000*Part2PlotData[[#This Row],[Sun-dried weight of grain in harvested plot]])/Part2PlotData[[#This Row],[Area of harvested plot (m2)]]</f>
        <v>360</v>
      </c>
      <c r="Q119" s="22">
        <f>(10000*Part2PlotData[[#This Row],[Sun-dried weight of stover in harvested plot]])/Part2PlotData[[#This Row],[Area of harvested plot (m2)]]</f>
        <v>310</v>
      </c>
      <c r="U119" t="s">
        <v>2107</v>
      </c>
      <c r="V119">
        <v>125</v>
      </c>
      <c r="W119" t="s">
        <v>497</v>
      </c>
      <c r="X119">
        <v>14</v>
      </c>
      <c r="Y119">
        <v>222393803</v>
      </c>
      <c r="Z119" t="s">
        <v>198</v>
      </c>
      <c r="AA119" s="1">
        <v>44986.795347222222</v>
      </c>
      <c r="AD119" t="s">
        <v>119</v>
      </c>
      <c r="AF119" t="s">
        <v>120</v>
      </c>
      <c r="AH119">
        <v>1</v>
      </c>
      <c r="AI119">
        <v>6</v>
      </c>
      <c r="AJ119">
        <v>6</v>
      </c>
      <c r="AK119">
        <v>14</v>
      </c>
      <c r="AL119">
        <v>125</v>
      </c>
      <c r="AM119" s="2" t="str">
        <f t="shared" si="3"/>
        <v>14-6-6-125</v>
      </c>
      <c r="AN119" s="2" t="s">
        <v>628</v>
      </c>
      <c r="AO119" t="s">
        <v>628</v>
      </c>
      <c r="AP119" t="s">
        <v>1202</v>
      </c>
      <c r="AR119" t="b">
        <f t="shared" si="4"/>
        <v>1</v>
      </c>
      <c r="AS119" t="s">
        <v>628</v>
      </c>
      <c r="AV119" t="b">
        <f t="shared" si="5"/>
        <v>1</v>
      </c>
    </row>
    <row r="120" spans="1:48" x14ac:dyDescent="0.3">
      <c r="A120" t="s">
        <v>1513</v>
      </c>
      <c r="B120">
        <v>14</v>
      </c>
      <c r="C120">
        <v>126</v>
      </c>
      <c r="D120">
        <v>1</v>
      </c>
      <c r="E120">
        <v>7</v>
      </c>
      <c r="F120">
        <v>7</v>
      </c>
      <c r="H120" t="s">
        <v>503</v>
      </c>
      <c r="I120">
        <v>36</v>
      </c>
      <c r="J120">
        <v>20</v>
      </c>
      <c r="K120">
        <v>12</v>
      </c>
      <c r="L120">
        <v>0.6</v>
      </c>
      <c r="M120">
        <v>0.7</v>
      </c>
      <c r="N120" s="18">
        <v>0.6</v>
      </c>
      <c r="O120" s="18">
        <v>0.6</v>
      </c>
      <c r="P120" s="22">
        <f>(10000*Part2PlotData[[#This Row],[Sun-dried weight of grain in harvested plot]])/Part2PlotData[[#This Row],[Area of harvested plot (m2)]]</f>
        <v>300</v>
      </c>
      <c r="Q120" s="22">
        <f>(10000*Part2PlotData[[#This Row],[Sun-dried weight of stover in harvested plot]])/Part2PlotData[[#This Row],[Area of harvested plot (m2)]]</f>
        <v>300</v>
      </c>
      <c r="U120" t="s">
        <v>2107</v>
      </c>
      <c r="V120">
        <v>126</v>
      </c>
      <c r="W120" t="s">
        <v>497</v>
      </c>
      <c r="X120">
        <v>14</v>
      </c>
      <c r="Y120">
        <v>222393803</v>
      </c>
      <c r="Z120" t="s">
        <v>198</v>
      </c>
      <c r="AA120" s="1">
        <v>44986.795347222222</v>
      </c>
      <c r="AD120" t="s">
        <v>119</v>
      </c>
      <c r="AF120" t="s">
        <v>120</v>
      </c>
      <c r="AH120">
        <v>1</v>
      </c>
      <c r="AI120">
        <v>7</v>
      </c>
      <c r="AJ120">
        <v>7</v>
      </c>
      <c r="AK120">
        <v>14</v>
      </c>
      <c r="AL120">
        <v>126</v>
      </c>
      <c r="AM120" s="2" t="str">
        <f t="shared" si="3"/>
        <v>14-7-7-126</v>
      </c>
      <c r="AN120" s="2" t="s">
        <v>629</v>
      </c>
      <c r="AO120" t="s">
        <v>629</v>
      </c>
      <c r="AP120" t="s">
        <v>1202</v>
      </c>
      <c r="AR120" t="b">
        <f t="shared" si="4"/>
        <v>1</v>
      </c>
      <c r="AS120" t="s">
        <v>629</v>
      </c>
      <c r="AV120" t="b">
        <f t="shared" si="5"/>
        <v>1</v>
      </c>
    </row>
    <row r="121" spans="1:48" x14ac:dyDescent="0.3">
      <c r="A121" t="s">
        <v>1514</v>
      </c>
      <c r="B121">
        <v>15</v>
      </c>
      <c r="C121">
        <v>127</v>
      </c>
      <c r="D121">
        <v>1</v>
      </c>
      <c r="E121">
        <v>1</v>
      </c>
      <c r="F121">
        <v>1</v>
      </c>
      <c r="G121" t="s">
        <v>496</v>
      </c>
      <c r="I121">
        <v>27</v>
      </c>
      <c r="J121">
        <v>25</v>
      </c>
      <c r="K121">
        <v>12</v>
      </c>
      <c r="L121">
        <v>0.62</v>
      </c>
      <c r="M121">
        <v>1.1599999999999999</v>
      </c>
      <c r="N121" s="18">
        <v>0.26</v>
      </c>
      <c r="O121" s="18">
        <v>0.7</v>
      </c>
      <c r="P121" s="22">
        <f>(10000*Part2PlotData[[#This Row],[Sun-dried weight of grain in harvested plot]])/Part2PlotData[[#This Row],[Area of harvested plot (m2)]]</f>
        <v>104</v>
      </c>
      <c r="Q121" s="22">
        <f>(10000*Part2PlotData[[#This Row],[Sun-dried weight of stover in harvested plot]])/Part2PlotData[[#This Row],[Area of harvested plot (m2)]]</f>
        <v>280</v>
      </c>
      <c r="S121">
        <v>104</v>
      </c>
      <c r="T121">
        <v>280</v>
      </c>
      <c r="U121" t="s">
        <v>2107</v>
      </c>
      <c r="V121">
        <v>127</v>
      </c>
      <c r="W121" t="s">
        <v>497</v>
      </c>
      <c r="X121">
        <v>15</v>
      </c>
      <c r="Y121">
        <v>222472557</v>
      </c>
      <c r="Z121" t="s">
        <v>208</v>
      </c>
      <c r="AA121" s="1">
        <v>44987.314895833333</v>
      </c>
      <c r="AD121" t="s">
        <v>119</v>
      </c>
      <c r="AF121" t="s">
        <v>120</v>
      </c>
      <c r="AH121">
        <v>1</v>
      </c>
      <c r="AI121">
        <v>1</v>
      </c>
      <c r="AJ121">
        <v>1</v>
      </c>
      <c r="AK121">
        <v>15</v>
      </c>
      <c r="AL121">
        <v>127</v>
      </c>
      <c r="AM121" s="2" t="str">
        <f t="shared" si="3"/>
        <v>15-1-1-127</v>
      </c>
      <c r="AN121" s="2" t="s">
        <v>630</v>
      </c>
      <c r="AO121" t="s">
        <v>630</v>
      </c>
      <c r="AP121" t="s">
        <v>1202</v>
      </c>
      <c r="AR121" t="b">
        <f t="shared" si="4"/>
        <v>1</v>
      </c>
      <c r="AS121" t="s">
        <v>630</v>
      </c>
      <c r="AT121" t="s">
        <v>1202</v>
      </c>
      <c r="AV121" t="b">
        <f t="shared" si="5"/>
        <v>1</v>
      </c>
    </row>
    <row r="122" spans="1:48" x14ac:dyDescent="0.3">
      <c r="A122" t="s">
        <v>1515</v>
      </c>
      <c r="B122">
        <v>15</v>
      </c>
      <c r="C122">
        <v>128</v>
      </c>
      <c r="D122">
        <v>1</v>
      </c>
      <c r="E122">
        <v>2</v>
      </c>
      <c r="F122">
        <v>2</v>
      </c>
      <c r="G122" t="s">
        <v>504</v>
      </c>
      <c r="I122">
        <v>30</v>
      </c>
      <c r="J122">
        <v>25</v>
      </c>
      <c r="K122">
        <v>12</v>
      </c>
      <c r="L122">
        <v>0.68</v>
      </c>
      <c r="M122">
        <v>1.84</v>
      </c>
      <c r="N122" s="18">
        <v>0.3</v>
      </c>
      <c r="O122" s="18">
        <v>1.32</v>
      </c>
      <c r="P122" s="22">
        <f>(10000*Part2PlotData[[#This Row],[Sun-dried weight of grain in harvested plot]])/Part2PlotData[[#This Row],[Area of harvested plot (m2)]]</f>
        <v>120</v>
      </c>
      <c r="Q122" s="22">
        <f>(10000*Part2PlotData[[#This Row],[Sun-dried weight of stover in harvested plot]])/Part2PlotData[[#This Row],[Area of harvested plot (m2)]]</f>
        <v>528</v>
      </c>
      <c r="S122">
        <v>300</v>
      </c>
      <c r="T122">
        <v>528</v>
      </c>
      <c r="U122" t="s">
        <v>2107</v>
      </c>
      <c r="V122">
        <v>128</v>
      </c>
      <c r="W122" t="s">
        <v>497</v>
      </c>
      <c r="X122">
        <v>15</v>
      </c>
      <c r="Y122">
        <v>222472557</v>
      </c>
      <c r="Z122" t="s">
        <v>208</v>
      </c>
      <c r="AA122" s="1">
        <v>44987.314895833333</v>
      </c>
      <c r="AD122" t="s">
        <v>119</v>
      </c>
      <c r="AF122" t="s">
        <v>120</v>
      </c>
      <c r="AH122">
        <v>1</v>
      </c>
      <c r="AI122">
        <v>2</v>
      </c>
      <c r="AJ122">
        <v>2</v>
      </c>
      <c r="AK122">
        <v>15</v>
      </c>
      <c r="AL122">
        <v>128</v>
      </c>
      <c r="AM122" s="2" t="str">
        <f t="shared" si="3"/>
        <v>15-2-2-128</v>
      </c>
      <c r="AN122" s="2" t="s">
        <v>631</v>
      </c>
      <c r="AO122" t="s">
        <v>631</v>
      </c>
      <c r="AP122" t="s">
        <v>1202</v>
      </c>
      <c r="AR122" t="b">
        <f t="shared" si="4"/>
        <v>1</v>
      </c>
      <c r="AS122" t="s">
        <v>631</v>
      </c>
      <c r="AT122" t="s">
        <v>1202</v>
      </c>
      <c r="AV122" t="b">
        <f t="shared" si="5"/>
        <v>1</v>
      </c>
    </row>
    <row r="123" spans="1:48" x14ac:dyDescent="0.3">
      <c r="A123" t="s">
        <v>1516</v>
      </c>
      <c r="B123">
        <v>15</v>
      </c>
      <c r="C123">
        <v>129</v>
      </c>
      <c r="D123">
        <v>1</v>
      </c>
      <c r="E123">
        <v>3</v>
      </c>
      <c r="F123">
        <v>3</v>
      </c>
      <c r="G123" t="s">
        <v>505</v>
      </c>
      <c r="I123">
        <v>49</v>
      </c>
      <c r="J123">
        <v>25</v>
      </c>
      <c r="K123">
        <v>12</v>
      </c>
      <c r="L123">
        <v>3.74</v>
      </c>
      <c r="M123">
        <v>13.3</v>
      </c>
      <c r="N123" s="18">
        <v>1.8</v>
      </c>
      <c r="O123" s="18">
        <v>10.42</v>
      </c>
      <c r="P123" s="22">
        <f>(10000*Part2PlotData[[#This Row],[Sun-dried weight of grain in harvested plot]])/Part2PlotData[[#This Row],[Area of harvested plot (m2)]]</f>
        <v>720</v>
      </c>
      <c r="Q123" s="22">
        <f>(10000*Part2PlotData[[#This Row],[Sun-dried weight of stover in harvested plot]])/Part2PlotData[[#This Row],[Area of harvested plot (m2)]]</f>
        <v>4168</v>
      </c>
      <c r="S123">
        <v>720</v>
      </c>
      <c r="T123">
        <v>4168</v>
      </c>
      <c r="U123" t="s">
        <v>2107</v>
      </c>
      <c r="V123">
        <v>129</v>
      </c>
      <c r="W123" t="s">
        <v>497</v>
      </c>
      <c r="X123">
        <v>15</v>
      </c>
      <c r="Y123">
        <v>222472557</v>
      </c>
      <c r="Z123" t="s">
        <v>208</v>
      </c>
      <c r="AA123" s="1">
        <v>44987.314895833333</v>
      </c>
      <c r="AD123" t="s">
        <v>119</v>
      </c>
      <c r="AF123" t="s">
        <v>120</v>
      </c>
      <c r="AH123">
        <v>1</v>
      </c>
      <c r="AI123">
        <v>3</v>
      </c>
      <c r="AJ123">
        <v>3</v>
      </c>
      <c r="AK123">
        <v>15</v>
      </c>
      <c r="AL123">
        <v>129</v>
      </c>
      <c r="AM123" s="2" t="str">
        <f t="shared" si="3"/>
        <v>15-3-3-129</v>
      </c>
      <c r="AN123" s="2" t="s">
        <v>632</v>
      </c>
      <c r="AO123" t="s">
        <v>632</v>
      </c>
      <c r="AP123" t="s">
        <v>1202</v>
      </c>
      <c r="AR123" t="b">
        <f t="shared" si="4"/>
        <v>1</v>
      </c>
      <c r="AS123" t="s">
        <v>632</v>
      </c>
      <c r="AT123" t="s">
        <v>1202</v>
      </c>
      <c r="AV123" t="b">
        <f t="shared" si="5"/>
        <v>1</v>
      </c>
    </row>
    <row r="124" spans="1:48" x14ac:dyDescent="0.3">
      <c r="A124" t="s">
        <v>1517</v>
      </c>
      <c r="B124">
        <v>15</v>
      </c>
      <c r="C124">
        <v>130</v>
      </c>
      <c r="D124">
        <v>1</v>
      </c>
      <c r="E124">
        <v>4</v>
      </c>
      <c r="F124">
        <v>4</v>
      </c>
      <c r="G124" t="s">
        <v>506</v>
      </c>
      <c r="I124">
        <v>60</v>
      </c>
      <c r="J124">
        <v>25</v>
      </c>
      <c r="K124">
        <v>12</v>
      </c>
      <c r="L124">
        <v>5.42</v>
      </c>
      <c r="M124">
        <v>11.72</v>
      </c>
      <c r="N124" s="18">
        <v>4.1100000000000003</v>
      </c>
      <c r="O124" s="18">
        <v>9.24</v>
      </c>
      <c r="P124" s="22">
        <f>(10000*Part2PlotData[[#This Row],[Sun-dried weight of grain in harvested plot]])/Part2PlotData[[#This Row],[Area of harvested plot (m2)]]</f>
        <v>1644</v>
      </c>
      <c r="Q124" s="22">
        <f>(10000*Part2PlotData[[#This Row],[Sun-dried weight of stover in harvested plot]])/Part2PlotData[[#This Row],[Area of harvested plot (m2)]]</f>
        <v>3696</v>
      </c>
      <c r="S124">
        <v>1644</v>
      </c>
      <c r="T124">
        <v>3696</v>
      </c>
      <c r="U124" t="s">
        <v>2107</v>
      </c>
      <c r="V124">
        <v>130</v>
      </c>
      <c r="W124" t="s">
        <v>497</v>
      </c>
      <c r="X124">
        <v>15</v>
      </c>
      <c r="Y124">
        <v>222472557</v>
      </c>
      <c r="Z124" t="s">
        <v>208</v>
      </c>
      <c r="AA124" s="1">
        <v>44987.314895833333</v>
      </c>
      <c r="AD124" t="s">
        <v>119</v>
      </c>
      <c r="AF124" t="s">
        <v>120</v>
      </c>
      <c r="AH124">
        <v>1</v>
      </c>
      <c r="AI124">
        <v>4</v>
      </c>
      <c r="AJ124">
        <v>4</v>
      </c>
      <c r="AK124">
        <v>15</v>
      </c>
      <c r="AL124">
        <v>130</v>
      </c>
      <c r="AM124" s="2" t="str">
        <f t="shared" si="3"/>
        <v>15-4-4-130</v>
      </c>
      <c r="AN124" s="2" t="s">
        <v>633</v>
      </c>
      <c r="AO124" t="s">
        <v>633</v>
      </c>
      <c r="AP124" t="s">
        <v>1202</v>
      </c>
      <c r="AR124" t="b">
        <f t="shared" si="4"/>
        <v>1</v>
      </c>
      <c r="AS124" t="s">
        <v>633</v>
      </c>
      <c r="AT124" t="s">
        <v>1202</v>
      </c>
      <c r="AV124" t="b">
        <f t="shared" si="5"/>
        <v>1</v>
      </c>
    </row>
    <row r="125" spans="1:48" x14ac:dyDescent="0.3">
      <c r="A125" t="s">
        <v>1518</v>
      </c>
      <c r="B125">
        <v>15</v>
      </c>
      <c r="C125">
        <v>131</v>
      </c>
      <c r="D125">
        <v>1</v>
      </c>
      <c r="E125">
        <v>5</v>
      </c>
      <c r="F125">
        <v>5</v>
      </c>
      <c r="G125" t="s">
        <v>507</v>
      </c>
      <c r="I125">
        <v>61</v>
      </c>
      <c r="J125">
        <v>25</v>
      </c>
      <c r="K125">
        <v>12</v>
      </c>
      <c r="L125">
        <v>7.1</v>
      </c>
      <c r="M125">
        <v>15.62</v>
      </c>
      <c r="N125" s="18">
        <v>2.7</v>
      </c>
      <c r="O125" s="18">
        <v>12.26</v>
      </c>
      <c r="P125" s="22">
        <f>(10000*Part2PlotData[[#This Row],[Sun-dried weight of grain in harvested plot]])/Part2PlotData[[#This Row],[Area of harvested plot (m2)]]</f>
        <v>1080</v>
      </c>
      <c r="Q125" s="22">
        <f>(10000*Part2PlotData[[#This Row],[Sun-dried weight of stover in harvested plot]])/Part2PlotData[[#This Row],[Area of harvested plot (m2)]]</f>
        <v>4904</v>
      </c>
      <c r="S125">
        <v>1080</v>
      </c>
      <c r="T125">
        <v>4904</v>
      </c>
      <c r="U125" t="s">
        <v>2107</v>
      </c>
      <c r="V125">
        <v>131</v>
      </c>
      <c r="W125" t="s">
        <v>497</v>
      </c>
      <c r="X125">
        <v>15</v>
      </c>
      <c r="Y125">
        <v>222472557</v>
      </c>
      <c r="Z125" t="s">
        <v>208</v>
      </c>
      <c r="AA125" s="1">
        <v>44987.314895833333</v>
      </c>
      <c r="AD125" t="s">
        <v>119</v>
      </c>
      <c r="AF125" t="s">
        <v>120</v>
      </c>
      <c r="AH125">
        <v>1</v>
      </c>
      <c r="AI125">
        <v>5</v>
      </c>
      <c r="AJ125">
        <v>5</v>
      </c>
      <c r="AK125">
        <v>15</v>
      </c>
      <c r="AL125">
        <v>131</v>
      </c>
      <c r="AM125" s="2" t="str">
        <f t="shared" si="3"/>
        <v>15-5-5-131</v>
      </c>
      <c r="AN125" s="2" t="s">
        <v>634</v>
      </c>
      <c r="AO125" t="s">
        <v>634</v>
      </c>
      <c r="AP125" t="s">
        <v>1202</v>
      </c>
      <c r="AR125" t="b">
        <f t="shared" si="4"/>
        <v>1</v>
      </c>
      <c r="AS125" t="s">
        <v>634</v>
      </c>
      <c r="AT125" t="s">
        <v>1202</v>
      </c>
      <c r="AV125" t="b">
        <f t="shared" si="5"/>
        <v>1</v>
      </c>
    </row>
    <row r="126" spans="1:48" ht="14.1" customHeight="1" x14ac:dyDescent="0.3">
      <c r="A126" t="s">
        <v>1519</v>
      </c>
      <c r="B126">
        <v>15</v>
      </c>
      <c r="C126">
        <v>132</v>
      </c>
      <c r="D126">
        <v>1</v>
      </c>
      <c r="E126">
        <v>6</v>
      </c>
      <c r="F126">
        <v>6</v>
      </c>
      <c r="G126" t="s">
        <v>508</v>
      </c>
      <c r="I126">
        <v>45</v>
      </c>
      <c r="J126">
        <v>25</v>
      </c>
      <c r="K126">
        <v>12</v>
      </c>
      <c r="L126">
        <v>4.2</v>
      </c>
      <c r="M126">
        <v>8.6</v>
      </c>
      <c r="N126" s="18">
        <v>1.36</v>
      </c>
      <c r="O126" s="18">
        <v>5.9</v>
      </c>
      <c r="P126" s="22">
        <f>(10000*Part2PlotData[[#This Row],[Sun-dried weight of grain in harvested plot]])/Part2PlotData[[#This Row],[Area of harvested plot (m2)]]</f>
        <v>544.00000000000011</v>
      </c>
      <c r="Q126" s="22">
        <f>(10000*Part2PlotData[[#This Row],[Sun-dried weight of stover in harvested plot]])/Part2PlotData[[#This Row],[Area of harvested plot (m2)]]</f>
        <v>2360</v>
      </c>
      <c r="S126">
        <v>544</v>
      </c>
      <c r="T126">
        <v>2360</v>
      </c>
      <c r="U126" t="s">
        <v>2107</v>
      </c>
      <c r="V126">
        <v>132</v>
      </c>
      <c r="W126" t="s">
        <v>497</v>
      </c>
      <c r="X126">
        <v>15</v>
      </c>
      <c r="Y126">
        <v>222472557</v>
      </c>
      <c r="Z126" t="s">
        <v>208</v>
      </c>
      <c r="AA126" s="1">
        <v>44987.314895833333</v>
      </c>
      <c r="AD126" t="s">
        <v>119</v>
      </c>
      <c r="AF126" t="s">
        <v>120</v>
      </c>
      <c r="AH126">
        <v>1</v>
      </c>
      <c r="AI126">
        <v>6</v>
      </c>
      <c r="AJ126">
        <v>6</v>
      </c>
      <c r="AK126">
        <v>15</v>
      </c>
      <c r="AL126">
        <v>132</v>
      </c>
      <c r="AM126" s="2" t="str">
        <f t="shared" si="3"/>
        <v>15-6-6-132</v>
      </c>
      <c r="AN126" s="2" t="s">
        <v>635</v>
      </c>
      <c r="AO126" t="s">
        <v>635</v>
      </c>
      <c r="AP126" t="s">
        <v>1202</v>
      </c>
      <c r="AR126" t="b">
        <f t="shared" si="4"/>
        <v>1</v>
      </c>
      <c r="AS126" t="s">
        <v>635</v>
      </c>
      <c r="AT126" t="s">
        <v>1202</v>
      </c>
      <c r="AV126" t="b">
        <f t="shared" si="5"/>
        <v>1</v>
      </c>
    </row>
    <row r="127" spans="1:48" x14ac:dyDescent="0.3">
      <c r="A127" t="s">
        <v>1520</v>
      </c>
      <c r="B127">
        <v>15</v>
      </c>
      <c r="C127">
        <v>133</v>
      </c>
      <c r="D127">
        <v>1</v>
      </c>
      <c r="E127">
        <v>7</v>
      </c>
      <c r="F127">
        <v>7</v>
      </c>
      <c r="G127" t="s">
        <v>509</v>
      </c>
      <c r="I127">
        <v>56</v>
      </c>
      <c r="J127">
        <v>25</v>
      </c>
      <c r="K127">
        <v>12</v>
      </c>
      <c r="L127">
        <v>5.5</v>
      </c>
      <c r="M127">
        <v>8.9</v>
      </c>
      <c r="N127" s="18">
        <v>1.8</v>
      </c>
      <c r="O127" s="18">
        <v>5.18</v>
      </c>
      <c r="P127" s="22">
        <f>(10000*Part2PlotData[[#This Row],[Sun-dried weight of grain in harvested plot]])/Part2PlotData[[#This Row],[Area of harvested plot (m2)]]</f>
        <v>720</v>
      </c>
      <c r="Q127" s="22">
        <f>(10000*Part2PlotData[[#This Row],[Sun-dried weight of stover in harvested plot]])/Part2PlotData[[#This Row],[Area of harvested plot (m2)]]</f>
        <v>2072</v>
      </c>
      <c r="S127">
        <v>720</v>
      </c>
      <c r="T127">
        <v>2072</v>
      </c>
      <c r="U127" t="s">
        <v>2107</v>
      </c>
      <c r="V127">
        <v>133</v>
      </c>
      <c r="W127" t="s">
        <v>497</v>
      </c>
      <c r="X127">
        <v>15</v>
      </c>
      <c r="Y127">
        <v>222472557</v>
      </c>
      <c r="Z127" t="s">
        <v>208</v>
      </c>
      <c r="AA127" s="1">
        <v>44987.314895833333</v>
      </c>
      <c r="AD127" t="s">
        <v>119</v>
      </c>
      <c r="AF127" t="s">
        <v>120</v>
      </c>
      <c r="AH127">
        <v>1</v>
      </c>
      <c r="AI127">
        <v>7</v>
      </c>
      <c r="AJ127">
        <v>7</v>
      </c>
      <c r="AK127">
        <v>15</v>
      </c>
      <c r="AL127">
        <v>133</v>
      </c>
      <c r="AM127" s="2" t="str">
        <f t="shared" si="3"/>
        <v>15-7-7-133</v>
      </c>
      <c r="AN127" s="2" t="s">
        <v>636</v>
      </c>
      <c r="AO127" t="s">
        <v>636</v>
      </c>
      <c r="AP127" t="s">
        <v>1202</v>
      </c>
      <c r="AR127" t="b">
        <f t="shared" si="4"/>
        <v>1</v>
      </c>
      <c r="AS127" t="s">
        <v>636</v>
      </c>
      <c r="AT127" t="s">
        <v>1202</v>
      </c>
      <c r="AV127" t="b">
        <f t="shared" si="5"/>
        <v>1</v>
      </c>
    </row>
    <row r="128" spans="1:48" x14ac:dyDescent="0.3">
      <c r="A128" t="s">
        <v>1521</v>
      </c>
      <c r="B128">
        <v>15</v>
      </c>
      <c r="C128">
        <v>134</v>
      </c>
      <c r="D128">
        <v>1</v>
      </c>
      <c r="E128">
        <v>8</v>
      </c>
      <c r="F128">
        <v>8</v>
      </c>
      <c r="G128" t="s">
        <v>510</v>
      </c>
      <c r="I128">
        <v>54</v>
      </c>
      <c r="J128">
        <v>25</v>
      </c>
      <c r="K128">
        <v>12</v>
      </c>
      <c r="L128">
        <v>5</v>
      </c>
      <c r="M128">
        <v>9.5</v>
      </c>
      <c r="N128" s="18">
        <v>4.5599999999999996</v>
      </c>
      <c r="O128" s="18">
        <v>6.96</v>
      </c>
      <c r="P128" s="22">
        <f>(10000*Part2PlotData[[#This Row],[Sun-dried weight of grain in harvested plot]])/Part2PlotData[[#This Row],[Area of harvested plot (m2)]]</f>
        <v>1823.9999999999998</v>
      </c>
      <c r="Q128" s="22">
        <f>(10000*Part2PlotData[[#This Row],[Sun-dried weight of stover in harvested plot]])/Part2PlotData[[#This Row],[Area of harvested plot (m2)]]</f>
        <v>2784</v>
      </c>
      <c r="S128">
        <v>624</v>
      </c>
      <c r="T128">
        <v>2784</v>
      </c>
      <c r="U128" t="s">
        <v>2107</v>
      </c>
      <c r="V128">
        <v>134</v>
      </c>
      <c r="W128" t="s">
        <v>497</v>
      </c>
      <c r="X128">
        <v>15</v>
      </c>
      <c r="Y128">
        <v>222472557</v>
      </c>
      <c r="Z128" t="s">
        <v>208</v>
      </c>
      <c r="AA128" s="1">
        <v>44987.314895833333</v>
      </c>
      <c r="AD128" t="s">
        <v>119</v>
      </c>
      <c r="AF128" t="s">
        <v>120</v>
      </c>
      <c r="AH128">
        <v>1</v>
      </c>
      <c r="AI128">
        <v>8</v>
      </c>
      <c r="AJ128">
        <v>8</v>
      </c>
      <c r="AK128">
        <v>15</v>
      </c>
      <c r="AL128">
        <v>134</v>
      </c>
      <c r="AM128" s="2" t="str">
        <f t="shared" si="3"/>
        <v>15-8-8-134</v>
      </c>
      <c r="AN128" s="2" t="s">
        <v>637</v>
      </c>
      <c r="AO128" t="s">
        <v>637</v>
      </c>
      <c r="AP128" t="s">
        <v>1202</v>
      </c>
      <c r="AR128" t="b">
        <f t="shared" si="4"/>
        <v>1</v>
      </c>
      <c r="AS128" t="s">
        <v>637</v>
      </c>
      <c r="AT128" t="s">
        <v>1202</v>
      </c>
      <c r="AV128" t="b">
        <f t="shared" si="5"/>
        <v>1</v>
      </c>
    </row>
    <row r="129" spans="1:48" x14ac:dyDescent="0.3">
      <c r="A129" t="s">
        <v>1522</v>
      </c>
      <c r="B129">
        <v>16</v>
      </c>
      <c r="C129">
        <v>135</v>
      </c>
      <c r="D129">
        <v>1</v>
      </c>
      <c r="E129">
        <v>1</v>
      </c>
      <c r="F129">
        <v>1</v>
      </c>
      <c r="H129" t="s">
        <v>496</v>
      </c>
      <c r="I129">
        <v>22</v>
      </c>
      <c r="J129">
        <v>20</v>
      </c>
      <c r="K129">
        <v>12</v>
      </c>
      <c r="L129">
        <v>0.5</v>
      </c>
      <c r="M129">
        <v>0.6</v>
      </c>
      <c r="N129" s="18">
        <v>4.5</v>
      </c>
      <c r="O129" s="18">
        <v>4</v>
      </c>
      <c r="P129" s="22">
        <f>(10000*Part2PlotData[[#This Row],[Sun-dried weight of grain in harvested plot]])/Part2PlotData[[#This Row],[Area of harvested plot (m2)]]</f>
        <v>2250</v>
      </c>
      <c r="Q129" s="22">
        <f>(10000*Part2PlotData[[#This Row],[Sun-dried weight of stover in harvested plot]])/Part2PlotData[[#This Row],[Area of harvested plot (m2)]]</f>
        <v>2000</v>
      </c>
      <c r="U129" t="s">
        <v>2107</v>
      </c>
      <c r="V129">
        <v>135</v>
      </c>
      <c r="W129" t="s">
        <v>497</v>
      </c>
      <c r="X129">
        <v>16</v>
      </c>
      <c r="Y129">
        <v>222482259</v>
      </c>
      <c r="Z129" t="s">
        <v>211</v>
      </c>
      <c r="AA129" s="1">
        <v>44987.354571759257</v>
      </c>
      <c r="AD129" t="s">
        <v>119</v>
      </c>
      <c r="AF129" t="s">
        <v>120</v>
      </c>
      <c r="AH129">
        <v>1</v>
      </c>
      <c r="AI129">
        <v>1</v>
      </c>
      <c r="AJ129">
        <v>1</v>
      </c>
      <c r="AK129">
        <v>16</v>
      </c>
      <c r="AL129">
        <v>135</v>
      </c>
      <c r="AM129" s="2" t="str">
        <f t="shared" si="3"/>
        <v>16-1-1-135</v>
      </c>
      <c r="AN129" s="2" t="s">
        <v>638</v>
      </c>
      <c r="AO129" t="s">
        <v>638</v>
      </c>
      <c r="AP129" t="s">
        <v>1202</v>
      </c>
      <c r="AQ129" t="s">
        <v>2127</v>
      </c>
      <c r="AR129" t="b">
        <f t="shared" si="4"/>
        <v>1</v>
      </c>
      <c r="AS129" t="s">
        <v>638</v>
      </c>
      <c r="AV129" t="b">
        <f t="shared" si="5"/>
        <v>1</v>
      </c>
    </row>
    <row r="130" spans="1:48" x14ac:dyDescent="0.3">
      <c r="A130" t="s">
        <v>1523</v>
      </c>
      <c r="B130">
        <v>16</v>
      </c>
      <c r="C130">
        <v>136</v>
      </c>
      <c r="D130">
        <v>1</v>
      </c>
      <c r="E130">
        <v>2</v>
      </c>
      <c r="F130">
        <v>2</v>
      </c>
      <c r="H130" t="s">
        <v>498</v>
      </c>
      <c r="I130">
        <v>38</v>
      </c>
      <c r="J130">
        <v>20</v>
      </c>
      <c r="K130">
        <v>12</v>
      </c>
      <c r="L130">
        <v>2</v>
      </c>
      <c r="M130">
        <v>1.5</v>
      </c>
      <c r="N130" s="18">
        <v>1.95</v>
      </c>
      <c r="O130" s="18">
        <v>1.2</v>
      </c>
      <c r="P130" s="22">
        <f>(10000*Part2PlotData[[#This Row],[Sun-dried weight of grain in harvested plot]])/Part2PlotData[[#This Row],[Area of harvested plot (m2)]]</f>
        <v>975</v>
      </c>
      <c r="Q130" s="22">
        <f>(10000*Part2PlotData[[#This Row],[Sun-dried weight of stover in harvested plot]])/Part2PlotData[[#This Row],[Area of harvested plot (m2)]]</f>
        <v>600</v>
      </c>
      <c r="U130" t="s">
        <v>2107</v>
      </c>
      <c r="V130">
        <v>136</v>
      </c>
      <c r="W130" t="s">
        <v>497</v>
      </c>
      <c r="X130">
        <v>16</v>
      </c>
      <c r="Y130">
        <v>222482259</v>
      </c>
      <c r="Z130" t="s">
        <v>211</v>
      </c>
      <c r="AA130" s="1">
        <v>44987.354571759257</v>
      </c>
      <c r="AD130" t="s">
        <v>119</v>
      </c>
      <c r="AF130" t="s">
        <v>120</v>
      </c>
      <c r="AH130">
        <v>1</v>
      </c>
      <c r="AI130">
        <v>2</v>
      </c>
      <c r="AJ130">
        <v>2</v>
      </c>
      <c r="AK130">
        <v>16</v>
      </c>
      <c r="AL130">
        <v>136</v>
      </c>
      <c r="AM130" s="2" t="str">
        <f t="shared" ref="AM130:AM193" si="6">CONCATENATE(AK130, "-", AI130, "-", AJ130, "-",AL130)</f>
        <v>16-2-2-136</v>
      </c>
      <c r="AN130" s="2" t="s">
        <v>639</v>
      </c>
      <c r="AO130" t="s">
        <v>639</v>
      </c>
      <c r="AP130" t="s">
        <v>1202</v>
      </c>
      <c r="AQ130" t="s">
        <v>2127</v>
      </c>
      <c r="AR130" t="b">
        <f t="shared" ref="AR130:AR193" si="7">AM130=AO130</f>
        <v>1</v>
      </c>
      <c r="AS130" t="s">
        <v>639</v>
      </c>
      <c r="AV130" t="b">
        <f t="shared" ref="AV130:AV193" si="8">AM130=AS130</f>
        <v>1</v>
      </c>
    </row>
    <row r="131" spans="1:48" x14ac:dyDescent="0.3">
      <c r="A131" t="s">
        <v>1524</v>
      </c>
      <c r="B131">
        <v>16</v>
      </c>
      <c r="C131">
        <v>137</v>
      </c>
      <c r="D131">
        <v>1</v>
      </c>
      <c r="E131">
        <v>3</v>
      </c>
      <c r="F131">
        <v>3</v>
      </c>
      <c r="H131" t="s">
        <v>499</v>
      </c>
      <c r="I131">
        <v>45</v>
      </c>
      <c r="J131">
        <v>20</v>
      </c>
      <c r="K131">
        <v>12</v>
      </c>
      <c r="L131">
        <v>3.2</v>
      </c>
      <c r="M131">
        <v>2.1</v>
      </c>
      <c r="N131" s="18">
        <v>3</v>
      </c>
      <c r="O131" s="18">
        <v>1.9</v>
      </c>
      <c r="P131" s="22">
        <f>(10000*Part2PlotData[[#This Row],[Sun-dried weight of grain in harvested plot]])/Part2PlotData[[#This Row],[Area of harvested plot (m2)]]</f>
        <v>1500</v>
      </c>
      <c r="Q131" s="22">
        <f>(10000*Part2PlotData[[#This Row],[Sun-dried weight of stover in harvested plot]])/Part2PlotData[[#This Row],[Area of harvested plot (m2)]]</f>
        <v>950</v>
      </c>
      <c r="U131" t="s">
        <v>2107</v>
      </c>
      <c r="V131">
        <v>137</v>
      </c>
      <c r="W131" t="s">
        <v>497</v>
      </c>
      <c r="X131">
        <v>16</v>
      </c>
      <c r="Y131">
        <v>222482259</v>
      </c>
      <c r="Z131" t="s">
        <v>211</v>
      </c>
      <c r="AA131" s="1">
        <v>44987.354571759257</v>
      </c>
      <c r="AD131" t="s">
        <v>119</v>
      </c>
      <c r="AF131" t="s">
        <v>120</v>
      </c>
      <c r="AH131">
        <v>1</v>
      </c>
      <c r="AI131">
        <v>3</v>
      </c>
      <c r="AJ131">
        <v>3</v>
      </c>
      <c r="AK131">
        <v>16</v>
      </c>
      <c r="AL131">
        <v>137</v>
      </c>
      <c r="AM131" s="2" t="str">
        <f t="shared" si="6"/>
        <v>16-3-3-137</v>
      </c>
      <c r="AN131" s="2" t="s">
        <v>640</v>
      </c>
      <c r="AO131" t="s">
        <v>640</v>
      </c>
      <c r="AP131" t="s">
        <v>1202</v>
      </c>
      <c r="AQ131" t="s">
        <v>2127</v>
      </c>
      <c r="AR131" t="b">
        <f t="shared" si="7"/>
        <v>1</v>
      </c>
      <c r="AS131" t="s">
        <v>640</v>
      </c>
      <c r="AV131" t="b">
        <f t="shared" si="8"/>
        <v>1</v>
      </c>
    </row>
    <row r="132" spans="1:48" x14ac:dyDescent="0.3">
      <c r="A132" t="s">
        <v>1525</v>
      </c>
      <c r="B132">
        <v>16</v>
      </c>
      <c r="C132">
        <v>138</v>
      </c>
      <c r="D132">
        <v>1</v>
      </c>
      <c r="E132">
        <v>4</v>
      </c>
      <c r="F132">
        <v>4</v>
      </c>
      <c r="H132" t="s">
        <v>500</v>
      </c>
      <c r="I132">
        <v>37</v>
      </c>
      <c r="J132">
        <v>20</v>
      </c>
      <c r="K132">
        <v>12</v>
      </c>
      <c r="L132">
        <v>3.1</v>
      </c>
      <c r="M132">
        <v>3</v>
      </c>
      <c r="N132" s="18">
        <v>3</v>
      </c>
      <c r="O132" s="18">
        <v>2.8</v>
      </c>
      <c r="P132" s="22">
        <f>(10000*Part2PlotData[[#This Row],[Sun-dried weight of grain in harvested plot]])/Part2PlotData[[#This Row],[Area of harvested plot (m2)]]</f>
        <v>1500</v>
      </c>
      <c r="Q132" s="22">
        <f>(10000*Part2PlotData[[#This Row],[Sun-dried weight of stover in harvested plot]])/Part2PlotData[[#This Row],[Area of harvested plot (m2)]]</f>
        <v>1400</v>
      </c>
      <c r="U132" t="s">
        <v>2107</v>
      </c>
      <c r="V132">
        <v>138</v>
      </c>
      <c r="W132" t="s">
        <v>497</v>
      </c>
      <c r="X132">
        <v>16</v>
      </c>
      <c r="Y132">
        <v>222482259</v>
      </c>
      <c r="Z132" t="s">
        <v>211</v>
      </c>
      <c r="AA132" s="1">
        <v>44987.354571759257</v>
      </c>
      <c r="AD132" t="s">
        <v>119</v>
      </c>
      <c r="AF132" t="s">
        <v>120</v>
      </c>
      <c r="AH132">
        <v>1</v>
      </c>
      <c r="AI132">
        <v>4</v>
      </c>
      <c r="AJ132">
        <v>4</v>
      </c>
      <c r="AK132">
        <v>16</v>
      </c>
      <c r="AL132">
        <v>138</v>
      </c>
      <c r="AM132" s="2" t="str">
        <f t="shared" si="6"/>
        <v>16-4-4-138</v>
      </c>
      <c r="AN132" s="2" t="s">
        <v>641</v>
      </c>
      <c r="AO132" t="s">
        <v>641</v>
      </c>
      <c r="AP132" t="s">
        <v>1202</v>
      </c>
      <c r="AQ132" t="s">
        <v>2127</v>
      </c>
      <c r="AR132" t="b">
        <f t="shared" si="7"/>
        <v>1</v>
      </c>
      <c r="AS132" t="s">
        <v>641</v>
      </c>
      <c r="AV132" t="b">
        <f t="shared" si="8"/>
        <v>1</v>
      </c>
    </row>
    <row r="133" spans="1:48" x14ac:dyDescent="0.3">
      <c r="A133" t="s">
        <v>1526</v>
      </c>
      <c r="B133">
        <v>16</v>
      </c>
      <c r="C133">
        <v>139</v>
      </c>
      <c r="D133">
        <v>1</v>
      </c>
      <c r="E133">
        <v>5</v>
      </c>
      <c r="F133">
        <v>5</v>
      </c>
      <c r="H133" t="s">
        <v>501</v>
      </c>
      <c r="I133">
        <v>34</v>
      </c>
      <c r="J133">
        <v>20</v>
      </c>
      <c r="K133">
        <v>12</v>
      </c>
      <c r="L133">
        <v>1.3</v>
      </c>
      <c r="M133">
        <v>1</v>
      </c>
      <c r="N133" s="18">
        <v>1.28</v>
      </c>
      <c r="O133" s="18">
        <v>0.8</v>
      </c>
      <c r="P133" s="22">
        <f>(10000*Part2PlotData[[#This Row],[Sun-dried weight of grain in harvested plot]])/Part2PlotData[[#This Row],[Area of harvested plot (m2)]]</f>
        <v>640</v>
      </c>
      <c r="Q133" s="22">
        <f>(10000*Part2PlotData[[#This Row],[Sun-dried weight of stover in harvested plot]])/Part2PlotData[[#This Row],[Area of harvested plot (m2)]]</f>
        <v>400</v>
      </c>
      <c r="U133" t="s">
        <v>2107</v>
      </c>
      <c r="V133">
        <v>139</v>
      </c>
      <c r="W133" t="s">
        <v>497</v>
      </c>
      <c r="X133">
        <v>16</v>
      </c>
      <c r="Y133">
        <v>222482259</v>
      </c>
      <c r="Z133" t="s">
        <v>211</v>
      </c>
      <c r="AA133" s="1">
        <v>44987.354571759257</v>
      </c>
      <c r="AD133" t="s">
        <v>119</v>
      </c>
      <c r="AF133" t="s">
        <v>120</v>
      </c>
      <c r="AH133">
        <v>1</v>
      </c>
      <c r="AI133">
        <v>5</v>
      </c>
      <c r="AJ133">
        <v>5</v>
      </c>
      <c r="AK133">
        <v>16</v>
      </c>
      <c r="AL133">
        <v>139</v>
      </c>
      <c r="AM133" s="2" t="str">
        <f t="shared" si="6"/>
        <v>16-5-5-139</v>
      </c>
      <c r="AN133" s="2" t="s">
        <v>642</v>
      </c>
      <c r="AO133" t="s">
        <v>642</v>
      </c>
      <c r="AP133" t="s">
        <v>1202</v>
      </c>
      <c r="AQ133" t="s">
        <v>2127</v>
      </c>
      <c r="AR133" t="b">
        <f t="shared" si="7"/>
        <v>1</v>
      </c>
      <c r="AS133" t="s">
        <v>642</v>
      </c>
      <c r="AV133" t="b">
        <f t="shared" si="8"/>
        <v>1</v>
      </c>
    </row>
    <row r="134" spans="1:48" x14ac:dyDescent="0.3">
      <c r="A134" t="s">
        <v>1527</v>
      </c>
      <c r="B134">
        <v>16</v>
      </c>
      <c r="C134">
        <v>140</v>
      </c>
      <c r="D134">
        <v>1</v>
      </c>
      <c r="E134">
        <v>6</v>
      </c>
      <c r="F134">
        <v>6</v>
      </c>
      <c r="H134" t="s">
        <v>502</v>
      </c>
      <c r="I134">
        <v>33</v>
      </c>
      <c r="J134">
        <v>20</v>
      </c>
      <c r="K134">
        <v>12</v>
      </c>
      <c r="L134">
        <v>2</v>
      </c>
      <c r="M134">
        <v>2</v>
      </c>
      <c r="N134" s="18">
        <v>1.9</v>
      </c>
      <c r="O134" s="18">
        <v>1.9</v>
      </c>
      <c r="P134" s="22">
        <f>(10000*Part2PlotData[[#This Row],[Sun-dried weight of grain in harvested plot]])/Part2PlotData[[#This Row],[Area of harvested plot (m2)]]</f>
        <v>950</v>
      </c>
      <c r="Q134" s="22">
        <f>(10000*Part2PlotData[[#This Row],[Sun-dried weight of stover in harvested plot]])/Part2PlotData[[#This Row],[Area of harvested plot (m2)]]</f>
        <v>950</v>
      </c>
      <c r="U134" t="s">
        <v>2107</v>
      </c>
      <c r="V134">
        <v>140</v>
      </c>
      <c r="W134" t="s">
        <v>497</v>
      </c>
      <c r="X134">
        <v>16</v>
      </c>
      <c r="Y134">
        <v>222482259</v>
      </c>
      <c r="Z134" t="s">
        <v>211</v>
      </c>
      <c r="AA134" s="1">
        <v>44987.354571759257</v>
      </c>
      <c r="AD134" t="s">
        <v>119</v>
      </c>
      <c r="AF134" t="s">
        <v>120</v>
      </c>
      <c r="AH134">
        <v>1</v>
      </c>
      <c r="AI134">
        <v>6</v>
      </c>
      <c r="AJ134">
        <v>6</v>
      </c>
      <c r="AK134">
        <v>16</v>
      </c>
      <c r="AL134">
        <v>140</v>
      </c>
      <c r="AM134" s="2" t="str">
        <f t="shared" si="6"/>
        <v>16-6-6-140</v>
      </c>
      <c r="AN134" s="2" t="s">
        <v>643</v>
      </c>
      <c r="AO134" t="s">
        <v>643</v>
      </c>
      <c r="AP134" t="s">
        <v>1202</v>
      </c>
      <c r="AQ134" t="s">
        <v>2127</v>
      </c>
      <c r="AR134" t="b">
        <f t="shared" si="7"/>
        <v>1</v>
      </c>
      <c r="AS134" t="s">
        <v>643</v>
      </c>
      <c r="AV134" t="b">
        <f t="shared" si="8"/>
        <v>1</v>
      </c>
    </row>
    <row r="135" spans="1:48" x14ac:dyDescent="0.3">
      <c r="A135" t="s">
        <v>1528</v>
      </c>
      <c r="B135">
        <v>16</v>
      </c>
      <c r="C135">
        <v>141</v>
      </c>
      <c r="D135">
        <v>1</v>
      </c>
      <c r="E135">
        <v>7</v>
      </c>
      <c r="F135">
        <v>7</v>
      </c>
      <c r="H135" t="s">
        <v>503</v>
      </c>
      <c r="I135">
        <v>38</v>
      </c>
      <c r="J135">
        <v>20</v>
      </c>
      <c r="K135">
        <v>12</v>
      </c>
      <c r="L135">
        <v>2.7</v>
      </c>
      <c r="M135">
        <v>2</v>
      </c>
      <c r="N135" s="18">
        <v>2.5</v>
      </c>
      <c r="O135" s="18">
        <v>1.8</v>
      </c>
      <c r="P135" s="22">
        <f>(10000*Part2PlotData[[#This Row],[Sun-dried weight of grain in harvested plot]])/Part2PlotData[[#This Row],[Area of harvested plot (m2)]]</f>
        <v>1250</v>
      </c>
      <c r="Q135" s="22">
        <f>(10000*Part2PlotData[[#This Row],[Sun-dried weight of stover in harvested plot]])/Part2PlotData[[#This Row],[Area of harvested plot (m2)]]</f>
        <v>900</v>
      </c>
      <c r="U135" t="s">
        <v>2107</v>
      </c>
      <c r="V135">
        <v>141</v>
      </c>
      <c r="W135" t="s">
        <v>497</v>
      </c>
      <c r="X135">
        <v>16</v>
      </c>
      <c r="Y135">
        <v>222482259</v>
      </c>
      <c r="Z135" t="s">
        <v>211</v>
      </c>
      <c r="AA135" s="1">
        <v>44987.354571759257</v>
      </c>
      <c r="AD135" t="s">
        <v>119</v>
      </c>
      <c r="AF135" t="s">
        <v>120</v>
      </c>
      <c r="AH135">
        <v>1</v>
      </c>
      <c r="AI135">
        <v>7</v>
      </c>
      <c r="AJ135">
        <v>7</v>
      </c>
      <c r="AK135">
        <v>16</v>
      </c>
      <c r="AL135">
        <v>141</v>
      </c>
      <c r="AM135" s="2" t="str">
        <f t="shared" si="6"/>
        <v>16-7-7-141</v>
      </c>
      <c r="AN135" s="2" t="s">
        <v>644</v>
      </c>
      <c r="AO135" t="s">
        <v>644</v>
      </c>
      <c r="AP135" t="s">
        <v>1202</v>
      </c>
      <c r="AQ135" t="s">
        <v>2127</v>
      </c>
      <c r="AR135" t="b">
        <f t="shared" si="7"/>
        <v>1</v>
      </c>
      <c r="AS135" t="s">
        <v>644</v>
      </c>
      <c r="AV135" t="b">
        <f t="shared" si="8"/>
        <v>1</v>
      </c>
    </row>
    <row r="136" spans="1:48" x14ac:dyDescent="0.3">
      <c r="A136" t="s">
        <v>1529</v>
      </c>
      <c r="B136">
        <v>16</v>
      </c>
      <c r="C136">
        <v>142</v>
      </c>
      <c r="D136">
        <v>2</v>
      </c>
      <c r="E136">
        <v>8</v>
      </c>
      <c r="F136">
        <v>1</v>
      </c>
      <c r="H136" t="s">
        <v>496</v>
      </c>
      <c r="I136">
        <v>30</v>
      </c>
      <c r="J136">
        <v>20</v>
      </c>
      <c r="K136">
        <v>12</v>
      </c>
      <c r="L136">
        <v>1</v>
      </c>
      <c r="M136">
        <v>0.8</v>
      </c>
      <c r="N136" s="18">
        <v>0.9</v>
      </c>
      <c r="O136" s="18">
        <v>0.6</v>
      </c>
      <c r="P136" s="22">
        <f>(10000*Part2PlotData[[#This Row],[Sun-dried weight of grain in harvested plot]])/Part2PlotData[[#This Row],[Area of harvested plot (m2)]]</f>
        <v>450</v>
      </c>
      <c r="Q136" s="22">
        <f>(10000*Part2PlotData[[#This Row],[Sun-dried weight of stover in harvested plot]])/Part2PlotData[[#This Row],[Area of harvested plot (m2)]]</f>
        <v>300</v>
      </c>
      <c r="U136" t="s">
        <v>2107</v>
      </c>
      <c r="V136">
        <v>142</v>
      </c>
      <c r="W136" t="s">
        <v>497</v>
      </c>
      <c r="X136">
        <v>16</v>
      </c>
      <c r="Y136">
        <v>222482259</v>
      </c>
      <c r="Z136" t="s">
        <v>211</v>
      </c>
      <c r="AA136" s="1">
        <v>44987.354571759257</v>
      </c>
      <c r="AD136" t="s">
        <v>119</v>
      </c>
      <c r="AF136" t="s">
        <v>120</v>
      </c>
      <c r="AH136">
        <v>2</v>
      </c>
      <c r="AI136">
        <v>8</v>
      </c>
      <c r="AJ136">
        <v>1</v>
      </c>
      <c r="AK136">
        <v>16</v>
      </c>
      <c r="AL136">
        <v>142</v>
      </c>
      <c r="AM136" s="2" t="str">
        <f t="shared" si="6"/>
        <v>16-8-1-142</v>
      </c>
      <c r="AN136" s="2" t="s">
        <v>645</v>
      </c>
      <c r="AO136" t="s">
        <v>645</v>
      </c>
      <c r="AP136" t="s">
        <v>1202</v>
      </c>
      <c r="AQ136" t="s">
        <v>2127</v>
      </c>
      <c r="AR136" t="b">
        <f t="shared" si="7"/>
        <v>1</v>
      </c>
      <c r="AS136" t="s">
        <v>645</v>
      </c>
      <c r="AV136" t="b">
        <f t="shared" si="8"/>
        <v>1</v>
      </c>
    </row>
    <row r="137" spans="1:48" x14ac:dyDescent="0.3">
      <c r="A137" t="s">
        <v>1530</v>
      </c>
      <c r="B137">
        <v>16</v>
      </c>
      <c r="C137">
        <v>143</v>
      </c>
      <c r="D137">
        <v>1</v>
      </c>
      <c r="E137">
        <v>9</v>
      </c>
      <c r="F137">
        <v>2</v>
      </c>
      <c r="H137" t="s">
        <v>498</v>
      </c>
      <c r="I137">
        <v>60</v>
      </c>
      <c r="J137">
        <v>20</v>
      </c>
      <c r="K137">
        <v>12</v>
      </c>
      <c r="L137">
        <v>2</v>
      </c>
      <c r="M137">
        <v>2</v>
      </c>
      <c r="N137" s="18">
        <v>1.9</v>
      </c>
      <c r="O137" s="18">
        <v>1.8</v>
      </c>
      <c r="P137" s="22">
        <f>(10000*Part2PlotData[[#This Row],[Sun-dried weight of grain in harvested plot]])/Part2PlotData[[#This Row],[Area of harvested plot (m2)]]</f>
        <v>950</v>
      </c>
      <c r="Q137" s="22">
        <f>(10000*Part2PlotData[[#This Row],[Sun-dried weight of stover in harvested plot]])/Part2PlotData[[#This Row],[Area of harvested plot (m2)]]</f>
        <v>900</v>
      </c>
      <c r="U137" t="s">
        <v>2107</v>
      </c>
      <c r="V137">
        <v>143</v>
      </c>
      <c r="W137" t="s">
        <v>497</v>
      </c>
      <c r="X137">
        <v>16</v>
      </c>
      <c r="Y137">
        <v>222482259</v>
      </c>
      <c r="Z137" t="s">
        <v>211</v>
      </c>
      <c r="AA137" s="1">
        <v>44987.354571759257</v>
      </c>
      <c r="AD137" t="s">
        <v>119</v>
      </c>
      <c r="AF137" t="s">
        <v>120</v>
      </c>
      <c r="AH137">
        <v>1</v>
      </c>
      <c r="AI137">
        <v>9</v>
      </c>
      <c r="AJ137">
        <v>2</v>
      </c>
      <c r="AK137">
        <v>16</v>
      </c>
      <c r="AL137">
        <v>143</v>
      </c>
      <c r="AM137" s="2" t="str">
        <f t="shared" si="6"/>
        <v>16-9-2-143</v>
      </c>
      <c r="AN137" s="2" t="s">
        <v>646</v>
      </c>
      <c r="AO137" t="s">
        <v>646</v>
      </c>
      <c r="AP137" t="s">
        <v>1202</v>
      </c>
      <c r="AQ137" t="s">
        <v>2127</v>
      </c>
      <c r="AR137" t="b">
        <f t="shared" si="7"/>
        <v>1</v>
      </c>
      <c r="AS137" t="s">
        <v>646</v>
      </c>
      <c r="AV137" t="b">
        <f t="shared" si="8"/>
        <v>1</v>
      </c>
    </row>
    <row r="138" spans="1:48" x14ac:dyDescent="0.3">
      <c r="A138" t="s">
        <v>1531</v>
      </c>
      <c r="B138">
        <v>16</v>
      </c>
      <c r="C138">
        <v>144</v>
      </c>
      <c r="D138">
        <v>2</v>
      </c>
      <c r="E138">
        <v>10</v>
      </c>
      <c r="F138">
        <v>3</v>
      </c>
      <c r="H138" t="s">
        <v>499</v>
      </c>
      <c r="I138">
        <v>40</v>
      </c>
      <c r="J138">
        <v>20</v>
      </c>
      <c r="K138">
        <v>12</v>
      </c>
      <c r="L138">
        <v>2.5</v>
      </c>
      <c r="M138">
        <v>2.2000000000000002</v>
      </c>
      <c r="N138" s="18">
        <v>2.4</v>
      </c>
      <c r="O138" s="18">
        <v>1.9</v>
      </c>
      <c r="P138" s="22">
        <f>(10000*Part2PlotData[[#This Row],[Sun-dried weight of grain in harvested plot]])/Part2PlotData[[#This Row],[Area of harvested plot (m2)]]</f>
        <v>1200</v>
      </c>
      <c r="Q138" s="22">
        <f>(10000*Part2PlotData[[#This Row],[Sun-dried weight of stover in harvested plot]])/Part2PlotData[[#This Row],[Area of harvested plot (m2)]]</f>
        <v>950</v>
      </c>
      <c r="U138" t="s">
        <v>2107</v>
      </c>
      <c r="V138">
        <v>144</v>
      </c>
      <c r="W138" t="s">
        <v>497</v>
      </c>
      <c r="X138">
        <v>16</v>
      </c>
      <c r="Y138">
        <v>222482259</v>
      </c>
      <c r="Z138" t="s">
        <v>211</v>
      </c>
      <c r="AA138" s="1">
        <v>44987.354571759257</v>
      </c>
      <c r="AD138" t="s">
        <v>119</v>
      </c>
      <c r="AF138" t="s">
        <v>120</v>
      </c>
      <c r="AH138">
        <v>2</v>
      </c>
      <c r="AI138">
        <v>10</v>
      </c>
      <c r="AJ138">
        <v>3</v>
      </c>
      <c r="AK138">
        <v>16</v>
      </c>
      <c r="AL138">
        <v>144</v>
      </c>
      <c r="AM138" s="2" t="str">
        <f t="shared" si="6"/>
        <v>16-10-3-144</v>
      </c>
      <c r="AN138" s="2" t="s">
        <v>647</v>
      </c>
      <c r="AO138" t="s">
        <v>647</v>
      </c>
      <c r="AP138" t="s">
        <v>1202</v>
      </c>
      <c r="AQ138" t="s">
        <v>2127</v>
      </c>
      <c r="AR138" t="b">
        <f t="shared" si="7"/>
        <v>1</v>
      </c>
      <c r="AS138" t="s">
        <v>647</v>
      </c>
      <c r="AV138" t="b">
        <f t="shared" si="8"/>
        <v>1</v>
      </c>
    </row>
    <row r="139" spans="1:48" x14ac:dyDescent="0.3">
      <c r="A139" t="s">
        <v>1532</v>
      </c>
      <c r="B139">
        <v>16</v>
      </c>
      <c r="C139">
        <v>145</v>
      </c>
      <c r="D139">
        <v>2</v>
      </c>
      <c r="E139">
        <v>11</v>
      </c>
      <c r="F139">
        <v>4</v>
      </c>
      <c r="H139" t="s">
        <v>500</v>
      </c>
      <c r="I139">
        <v>38</v>
      </c>
      <c r="J139">
        <v>20</v>
      </c>
      <c r="K139">
        <v>12</v>
      </c>
      <c r="L139">
        <v>2.4</v>
      </c>
      <c r="M139">
        <v>2.1</v>
      </c>
      <c r="N139" s="18">
        <v>2.2999999999999998</v>
      </c>
      <c r="O139" s="18">
        <v>1.8</v>
      </c>
      <c r="P139" s="22">
        <f>(10000*Part2PlotData[[#This Row],[Sun-dried weight of grain in harvested plot]])/Part2PlotData[[#This Row],[Area of harvested plot (m2)]]</f>
        <v>1150</v>
      </c>
      <c r="Q139" s="22">
        <f>(10000*Part2PlotData[[#This Row],[Sun-dried weight of stover in harvested plot]])/Part2PlotData[[#This Row],[Area of harvested plot (m2)]]</f>
        <v>900</v>
      </c>
      <c r="U139" t="s">
        <v>2107</v>
      </c>
      <c r="V139">
        <v>145</v>
      </c>
      <c r="W139" t="s">
        <v>497</v>
      </c>
      <c r="X139">
        <v>16</v>
      </c>
      <c r="Y139">
        <v>222482259</v>
      </c>
      <c r="Z139" t="s">
        <v>211</v>
      </c>
      <c r="AA139" s="1">
        <v>44987.354571759257</v>
      </c>
      <c r="AD139" t="s">
        <v>119</v>
      </c>
      <c r="AF139" t="s">
        <v>120</v>
      </c>
      <c r="AH139">
        <v>2</v>
      </c>
      <c r="AI139">
        <v>11</v>
      </c>
      <c r="AJ139">
        <v>4</v>
      </c>
      <c r="AK139">
        <v>16</v>
      </c>
      <c r="AL139">
        <v>145</v>
      </c>
      <c r="AM139" s="2" t="str">
        <f t="shared" si="6"/>
        <v>16-11-4-145</v>
      </c>
      <c r="AN139" s="2" t="s">
        <v>648</v>
      </c>
      <c r="AO139" t="s">
        <v>648</v>
      </c>
      <c r="AP139" t="s">
        <v>1202</v>
      </c>
      <c r="AQ139" t="s">
        <v>2127</v>
      </c>
      <c r="AR139" t="b">
        <f t="shared" si="7"/>
        <v>1</v>
      </c>
      <c r="AS139" t="s">
        <v>648</v>
      </c>
      <c r="AV139" t="b">
        <f t="shared" si="8"/>
        <v>1</v>
      </c>
    </row>
    <row r="140" spans="1:48" x14ac:dyDescent="0.3">
      <c r="A140" t="s">
        <v>1533</v>
      </c>
      <c r="B140">
        <v>16</v>
      </c>
      <c r="C140">
        <v>146</v>
      </c>
      <c r="D140">
        <v>2</v>
      </c>
      <c r="E140">
        <v>12</v>
      </c>
      <c r="F140">
        <v>5</v>
      </c>
      <c r="H140" t="s">
        <v>501</v>
      </c>
      <c r="I140">
        <v>23</v>
      </c>
      <c r="J140">
        <v>20</v>
      </c>
      <c r="K140">
        <v>12</v>
      </c>
      <c r="L140">
        <v>0.6</v>
      </c>
      <c r="M140">
        <v>0.7</v>
      </c>
      <c r="N140" s="18">
        <v>0.57999999999999996</v>
      </c>
      <c r="O140" s="18">
        <v>0.5</v>
      </c>
      <c r="P140" s="22">
        <f>(10000*Part2PlotData[[#This Row],[Sun-dried weight of grain in harvested plot]])/Part2PlotData[[#This Row],[Area of harvested plot (m2)]]</f>
        <v>290</v>
      </c>
      <c r="Q140" s="22">
        <f>(10000*Part2PlotData[[#This Row],[Sun-dried weight of stover in harvested plot]])/Part2PlotData[[#This Row],[Area of harvested plot (m2)]]</f>
        <v>250</v>
      </c>
      <c r="U140" t="s">
        <v>2107</v>
      </c>
      <c r="V140">
        <v>146</v>
      </c>
      <c r="W140" t="s">
        <v>497</v>
      </c>
      <c r="X140">
        <v>16</v>
      </c>
      <c r="Y140">
        <v>222482259</v>
      </c>
      <c r="Z140" t="s">
        <v>211</v>
      </c>
      <c r="AA140" s="1">
        <v>44987.354571759257</v>
      </c>
      <c r="AD140" t="s">
        <v>119</v>
      </c>
      <c r="AF140" t="s">
        <v>120</v>
      </c>
      <c r="AH140">
        <v>2</v>
      </c>
      <c r="AI140">
        <v>12</v>
      </c>
      <c r="AJ140">
        <v>5</v>
      </c>
      <c r="AK140">
        <v>16</v>
      </c>
      <c r="AL140">
        <v>146</v>
      </c>
      <c r="AM140" s="2" t="str">
        <f t="shared" si="6"/>
        <v>16-12-5-146</v>
      </c>
      <c r="AN140" s="2" t="s">
        <v>649</v>
      </c>
      <c r="AO140" t="s">
        <v>649</v>
      </c>
      <c r="AP140" t="s">
        <v>1202</v>
      </c>
      <c r="AQ140" t="s">
        <v>2127</v>
      </c>
      <c r="AR140" t="b">
        <f t="shared" si="7"/>
        <v>1</v>
      </c>
      <c r="AS140" t="s">
        <v>649</v>
      </c>
      <c r="AV140" t="b">
        <f t="shared" si="8"/>
        <v>1</v>
      </c>
    </row>
    <row r="141" spans="1:48" x14ac:dyDescent="0.3">
      <c r="A141" t="s">
        <v>1534</v>
      </c>
      <c r="B141">
        <v>16</v>
      </c>
      <c r="C141">
        <v>147</v>
      </c>
      <c r="D141">
        <v>2</v>
      </c>
      <c r="E141">
        <v>13</v>
      </c>
      <c r="F141">
        <v>6</v>
      </c>
      <c r="H141" t="s">
        <v>502</v>
      </c>
      <c r="I141">
        <v>25</v>
      </c>
      <c r="J141">
        <v>20</v>
      </c>
      <c r="K141">
        <v>12</v>
      </c>
      <c r="L141">
        <v>1</v>
      </c>
      <c r="M141">
        <v>1</v>
      </c>
      <c r="N141" s="18">
        <v>0.89</v>
      </c>
      <c r="O141" s="18">
        <v>0.8</v>
      </c>
      <c r="P141" s="22">
        <f>(10000*Part2PlotData[[#This Row],[Sun-dried weight of grain in harvested plot]])/Part2PlotData[[#This Row],[Area of harvested plot (m2)]]</f>
        <v>445</v>
      </c>
      <c r="Q141" s="22">
        <f>(10000*Part2PlotData[[#This Row],[Sun-dried weight of stover in harvested plot]])/Part2PlotData[[#This Row],[Area of harvested plot (m2)]]</f>
        <v>400</v>
      </c>
      <c r="U141" t="s">
        <v>2107</v>
      </c>
      <c r="V141">
        <v>147</v>
      </c>
      <c r="W141" t="s">
        <v>497</v>
      </c>
      <c r="X141">
        <v>16</v>
      </c>
      <c r="Y141">
        <v>222482259</v>
      </c>
      <c r="Z141" t="s">
        <v>211</v>
      </c>
      <c r="AA141" s="1">
        <v>44987.354571759257</v>
      </c>
      <c r="AD141" t="s">
        <v>119</v>
      </c>
      <c r="AF141" t="s">
        <v>120</v>
      </c>
      <c r="AH141">
        <v>2</v>
      </c>
      <c r="AI141">
        <v>13</v>
      </c>
      <c r="AJ141">
        <v>6</v>
      </c>
      <c r="AK141">
        <v>16</v>
      </c>
      <c r="AL141">
        <v>147</v>
      </c>
      <c r="AM141" s="2" t="str">
        <f t="shared" si="6"/>
        <v>16-13-6-147</v>
      </c>
      <c r="AN141" s="2" t="s">
        <v>650</v>
      </c>
      <c r="AO141" t="s">
        <v>650</v>
      </c>
      <c r="AP141" t="s">
        <v>1202</v>
      </c>
      <c r="AQ141" t="s">
        <v>2127</v>
      </c>
      <c r="AR141" t="b">
        <f t="shared" si="7"/>
        <v>1</v>
      </c>
      <c r="AS141" t="s">
        <v>650</v>
      </c>
      <c r="AV141" t="b">
        <f t="shared" si="8"/>
        <v>1</v>
      </c>
    </row>
    <row r="142" spans="1:48" x14ac:dyDescent="0.3">
      <c r="A142" t="s">
        <v>1535</v>
      </c>
      <c r="B142">
        <v>16</v>
      </c>
      <c r="C142">
        <v>148</v>
      </c>
      <c r="D142">
        <v>2</v>
      </c>
      <c r="E142">
        <v>14</v>
      </c>
      <c r="F142">
        <v>7</v>
      </c>
      <c r="H142" t="s">
        <v>503</v>
      </c>
      <c r="I142">
        <v>27</v>
      </c>
      <c r="J142">
        <v>20</v>
      </c>
      <c r="K142">
        <v>12</v>
      </c>
      <c r="L142">
        <v>1.7</v>
      </c>
      <c r="M142">
        <v>1.7</v>
      </c>
      <c r="N142" s="18">
        <v>1.6</v>
      </c>
      <c r="O142" s="18">
        <v>1.25</v>
      </c>
      <c r="P142" s="22">
        <f>(10000*Part2PlotData[[#This Row],[Sun-dried weight of grain in harvested plot]])/Part2PlotData[[#This Row],[Area of harvested plot (m2)]]</f>
        <v>800</v>
      </c>
      <c r="Q142" s="22">
        <f>(10000*Part2PlotData[[#This Row],[Sun-dried weight of stover in harvested plot]])/Part2PlotData[[#This Row],[Area of harvested plot (m2)]]</f>
        <v>625</v>
      </c>
      <c r="U142" t="s">
        <v>2107</v>
      </c>
      <c r="V142">
        <v>148</v>
      </c>
      <c r="W142" t="s">
        <v>497</v>
      </c>
      <c r="X142">
        <v>16</v>
      </c>
      <c r="Y142">
        <v>222482259</v>
      </c>
      <c r="Z142" t="s">
        <v>211</v>
      </c>
      <c r="AA142" s="1">
        <v>44987.354571759257</v>
      </c>
      <c r="AD142" t="s">
        <v>119</v>
      </c>
      <c r="AF142" t="s">
        <v>120</v>
      </c>
      <c r="AH142">
        <v>2</v>
      </c>
      <c r="AI142">
        <v>14</v>
      </c>
      <c r="AJ142">
        <v>7</v>
      </c>
      <c r="AK142">
        <v>16</v>
      </c>
      <c r="AL142">
        <v>148</v>
      </c>
      <c r="AM142" s="2" t="str">
        <f t="shared" si="6"/>
        <v>16-14-7-148</v>
      </c>
      <c r="AN142" s="2" t="s">
        <v>651</v>
      </c>
      <c r="AO142" t="s">
        <v>651</v>
      </c>
      <c r="AP142" t="s">
        <v>1202</v>
      </c>
      <c r="AQ142" t="s">
        <v>2127</v>
      </c>
      <c r="AR142" t="b">
        <f t="shared" si="7"/>
        <v>1</v>
      </c>
      <c r="AS142" t="s">
        <v>651</v>
      </c>
      <c r="AV142" t="b">
        <f t="shared" si="8"/>
        <v>1</v>
      </c>
    </row>
    <row r="143" spans="1:48" x14ac:dyDescent="0.3">
      <c r="A143" t="s">
        <v>1536</v>
      </c>
      <c r="B143">
        <v>16</v>
      </c>
      <c r="C143">
        <v>149</v>
      </c>
      <c r="D143">
        <v>3</v>
      </c>
      <c r="E143">
        <v>15</v>
      </c>
      <c r="F143">
        <v>1</v>
      </c>
      <c r="H143" t="s">
        <v>496</v>
      </c>
      <c r="I143">
        <v>24</v>
      </c>
      <c r="J143">
        <v>20</v>
      </c>
      <c r="K143">
        <v>12</v>
      </c>
      <c r="L143">
        <v>0.8</v>
      </c>
      <c r="M143">
        <v>0.8</v>
      </c>
      <c r="N143" s="18">
        <v>0.7</v>
      </c>
      <c r="O143" s="18">
        <v>0.5</v>
      </c>
      <c r="P143" s="22">
        <f>(10000*Part2PlotData[[#This Row],[Sun-dried weight of grain in harvested plot]])/Part2PlotData[[#This Row],[Area of harvested plot (m2)]]</f>
        <v>350</v>
      </c>
      <c r="Q143" s="22">
        <f>(10000*Part2PlotData[[#This Row],[Sun-dried weight of stover in harvested plot]])/Part2PlotData[[#This Row],[Area of harvested plot (m2)]]</f>
        <v>250</v>
      </c>
      <c r="U143" t="s">
        <v>2107</v>
      </c>
      <c r="V143">
        <v>149</v>
      </c>
      <c r="W143" t="s">
        <v>497</v>
      </c>
      <c r="X143">
        <v>16</v>
      </c>
      <c r="Y143">
        <v>222482259</v>
      </c>
      <c r="Z143" t="s">
        <v>211</v>
      </c>
      <c r="AA143" s="1">
        <v>44987.354571759257</v>
      </c>
      <c r="AD143" t="s">
        <v>119</v>
      </c>
      <c r="AF143" t="s">
        <v>120</v>
      </c>
      <c r="AH143">
        <v>3</v>
      </c>
      <c r="AI143">
        <v>15</v>
      </c>
      <c r="AJ143">
        <v>1</v>
      </c>
      <c r="AK143">
        <v>16</v>
      </c>
      <c r="AL143">
        <v>149</v>
      </c>
      <c r="AM143" s="2" t="str">
        <f t="shared" si="6"/>
        <v>16-15-1-149</v>
      </c>
      <c r="AN143" s="2" t="s">
        <v>652</v>
      </c>
      <c r="AO143" t="s">
        <v>652</v>
      </c>
      <c r="AP143" s="6" t="s">
        <v>1202</v>
      </c>
      <c r="AQ143" t="s">
        <v>2127</v>
      </c>
      <c r="AR143" t="b">
        <f t="shared" si="7"/>
        <v>1</v>
      </c>
      <c r="AS143" t="s">
        <v>652</v>
      </c>
      <c r="AV143" t="b">
        <f t="shared" si="8"/>
        <v>1</v>
      </c>
    </row>
    <row r="144" spans="1:48" x14ac:dyDescent="0.3">
      <c r="A144" t="s">
        <v>1537</v>
      </c>
      <c r="B144">
        <v>16</v>
      </c>
      <c r="C144">
        <v>150</v>
      </c>
      <c r="D144">
        <v>3</v>
      </c>
      <c r="E144">
        <v>16</v>
      </c>
      <c r="F144">
        <v>2</v>
      </c>
      <c r="H144" t="s">
        <v>498</v>
      </c>
      <c r="I144">
        <v>60</v>
      </c>
      <c r="J144">
        <v>20</v>
      </c>
      <c r="K144">
        <v>12</v>
      </c>
      <c r="L144">
        <v>2.2000000000000002</v>
      </c>
      <c r="M144">
        <v>2</v>
      </c>
      <c r="N144" s="18">
        <v>2.1</v>
      </c>
      <c r="O144" s="18">
        <v>1.7</v>
      </c>
      <c r="P144" s="22">
        <f>(10000*Part2PlotData[[#This Row],[Sun-dried weight of grain in harvested plot]])/Part2PlotData[[#This Row],[Area of harvested plot (m2)]]</f>
        <v>1050</v>
      </c>
      <c r="Q144" s="22">
        <f>(10000*Part2PlotData[[#This Row],[Sun-dried weight of stover in harvested plot]])/Part2PlotData[[#This Row],[Area of harvested plot (m2)]]</f>
        <v>850</v>
      </c>
      <c r="U144" t="s">
        <v>2107</v>
      </c>
      <c r="V144">
        <v>150</v>
      </c>
      <c r="W144" t="s">
        <v>497</v>
      </c>
      <c r="X144">
        <v>16</v>
      </c>
      <c r="Y144">
        <v>222482259</v>
      </c>
      <c r="Z144" t="s">
        <v>211</v>
      </c>
      <c r="AA144" s="1">
        <v>44987.354571759257</v>
      </c>
      <c r="AD144" t="s">
        <v>119</v>
      </c>
      <c r="AF144" t="s">
        <v>120</v>
      </c>
      <c r="AH144">
        <v>3</v>
      </c>
      <c r="AI144">
        <v>16</v>
      </c>
      <c r="AJ144">
        <v>2</v>
      </c>
      <c r="AK144">
        <v>16</v>
      </c>
      <c r="AL144">
        <v>150</v>
      </c>
      <c r="AM144" s="2" t="str">
        <f t="shared" si="6"/>
        <v>16-16-2-150</v>
      </c>
      <c r="AN144" s="2" t="s">
        <v>653</v>
      </c>
      <c r="AO144" t="s">
        <v>653</v>
      </c>
      <c r="AP144" t="s">
        <v>1202</v>
      </c>
      <c r="AQ144" t="s">
        <v>2127</v>
      </c>
      <c r="AR144" t="b">
        <f t="shared" si="7"/>
        <v>1</v>
      </c>
      <c r="AS144" t="s">
        <v>653</v>
      </c>
      <c r="AV144" t="b">
        <f t="shared" si="8"/>
        <v>1</v>
      </c>
    </row>
    <row r="145" spans="1:48" x14ac:dyDescent="0.3">
      <c r="A145" t="s">
        <v>1538</v>
      </c>
      <c r="B145">
        <v>16</v>
      </c>
      <c r="C145">
        <v>151</v>
      </c>
      <c r="D145">
        <v>3</v>
      </c>
      <c r="E145">
        <v>17</v>
      </c>
      <c r="F145">
        <v>3</v>
      </c>
      <c r="H145" t="s">
        <v>499</v>
      </c>
      <c r="I145">
        <v>31</v>
      </c>
      <c r="J145">
        <v>20</v>
      </c>
      <c r="K145">
        <v>12</v>
      </c>
      <c r="L145">
        <v>1.9</v>
      </c>
      <c r="M145">
        <v>1.5</v>
      </c>
      <c r="N145" s="18">
        <v>1.7</v>
      </c>
      <c r="O145" s="18">
        <v>1.2</v>
      </c>
      <c r="P145" s="22">
        <f>(10000*Part2PlotData[[#This Row],[Sun-dried weight of grain in harvested plot]])/Part2PlotData[[#This Row],[Area of harvested plot (m2)]]</f>
        <v>850</v>
      </c>
      <c r="Q145" s="22">
        <f>(10000*Part2PlotData[[#This Row],[Sun-dried weight of stover in harvested plot]])/Part2PlotData[[#This Row],[Area of harvested plot (m2)]]</f>
        <v>600</v>
      </c>
      <c r="U145" t="s">
        <v>2107</v>
      </c>
      <c r="V145">
        <v>151</v>
      </c>
      <c r="W145" t="s">
        <v>497</v>
      </c>
      <c r="X145">
        <v>16</v>
      </c>
      <c r="Y145">
        <v>222482259</v>
      </c>
      <c r="Z145" t="s">
        <v>211</v>
      </c>
      <c r="AA145" s="1">
        <v>44987.354571759257</v>
      </c>
      <c r="AD145" t="s">
        <v>119</v>
      </c>
      <c r="AF145" t="s">
        <v>120</v>
      </c>
      <c r="AH145">
        <v>3</v>
      </c>
      <c r="AI145">
        <v>17</v>
      </c>
      <c r="AJ145">
        <v>3</v>
      </c>
      <c r="AK145">
        <v>16</v>
      </c>
      <c r="AL145">
        <v>151</v>
      </c>
      <c r="AM145" s="2" t="str">
        <f t="shared" si="6"/>
        <v>16-17-3-151</v>
      </c>
      <c r="AN145" s="2" t="s">
        <v>654</v>
      </c>
      <c r="AO145" t="s">
        <v>654</v>
      </c>
      <c r="AP145" t="s">
        <v>1202</v>
      </c>
      <c r="AQ145" t="s">
        <v>2127</v>
      </c>
      <c r="AR145" t="b">
        <f t="shared" si="7"/>
        <v>1</v>
      </c>
      <c r="AS145" t="s">
        <v>654</v>
      </c>
      <c r="AV145" t="b">
        <f t="shared" si="8"/>
        <v>1</v>
      </c>
    </row>
    <row r="146" spans="1:48" x14ac:dyDescent="0.3">
      <c r="A146" t="s">
        <v>1539</v>
      </c>
      <c r="B146">
        <v>16</v>
      </c>
      <c r="C146">
        <v>152</v>
      </c>
      <c r="D146">
        <v>3</v>
      </c>
      <c r="E146">
        <v>18</v>
      </c>
      <c r="F146">
        <v>4</v>
      </c>
      <c r="H146" t="s">
        <v>500</v>
      </c>
      <c r="I146">
        <v>40</v>
      </c>
      <c r="J146">
        <v>20</v>
      </c>
      <c r="K146">
        <v>12</v>
      </c>
      <c r="L146">
        <v>1.8</v>
      </c>
      <c r="M146">
        <v>1.3</v>
      </c>
      <c r="N146" s="18">
        <v>1.7</v>
      </c>
      <c r="O146" s="18">
        <v>1</v>
      </c>
      <c r="P146" s="22">
        <f>(10000*Part2PlotData[[#This Row],[Sun-dried weight of grain in harvested plot]])/Part2PlotData[[#This Row],[Area of harvested plot (m2)]]</f>
        <v>850</v>
      </c>
      <c r="Q146" s="22">
        <f>(10000*Part2PlotData[[#This Row],[Sun-dried weight of stover in harvested plot]])/Part2PlotData[[#This Row],[Area of harvested plot (m2)]]</f>
        <v>500</v>
      </c>
      <c r="U146" t="s">
        <v>2107</v>
      </c>
      <c r="V146">
        <v>152</v>
      </c>
      <c r="W146" t="s">
        <v>497</v>
      </c>
      <c r="X146">
        <v>16</v>
      </c>
      <c r="Y146">
        <v>222482259</v>
      </c>
      <c r="Z146" t="s">
        <v>211</v>
      </c>
      <c r="AA146" s="1">
        <v>44987.354571759257</v>
      </c>
      <c r="AD146" t="s">
        <v>119</v>
      </c>
      <c r="AF146" t="s">
        <v>120</v>
      </c>
      <c r="AH146">
        <v>3</v>
      </c>
      <c r="AI146">
        <v>18</v>
      </c>
      <c r="AJ146">
        <v>4</v>
      </c>
      <c r="AK146">
        <v>16</v>
      </c>
      <c r="AL146">
        <v>152</v>
      </c>
      <c r="AM146" s="2" t="str">
        <f t="shared" si="6"/>
        <v>16-18-4-152</v>
      </c>
      <c r="AN146" s="2" t="s">
        <v>655</v>
      </c>
      <c r="AO146" t="s">
        <v>655</v>
      </c>
      <c r="AP146" t="s">
        <v>1202</v>
      </c>
      <c r="AQ146" t="s">
        <v>2127</v>
      </c>
      <c r="AR146" t="b">
        <f t="shared" si="7"/>
        <v>1</v>
      </c>
      <c r="AS146" t="s">
        <v>655</v>
      </c>
      <c r="AV146" t="b">
        <f t="shared" si="8"/>
        <v>1</v>
      </c>
    </row>
    <row r="147" spans="1:48" x14ac:dyDescent="0.3">
      <c r="A147" t="s">
        <v>1540</v>
      </c>
      <c r="B147">
        <v>16</v>
      </c>
      <c r="C147">
        <v>153</v>
      </c>
      <c r="D147">
        <v>3</v>
      </c>
      <c r="E147">
        <v>19</v>
      </c>
      <c r="F147">
        <v>5</v>
      </c>
      <c r="H147" t="s">
        <v>501</v>
      </c>
      <c r="I147">
        <v>10</v>
      </c>
      <c r="J147">
        <v>20</v>
      </c>
      <c r="K147">
        <v>12</v>
      </c>
      <c r="L147">
        <v>0.9</v>
      </c>
      <c r="M147">
        <v>0.8</v>
      </c>
      <c r="N147" s="18">
        <v>0.85</v>
      </c>
      <c r="O147" s="18">
        <v>0.5</v>
      </c>
      <c r="P147" s="22">
        <f>(10000*Part2PlotData[[#This Row],[Sun-dried weight of grain in harvested plot]])/Part2PlotData[[#This Row],[Area of harvested plot (m2)]]</f>
        <v>425</v>
      </c>
      <c r="Q147" s="22">
        <f>(10000*Part2PlotData[[#This Row],[Sun-dried weight of stover in harvested plot]])/Part2PlotData[[#This Row],[Area of harvested plot (m2)]]</f>
        <v>250</v>
      </c>
      <c r="U147" t="s">
        <v>2107</v>
      </c>
      <c r="V147">
        <v>153</v>
      </c>
      <c r="W147" t="s">
        <v>497</v>
      </c>
      <c r="X147">
        <v>16</v>
      </c>
      <c r="Y147">
        <v>222482259</v>
      </c>
      <c r="Z147" t="s">
        <v>211</v>
      </c>
      <c r="AA147" s="1">
        <v>44987.354571759257</v>
      </c>
      <c r="AD147" t="s">
        <v>119</v>
      </c>
      <c r="AF147" t="s">
        <v>120</v>
      </c>
      <c r="AH147">
        <v>3</v>
      </c>
      <c r="AI147">
        <v>19</v>
      </c>
      <c r="AJ147">
        <v>5</v>
      </c>
      <c r="AK147">
        <v>16</v>
      </c>
      <c r="AL147">
        <v>153</v>
      </c>
      <c r="AM147" s="2" t="str">
        <f t="shared" si="6"/>
        <v>16-19-5-153</v>
      </c>
      <c r="AN147" s="2" t="s">
        <v>656</v>
      </c>
      <c r="AO147" t="s">
        <v>656</v>
      </c>
      <c r="AP147" t="s">
        <v>1202</v>
      </c>
      <c r="AQ147" t="s">
        <v>2127</v>
      </c>
      <c r="AR147" t="b">
        <f t="shared" si="7"/>
        <v>1</v>
      </c>
      <c r="AS147" t="s">
        <v>656</v>
      </c>
      <c r="AV147" t="b">
        <f t="shared" si="8"/>
        <v>1</v>
      </c>
    </row>
    <row r="148" spans="1:48" x14ac:dyDescent="0.3">
      <c r="A148" t="s">
        <v>1541</v>
      </c>
      <c r="B148">
        <v>16</v>
      </c>
      <c r="C148">
        <v>154</v>
      </c>
      <c r="D148">
        <v>3</v>
      </c>
      <c r="E148">
        <v>20</v>
      </c>
      <c r="F148">
        <v>6</v>
      </c>
      <c r="H148" t="s">
        <v>502</v>
      </c>
      <c r="I148">
        <v>35</v>
      </c>
      <c r="J148">
        <v>20</v>
      </c>
      <c r="K148">
        <v>12</v>
      </c>
      <c r="L148">
        <v>2</v>
      </c>
      <c r="M148">
        <v>1.5</v>
      </c>
      <c r="N148" s="18">
        <v>1.9</v>
      </c>
      <c r="O148" s="18">
        <v>1</v>
      </c>
      <c r="P148" s="22">
        <f>(10000*Part2PlotData[[#This Row],[Sun-dried weight of grain in harvested plot]])/Part2PlotData[[#This Row],[Area of harvested plot (m2)]]</f>
        <v>950</v>
      </c>
      <c r="Q148" s="22">
        <f>(10000*Part2PlotData[[#This Row],[Sun-dried weight of stover in harvested plot]])/Part2PlotData[[#This Row],[Area of harvested plot (m2)]]</f>
        <v>500</v>
      </c>
      <c r="U148" t="s">
        <v>2107</v>
      </c>
      <c r="V148">
        <v>154</v>
      </c>
      <c r="W148" t="s">
        <v>497</v>
      </c>
      <c r="X148">
        <v>16</v>
      </c>
      <c r="Y148">
        <v>222482259</v>
      </c>
      <c r="Z148" t="s">
        <v>211</v>
      </c>
      <c r="AA148" s="1">
        <v>44987.354571759257</v>
      </c>
      <c r="AD148" t="s">
        <v>119</v>
      </c>
      <c r="AF148" t="s">
        <v>120</v>
      </c>
      <c r="AH148">
        <v>3</v>
      </c>
      <c r="AI148">
        <v>20</v>
      </c>
      <c r="AJ148">
        <v>6</v>
      </c>
      <c r="AK148">
        <v>16</v>
      </c>
      <c r="AL148">
        <v>154</v>
      </c>
      <c r="AM148" s="2" t="str">
        <f t="shared" si="6"/>
        <v>16-20-6-154</v>
      </c>
      <c r="AN148" s="2" t="s">
        <v>657</v>
      </c>
      <c r="AO148" t="s">
        <v>657</v>
      </c>
      <c r="AP148" t="s">
        <v>1202</v>
      </c>
      <c r="AQ148" t="s">
        <v>2127</v>
      </c>
      <c r="AR148" t="b">
        <f t="shared" si="7"/>
        <v>1</v>
      </c>
      <c r="AS148" t="s">
        <v>657</v>
      </c>
      <c r="AV148" t="b">
        <f t="shared" si="8"/>
        <v>1</v>
      </c>
    </row>
    <row r="149" spans="1:48" x14ac:dyDescent="0.3">
      <c r="A149" t="s">
        <v>1542</v>
      </c>
      <c r="B149">
        <v>16</v>
      </c>
      <c r="C149">
        <v>155</v>
      </c>
      <c r="D149">
        <v>3</v>
      </c>
      <c r="E149">
        <v>21</v>
      </c>
      <c r="F149">
        <v>7</v>
      </c>
      <c r="H149" t="s">
        <v>503</v>
      </c>
      <c r="I149">
        <v>40</v>
      </c>
      <c r="J149">
        <v>20</v>
      </c>
      <c r="K149">
        <v>12</v>
      </c>
      <c r="L149">
        <v>2</v>
      </c>
      <c r="M149">
        <v>2</v>
      </c>
      <c r="N149" s="18">
        <v>1.93</v>
      </c>
      <c r="O149" s="18">
        <v>1.5</v>
      </c>
      <c r="P149" s="22">
        <f>(10000*Part2PlotData[[#This Row],[Sun-dried weight of grain in harvested plot]])/Part2PlotData[[#This Row],[Area of harvested plot (m2)]]</f>
        <v>965</v>
      </c>
      <c r="Q149" s="22">
        <f>(10000*Part2PlotData[[#This Row],[Sun-dried weight of stover in harvested plot]])/Part2PlotData[[#This Row],[Area of harvested plot (m2)]]</f>
        <v>750</v>
      </c>
      <c r="U149" t="s">
        <v>2107</v>
      </c>
      <c r="V149">
        <v>155</v>
      </c>
      <c r="W149" t="s">
        <v>497</v>
      </c>
      <c r="X149">
        <v>16</v>
      </c>
      <c r="Y149">
        <v>222482259</v>
      </c>
      <c r="Z149" t="s">
        <v>211</v>
      </c>
      <c r="AA149" s="1">
        <v>44987.354571759257</v>
      </c>
      <c r="AD149" t="s">
        <v>119</v>
      </c>
      <c r="AF149" t="s">
        <v>120</v>
      </c>
      <c r="AH149">
        <v>3</v>
      </c>
      <c r="AI149">
        <v>21</v>
      </c>
      <c r="AJ149">
        <v>7</v>
      </c>
      <c r="AK149">
        <v>16</v>
      </c>
      <c r="AL149">
        <v>155</v>
      </c>
      <c r="AM149" s="2" t="str">
        <f t="shared" si="6"/>
        <v>16-21-7-155</v>
      </c>
      <c r="AN149" s="2" t="s">
        <v>658</v>
      </c>
      <c r="AO149" t="s">
        <v>658</v>
      </c>
      <c r="AP149" t="s">
        <v>1202</v>
      </c>
      <c r="AQ149" t="s">
        <v>2127</v>
      </c>
      <c r="AR149" t="b">
        <f t="shared" si="7"/>
        <v>1</v>
      </c>
      <c r="AS149" t="s">
        <v>658</v>
      </c>
      <c r="AV149" t="b">
        <f t="shared" si="8"/>
        <v>1</v>
      </c>
    </row>
    <row r="150" spans="1:48" x14ac:dyDescent="0.3">
      <c r="A150" t="s">
        <v>1543</v>
      </c>
      <c r="B150">
        <v>17</v>
      </c>
      <c r="C150">
        <v>156</v>
      </c>
      <c r="D150">
        <v>1</v>
      </c>
      <c r="E150">
        <v>1</v>
      </c>
      <c r="F150">
        <v>1</v>
      </c>
      <c r="H150" t="s">
        <v>496</v>
      </c>
      <c r="I150">
        <v>35</v>
      </c>
      <c r="J150">
        <v>20</v>
      </c>
      <c r="K150">
        <v>12</v>
      </c>
      <c r="L150">
        <v>1.3</v>
      </c>
      <c r="M150">
        <v>1.1000000000000001</v>
      </c>
      <c r="N150" s="18">
        <v>1.5</v>
      </c>
      <c r="O150" s="18">
        <v>2</v>
      </c>
      <c r="P150" s="22">
        <f>(10000*Part2PlotData[[#This Row],[Sun-dried weight of grain in harvested plot]])/Part2PlotData[[#This Row],[Area of harvested plot (m2)]]</f>
        <v>750</v>
      </c>
      <c r="Q150" s="22">
        <f>(10000*Part2PlotData[[#This Row],[Sun-dried weight of stover in harvested plot]])/Part2PlotData[[#This Row],[Area of harvested plot (m2)]]</f>
        <v>1000</v>
      </c>
      <c r="U150" t="s">
        <v>2107</v>
      </c>
      <c r="V150">
        <v>156</v>
      </c>
      <c r="W150" t="s">
        <v>497</v>
      </c>
      <c r="X150">
        <v>17</v>
      </c>
      <c r="Y150">
        <v>222485632</v>
      </c>
      <c r="Z150" t="s">
        <v>216</v>
      </c>
      <c r="AA150" s="1">
        <v>44987.368298611109</v>
      </c>
      <c r="AD150" t="s">
        <v>119</v>
      </c>
      <c r="AF150" t="s">
        <v>120</v>
      </c>
      <c r="AH150">
        <v>1</v>
      </c>
      <c r="AI150">
        <v>1</v>
      </c>
      <c r="AJ150">
        <v>1</v>
      </c>
      <c r="AK150">
        <v>17</v>
      </c>
      <c r="AL150">
        <v>156</v>
      </c>
      <c r="AM150" s="2" t="str">
        <f t="shared" si="6"/>
        <v>17-1-1-156</v>
      </c>
      <c r="AN150" s="2" t="s">
        <v>659</v>
      </c>
      <c r="AO150" t="s">
        <v>659</v>
      </c>
      <c r="AP150" t="s">
        <v>1202</v>
      </c>
      <c r="AQ150" t="s">
        <v>2127</v>
      </c>
      <c r="AR150" t="b">
        <f t="shared" si="7"/>
        <v>1</v>
      </c>
      <c r="AS150" t="s">
        <v>659</v>
      </c>
      <c r="AV150" t="b">
        <f t="shared" si="8"/>
        <v>1</v>
      </c>
    </row>
    <row r="151" spans="1:48" x14ac:dyDescent="0.3">
      <c r="A151" t="s">
        <v>1544</v>
      </c>
      <c r="B151">
        <v>17</v>
      </c>
      <c r="C151">
        <v>157</v>
      </c>
      <c r="D151">
        <v>1</v>
      </c>
      <c r="E151">
        <v>2</v>
      </c>
      <c r="F151">
        <v>2</v>
      </c>
      <c r="H151" t="s">
        <v>498</v>
      </c>
      <c r="I151">
        <v>60</v>
      </c>
      <c r="J151">
        <v>20</v>
      </c>
      <c r="K151">
        <v>12</v>
      </c>
      <c r="L151">
        <v>2.9</v>
      </c>
      <c r="M151">
        <v>2.9</v>
      </c>
      <c r="N151" s="18">
        <v>2.9</v>
      </c>
      <c r="O151" s="18">
        <v>2</v>
      </c>
      <c r="P151" s="22">
        <f>(10000*Part2PlotData[[#This Row],[Sun-dried weight of grain in harvested plot]])/Part2PlotData[[#This Row],[Area of harvested plot (m2)]]</f>
        <v>1450</v>
      </c>
      <c r="Q151" s="22">
        <f>(10000*Part2PlotData[[#This Row],[Sun-dried weight of stover in harvested plot]])/Part2PlotData[[#This Row],[Area of harvested plot (m2)]]</f>
        <v>1000</v>
      </c>
      <c r="U151" t="s">
        <v>2107</v>
      </c>
      <c r="V151">
        <v>157</v>
      </c>
      <c r="W151" t="s">
        <v>497</v>
      </c>
      <c r="X151">
        <v>17</v>
      </c>
      <c r="Y151">
        <v>222485632</v>
      </c>
      <c r="Z151" t="s">
        <v>216</v>
      </c>
      <c r="AA151" s="1">
        <v>44987.368298611109</v>
      </c>
      <c r="AD151" t="s">
        <v>119</v>
      </c>
      <c r="AF151" t="s">
        <v>120</v>
      </c>
      <c r="AH151">
        <v>1</v>
      </c>
      <c r="AI151">
        <v>2</v>
      </c>
      <c r="AJ151">
        <v>2</v>
      </c>
      <c r="AK151">
        <v>17</v>
      </c>
      <c r="AL151">
        <v>157</v>
      </c>
      <c r="AM151" s="2" t="str">
        <f t="shared" si="6"/>
        <v>17-2-2-157</v>
      </c>
      <c r="AN151" s="2" t="s">
        <v>660</v>
      </c>
      <c r="AO151" t="s">
        <v>660</v>
      </c>
      <c r="AP151" t="s">
        <v>1202</v>
      </c>
      <c r="AQ151" t="s">
        <v>2127</v>
      </c>
      <c r="AR151" t="b">
        <f t="shared" si="7"/>
        <v>1</v>
      </c>
      <c r="AS151" t="s">
        <v>660</v>
      </c>
      <c r="AV151" t="b">
        <f t="shared" si="8"/>
        <v>1</v>
      </c>
    </row>
    <row r="152" spans="1:48" x14ac:dyDescent="0.3">
      <c r="A152" t="s">
        <v>1545</v>
      </c>
      <c r="B152">
        <v>17</v>
      </c>
      <c r="C152">
        <v>158</v>
      </c>
      <c r="D152">
        <v>1</v>
      </c>
      <c r="E152">
        <v>3</v>
      </c>
      <c r="F152">
        <v>3</v>
      </c>
      <c r="H152" t="s">
        <v>499</v>
      </c>
      <c r="I152">
        <v>65</v>
      </c>
      <c r="J152">
        <v>20</v>
      </c>
      <c r="K152">
        <v>12</v>
      </c>
      <c r="L152">
        <v>2.2000000000000002</v>
      </c>
      <c r="M152">
        <v>3</v>
      </c>
      <c r="N152" s="18">
        <v>2.2999999999999998</v>
      </c>
      <c r="O152" s="18">
        <v>2</v>
      </c>
      <c r="P152" s="22">
        <f>(10000*Part2PlotData[[#This Row],[Sun-dried weight of grain in harvested plot]])/Part2PlotData[[#This Row],[Area of harvested plot (m2)]]</f>
        <v>1150</v>
      </c>
      <c r="Q152" s="22">
        <f>(10000*Part2PlotData[[#This Row],[Sun-dried weight of stover in harvested plot]])/Part2PlotData[[#This Row],[Area of harvested plot (m2)]]</f>
        <v>1000</v>
      </c>
      <c r="U152" t="s">
        <v>2107</v>
      </c>
      <c r="V152">
        <v>158</v>
      </c>
      <c r="W152" t="s">
        <v>497</v>
      </c>
      <c r="X152">
        <v>17</v>
      </c>
      <c r="Y152">
        <v>222485632</v>
      </c>
      <c r="Z152" t="s">
        <v>216</v>
      </c>
      <c r="AA152" s="1">
        <v>44987.368298611109</v>
      </c>
      <c r="AD152" t="s">
        <v>119</v>
      </c>
      <c r="AF152" t="s">
        <v>120</v>
      </c>
      <c r="AH152">
        <v>1</v>
      </c>
      <c r="AI152">
        <v>3</v>
      </c>
      <c r="AJ152">
        <v>3</v>
      </c>
      <c r="AK152">
        <v>17</v>
      </c>
      <c r="AL152">
        <v>158</v>
      </c>
      <c r="AM152" s="2" t="str">
        <f t="shared" si="6"/>
        <v>17-3-3-158</v>
      </c>
      <c r="AN152" s="2" t="s">
        <v>661</v>
      </c>
      <c r="AO152" t="s">
        <v>661</v>
      </c>
      <c r="AP152" t="s">
        <v>1202</v>
      </c>
      <c r="AQ152" t="s">
        <v>2127</v>
      </c>
      <c r="AR152" t="b">
        <f t="shared" si="7"/>
        <v>1</v>
      </c>
      <c r="AS152" t="s">
        <v>661</v>
      </c>
      <c r="AV152" t="b">
        <f t="shared" si="8"/>
        <v>1</v>
      </c>
    </row>
    <row r="153" spans="1:48" x14ac:dyDescent="0.3">
      <c r="A153" t="s">
        <v>1546</v>
      </c>
      <c r="B153">
        <v>17</v>
      </c>
      <c r="C153">
        <v>159</v>
      </c>
      <c r="D153">
        <v>1</v>
      </c>
      <c r="E153">
        <v>4</v>
      </c>
      <c r="F153">
        <v>4</v>
      </c>
      <c r="H153" t="s">
        <v>500</v>
      </c>
      <c r="I153">
        <v>70</v>
      </c>
      <c r="J153">
        <v>20</v>
      </c>
      <c r="K153">
        <v>12</v>
      </c>
      <c r="L153">
        <v>2.6</v>
      </c>
      <c r="M153">
        <v>2.2000000000000002</v>
      </c>
      <c r="N153" s="18">
        <v>2.4</v>
      </c>
      <c r="O153" s="18">
        <v>2</v>
      </c>
      <c r="P153" s="22">
        <f>(10000*Part2PlotData[[#This Row],[Sun-dried weight of grain in harvested plot]])/Part2PlotData[[#This Row],[Area of harvested plot (m2)]]</f>
        <v>1200</v>
      </c>
      <c r="Q153" s="22">
        <f>(10000*Part2PlotData[[#This Row],[Sun-dried weight of stover in harvested plot]])/Part2PlotData[[#This Row],[Area of harvested plot (m2)]]</f>
        <v>1000</v>
      </c>
      <c r="U153" t="s">
        <v>2107</v>
      </c>
      <c r="V153">
        <v>159</v>
      </c>
      <c r="W153" t="s">
        <v>497</v>
      </c>
      <c r="X153">
        <v>17</v>
      </c>
      <c r="Y153">
        <v>222485632</v>
      </c>
      <c r="Z153" t="s">
        <v>216</v>
      </c>
      <c r="AA153" s="1">
        <v>44987.368298611109</v>
      </c>
      <c r="AD153" t="s">
        <v>119</v>
      </c>
      <c r="AF153" t="s">
        <v>120</v>
      </c>
      <c r="AH153">
        <v>1</v>
      </c>
      <c r="AI153">
        <v>4</v>
      </c>
      <c r="AJ153">
        <v>4</v>
      </c>
      <c r="AK153">
        <v>17</v>
      </c>
      <c r="AL153">
        <v>159</v>
      </c>
      <c r="AM153" s="2" t="str">
        <f t="shared" si="6"/>
        <v>17-4-4-159</v>
      </c>
      <c r="AN153" s="2" t="s">
        <v>662</v>
      </c>
      <c r="AO153" t="s">
        <v>662</v>
      </c>
      <c r="AP153" t="s">
        <v>1202</v>
      </c>
      <c r="AQ153" t="s">
        <v>2127</v>
      </c>
      <c r="AR153" t="b">
        <f t="shared" si="7"/>
        <v>1</v>
      </c>
      <c r="AS153" t="s">
        <v>662</v>
      </c>
      <c r="AV153" t="b">
        <f t="shared" si="8"/>
        <v>1</v>
      </c>
    </row>
    <row r="154" spans="1:48" x14ac:dyDescent="0.3">
      <c r="A154" t="s">
        <v>1547</v>
      </c>
      <c r="B154">
        <v>17</v>
      </c>
      <c r="C154">
        <v>160</v>
      </c>
      <c r="D154">
        <v>1</v>
      </c>
      <c r="E154">
        <v>5</v>
      </c>
      <c r="F154">
        <v>5</v>
      </c>
      <c r="H154" t="s">
        <v>501</v>
      </c>
      <c r="I154">
        <v>40</v>
      </c>
      <c r="J154">
        <v>20</v>
      </c>
      <c r="K154">
        <v>12</v>
      </c>
      <c r="L154">
        <v>0.8</v>
      </c>
      <c r="M154">
        <v>1.2</v>
      </c>
      <c r="N154" s="18">
        <v>1</v>
      </c>
      <c r="O154" s="18">
        <v>1</v>
      </c>
      <c r="P154" s="22">
        <f>(10000*Part2PlotData[[#This Row],[Sun-dried weight of grain in harvested plot]])/Part2PlotData[[#This Row],[Area of harvested plot (m2)]]</f>
        <v>500</v>
      </c>
      <c r="Q154" s="22">
        <f>(10000*Part2PlotData[[#This Row],[Sun-dried weight of stover in harvested plot]])/Part2PlotData[[#This Row],[Area of harvested plot (m2)]]</f>
        <v>500</v>
      </c>
      <c r="U154" t="s">
        <v>2107</v>
      </c>
      <c r="V154">
        <v>160</v>
      </c>
      <c r="W154" t="s">
        <v>497</v>
      </c>
      <c r="X154">
        <v>17</v>
      </c>
      <c r="Y154">
        <v>222485632</v>
      </c>
      <c r="Z154" t="s">
        <v>216</v>
      </c>
      <c r="AA154" s="1">
        <v>44987.368298611109</v>
      </c>
      <c r="AD154" t="s">
        <v>119</v>
      </c>
      <c r="AF154" t="s">
        <v>120</v>
      </c>
      <c r="AH154">
        <v>1</v>
      </c>
      <c r="AI154">
        <v>5</v>
      </c>
      <c r="AJ154">
        <v>5</v>
      </c>
      <c r="AK154">
        <v>17</v>
      </c>
      <c r="AL154">
        <v>160</v>
      </c>
      <c r="AM154" s="2" t="str">
        <f t="shared" si="6"/>
        <v>17-5-5-160</v>
      </c>
      <c r="AN154" s="2" t="s">
        <v>663</v>
      </c>
      <c r="AO154" t="s">
        <v>663</v>
      </c>
      <c r="AP154" t="s">
        <v>1202</v>
      </c>
      <c r="AQ154" t="s">
        <v>2127</v>
      </c>
      <c r="AR154" t="b">
        <f t="shared" si="7"/>
        <v>1</v>
      </c>
      <c r="AS154" t="s">
        <v>663</v>
      </c>
      <c r="AV154" t="b">
        <f t="shared" si="8"/>
        <v>1</v>
      </c>
    </row>
    <row r="155" spans="1:48" x14ac:dyDescent="0.3">
      <c r="A155" t="s">
        <v>1548</v>
      </c>
      <c r="B155">
        <v>17</v>
      </c>
      <c r="C155">
        <v>161</v>
      </c>
      <c r="D155">
        <v>1</v>
      </c>
      <c r="E155">
        <v>6</v>
      </c>
      <c r="F155">
        <v>6</v>
      </c>
      <c r="H155" t="s">
        <v>502</v>
      </c>
      <c r="I155">
        <v>48</v>
      </c>
      <c r="J155">
        <v>20</v>
      </c>
      <c r="K155">
        <v>12</v>
      </c>
      <c r="L155">
        <v>1.2</v>
      </c>
      <c r="M155">
        <v>1.5</v>
      </c>
      <c r="N155" s="18">
        <v>1.1000000000000001</v>
      </c>
      <c r="O155" s="18">
        <v>1.3</v>
      </c>
      <c r="P155" s="22">
        <f>(10000*Part2PlotData[[#This Row],[Sun-dried weight of grain in harvested plot]])/Part2PlotData[[#This Row],[Area of harvested plot (m2)]]</f>
        <v>550</v>
      </c>
      <c r="Q155" s="22">
        <f>(10000*Part2PlotData[[#This Row],[Sun-dried weight of stover in harvested plot]])/Part2PlotData[[#This Row],[Area of harvested plot (m2)]]</f>
        <v>650</v>
      </c>
      <c r="U155" t="s">
        <v>2107</v>
      </c>
      <c r="V155">
        <v>161</v>
      </c>
      <c r="W155" t="s">
        <v>497</v>
      </c>
      <c r="X155">
        <v>17</v>
      </c>
      <c r="Y155">
        <v>222485632</v>
      </c>
      <c r="Z155" t="s">
        <v>216</v>
      </c>
      <c r="AA155" s="1">
        <v>44987.368298611109</v>
      </c>
      <c r="AD155" t="s">
        <v>119</v>
      </c>
      <c r="AF155" t="s">
        <v>120</v>
      </c>
      <c r="AH155">
        <v>1</v>
      </c>
      <c r="AI155">
        <v>6</v>
      </c>
      <c r="AJ155">
        <v>6</v>
      </c>
      <c r="AK155">
        <v>17</v>
      </c>
      <c r="AL155">
        <v>161</v>
      </c>
      <c r="AM155" s="2" t="str">
        <f t="shared" si="6"/>
        <v>17-6-6-161</v>
      </c>
      <c r="AN155" s="2" t="s">
        <v>664</v>
      </c>
      <c r="AO155" t="s">
        <v>664</v>
      </c>
      <c r="AP155" t="s">
        <v>1202</v>
      </c>
      <c r="AQ155" t="s">
        <v>2127</v>
      </c>
      <c r="AR155" t="b">
        <f t="shared" si="7"/>
        <v>1</v>
      </c>
      <c r="AS155" t="s">
        <v>664</v>
      </c>
      <c r="AV155" t="b">
        <f t="shared" si="8"/>
        <v>1</v>
      </c>
    </row>
    <row r="156" spans="1:48" x14ac:dyDescent="0.3">
      <c r="A156" t="s">
        <v>1549</v>
      </c>
      <c r="B156">
        <v>17</v>
      </c>
      <c r="C156">
        <v>162</v>
      </c>
      <c r="D156">
        <v>1</v>
      </c>
      <c r="E156">
        <v>7</v>
      </c>
      <c r="F156">
        <v>7</v>
      </c>
      <c r="H156" t="s">
        <v>503</v>
      </c>
      <c r="I156">
        <v>53</v>
      </c>
      <c r="J156">
        <v>20</v>
      </c>
      <c r="K156">
        <v>12</v>
      </c>
      <c r="L156">
        <v>2.8</v>
      </c>
      <c r="M156">
        <v>1.8</v>
      </c>
      <c r="N156" s="18">
        <v>2</v>
      </c>
      <c r="O156" s="18">
        <v>1.3</v>
      </c>
      <c r="P156" s="22">
        <f>(10000*Part2PlotData[[#This Row],[Sun-dried weight of grain in harvested plot]])/Part2PlotData[[#This Row],[Area of harvested plot (m2)]]</f>
        <v>1000</v>
      </c>
      <c r="Q156" s="22">
        <f>(10000*Part2PlotData[[#This Row],[Sun-dried weight of stover in harvested plot]])/Part2PlotData[[#This Row],[Area of harvested plot (m2)]]</f>
        <v>650</v>
      </c>
      <c r="U156" t="s">
        <v>2107</v>
      </c>
      <c r="V156">
        <v>162</v>
      </c>
      <c r="W156" t="s">
        <v>497</v>
      </c>
      <c r="X156">
        <v>17</v>
      </c>
      <c r="Y156">
        <v>222485632</v>
      </c>
      <c r="Z156" t="s">
        <v>216</v>
      </c>
      <c r="AA156" s="1">
        <v>44987.368298611109</v>
      </c>
      <c r="AD156" t="s">
        <v>119</v>
      </c>
      <c r="AF156" t="s">
        <v>120</v>
      </c>
      <c r="AH156">
        <v>1</v>
      </c>
      <c r="AI156">
        <v>7</v>
      </c>
      <c r="AJ156">
        <v>7</v>
      </c>
      <c r="AK156">
        <v>17</v>
      </c>
      <c r="AL156">
        <v>162</v>
      </c>
      <c r="AM156" s="2" t="str">
        <f t="shared" si="6"/>
        <v>17-7-7-162</v>
      </c>
      <c r="AN156" s="2" t="s">
        <v>665</v>
      </c>
      <c r="AO156" t="s">
        <v>665</v>
      </c>
      <c r="AP156" t="s">
        <v>1202</v>
      </c>
      <c r="AQ156" t="s">
        <v>2127</v>
      </c>
      <c r="AR156" t="b">
        <f t="shared" si="7"/>
        <v>1</v>
      </c>
      <c r="AS156" t="s">
        <v>665</v>
      </c>
      <c r="AV156" t="b">
        <f t="shared" si="8"/>
        <v>1</v>
      </c>
    </row>
    <row r="157" spans="1:48" x14ac:dyDescent="0.3">
      <c r="A157" t="s">
        <v>1550</v>
      </c>
      <c r="B157">
        <v>18</v>
      </c>
      <c r="C157">
        <v>163</v>
      </c>
      <c r="D157">
        <v>1</v>
      </c>
      <c r="E157">
        <v>1</v>
      </c>
      <c r="F157">
        <v>1</v>
      </c>
      <c r="H157" t="s">
        <v>496</v>
      </c>
      <c r="I157">
        <v>20</v>
      </c>
      <c r="J157">
        <v>20</v>
      </c>
      <c r="K157">
        <v>12</v>
      </c>
      <c r="L157">
        <v>0.4</v>
      </c>
      <c r="M157">
        <v>0.4</v>
      </c>
      <c r="N157" s="18">
        <v>0.28999999999999998</v>
      </c>
      <c r="O157" s="18">
        <v>0.3</v>
      </c>
      <c r="P157" s="22">
        <f>(10000*Part2PlotData[[#This Row],[Sun-dried weight of grain in harvested plot]])/Part2PlotData[[#This Row],[Area of harvested plot (m2)]]</f>
        <v>145</v>
      </c>
      <c r="Q157" s="22">
        <f>(10000*Part2PlotData[[#This Row],[Sun-dried weight of stover in harvested plot]])/Part2PlotData[[#This Row],[Area of harvested plot (m2)]]</f>
        <v>150</v>
      </c>
      <c r="U157" t="s">
        <v>2107</v>
      </c>
      <c r="V157">
        <v>163</v>
      </c>
      <c r="W157" t="s">
        <v>497</v>
      </c>
      <c r="X157">
        <v>18</v>
      </c>
      <c r="Y157">
        <v>222492201</v>
      </c>
      <c r="Z157" t="s">
        <v>219</v>
      </c>
      <c r="AA157" s="1">
        <v>44987.387604166674</v>
      </c>
      <c r="AD157" t="s">
        <v>119</v>
      </c>
      <c r="AF157" t="s">
        <v>120</v>
      </c>
      <c r="AH157">
        <v>1</v>
      </c>
      <c r="AI157">
        <v>1</v>
      </c>
      <c r="AJ157">
        <v>1</v>
      </c>
      <c r="AK157">
        <v>18</v>
      </c>
      <c r="AL157">
        <v>163</v>
      </c>
      <c r="AM157" s="2" t="str">
        <f t="shared" si="6"/>
        <v>18-1-1-163</v>
      </c>
      <c r="AN157" s="2" t="s">
        <v>666</v>
      </c>
      <c r="AO157" t="s">
        <v>666</v>
      </c>
      <c r="AP157" t="s">
        <v>1202</v>
      </c>
      <c r="AQ157" t="s">
        <v>2127</v>
      </c>
      <c r="AR157" t="b">
        <f t="shared" si="7"/>
        <v>1</v>
      </c>
      <c r="AS157" t="s">
        <v>666</v>
      </c>
      <c r="AV157" t="b">
        <f t="shared" si="8"/>
        <v>1</v>
      </c>
    </row>
    <row r="158" spans="1:48" x14ac:dyDescent="0.3">
      <c r="A158" t="s">
        <v>1551</v>
      </c>
      <c r="B158">
        <v>18</v>
      </c>
      <c r="C158">
        <v>164</v>
      </c>
      <c r="D158">
        <v>1</v>
      </c>
      <c r="E158">
        <v>2</v>
      </c>
      <c r="F158">
        <v>2</v>
      </c>
      <c r="H158" t="s">
        <v>498</v>
      </c>
      <c r="I158">
        <v>50</v>
      </c>
      <c r="J158">
        <v>20</v>
      </c>
      <c r="K158">
        <v>12</v>
      </c>
      <c r="L158">
        <v>3.26</v>
      </c>
      <c r="M158">
        <v>2</v>
      </c>
      <c r="N158" s="18">
        <v>3.25</v>
      </c>
      <c r="O158" s="18">
        <v>1.8</v>
      </c>
      <c r="P158" s="22">
        <f>(10000*Part2PlotData[[#This Row],[Sun-dried weight of grain in harvested plot]])/Part2PlotData[[#This Row],[Area of harvested plot (m2)]]</f>
        <v>1625</v>
      </c>
      <c r="Q158" s="22">
        <f>(10000*Part2PlotData[[#This Row],[Sun-dried weight of stover in harvested plot]])/Part2PlotData[[#This Row],[Area of harvested plot (m2)]]</f>
        <v>900</v>
      </c>
      <c r="U158" t="s">
        <v>2107</v>
      </c>
      <c r="V158">
        <v>164</v>
      </c>
      <c r="W158" t="s">
        <v>497</v>
      </c>
      <c r="X158">
        <v>18</v>
      </c>
      <c r="Y158">
        <v>222492201</v>
      </c>
      <c r="Z158" t="s">
        <v>219</v>
      </c>
      <c r="AA158" s="1">
        <v>44987.387604166674</v>
      </c>
      <c r="AD158" t="s">
        <v>119</v>
      </c>
      <c r="AF158" t="s">
        <v>120</v>
      </c>
      <c r="AH158">
        <v>1</v>
      </c>
      <c r="AI158">
        <v>2</v>
      </c>
      <c r="AJ158">
        <v>2</v>
      </c>
      <c r="AK158">
        <v>18</v>
      </c>
      <c r="AL158">
        <v>164</v>
      </c>
      <c r="AM158" s="2" t="str">
        <f t="shared" si="6"/>
        <v>18-2-2-164</v>
      </c>
      <c r="AN158" s="2" t="s">
        <v>667</v>
      </c>
      <c r="AO158" t="s">
        <v>667</v>
      </c>
      <c r="AP158" t="s">
        <v>1202</v>
      </c>
      <c r="AQ158" t="s">
        <v>2127</v>
      </c>
      <c r="AR158" t="b">
        <f t="shared" si="7"/>
        <v>1</v>
      </c>
      <c r="AS158" t="s">
        <v>667</v>
      </c>
      <c r="AV158" t="b">
        <f t="shared" si="8"/>
        <v>1</v>
      </c>
    </row>
    <row r="159" spans="1:48" x14ac:dyDescent="0.3">
      <c r="A159" t="s">
        <v>1552</v>
      </c>
      <c r="B159">
        <v>18</v>
      </c>
      <c r="C159">
        <v>165</v>
      </c>
      <c r="D159">
        <v>1</v>
      </c>
      <c r="E159">
        <v>3</v>
      </c>
      <c r="F159">
        <v>3</v>
      </c>
      <c r="H159" t="s">
        <v>499</v>
      </c>
      <c r="I159">
        <v>45.5</v>
      </c>
      <c r="J159">
        <v>20</v>
      </c>
      <c r="K159">
        <v>12</v>
      </c>
      <c r="L159">
        <v>2.5</v>
      </c>
      <c r="M159">
        <v>1</v>
      </c>
      <c r="N159" s="18">
        <v>2.25</v>
      </c>
      <c r="O159" s="18">
        <v>0.7</v>
      </c>
      <c r="P159" s="22">
        <f>(10000*Part2PlotData[[#This Row],[Sun-dried weight of grain in harvested plot]])/Part2PlotData[[#This Row],[Area of harvested plot (m2)]]</f>
        <v>1125</v>
      </c>
      <c r="Q159" s="22">
        <f>(10000*Part2PlotData[[#This Row],[Sun-dried weight of stover in harvested plot]])/Part2PlotData[[#This Row],[Area of harvested plot (m2)]]</f>
        <v>350</v>
      </c>
      <c r="U159" t="s">
        <v>2107</v>
      </c>
      <c r="V159">
        <v>165</v>
      </c>
      <c r="W159" t="s">
        <v>497</v>
      </c>
      <c r="X159">
        <v>18</v>
      </c>
      <c r="Y159">
        <v>222492201</v>
      </c>
      <c r="Z159" t="s">
        <v>219</v>
      </c>
      <c r="AA159" s="1">
        <v>44987.387604166674</v>
      </c>
      <c r="AD159" t="s">
        <v>119</v>
      </c>
      <c r="AF159" t="s">
        <v>120</v>
      </c>
      <c r="AH159">
        <v>1</v>
      </c>
      <c r="AI159">
        <v>3</v>
      </c>
      <c r="AJ159">
        <v>3</v>
      </c>
      <c r="AK159">
        <v>18</v>
      </c>
      <c r="AL159">
        <v>165</v>
      </c>
      <c r="AM159" s="2" t="str">
        <f t="shared" si="6"/>
        <v>18-3-3-165</v>
      </c>
      <c r="AN159" s="2" t="s">
        <v>668</v>
      </c>
      <c r="AO159" t="s">
        <v>668</v>
      </c>
      <c r="AP159" t="s">
        <v>1202</v>
      </c>
      <c r="AQ159" t="s">
        <v>2127</v>
      </c>
      <c r="AR159" t="b">
        <f t="shared" si="7"/>
        <v>1</v>
      </c>
      <c r="AS159" t="s">
        <v>668</v>
      </c>
      <c r="AV159" t="b">
        <f t="shared" si="8"/>
        <v>1</v>
      </c>
    </row>
    <row r="160" spans="1:48" x14ac:dyDescent="0.3">
      <c r="A160" t="s">
        <v>1553</v>
      </c>
      <c r="B160">
        <v>18</v>
      </c>
      <c r="C160">
        <v>166</v>
      </c>
      <c r="D160">
        <v>1</v>
      </c>
      <c r="E160">
        <v>4</v>
      </c>
      <c r="F160">
        <v>4</v>
      </c>
      <c r="H160" t="s">
        <v>500</v>
      </c>
      <c r="I160">
        <v>60</v>
      </c>
      <c r="J160">
        <v>20</v>
      </c>
      <c r="K160">
        <v>12</v>
      </c>
      <c r="L160">
        <v>3.15</v>
      </c>
      <c r="M160">
        <v>2.5</v>
      </c>
      <c r="N160" s="18">
        <v>3</v>
      </c>
      <c r="O160" s="18">
        <v>2</v>
      </c>
      <c r="P160" s="22">
        <f>(10000*Part2PlotData[[#This Row],[Sun-dried weight of grain in harvested plot]])/Part2PlotData[[#This Row],[Area of harvested plot (m2)]]</f>
        <v>1500</v>
      </c>
      <c r="Q160" s="22">
        <f>(10000*Part2PlotData[[#This Row],[Sun-dried weight of stover in harvested plot]])/Part2PlotData[[#This Row],[Area of harvested plot (m2)]]</f>
        <v>1000</v>
      </c>
      <c r="U160" t="s">
        <v>2107</v>
      </c>
      <c r="V160">
        <v>166</v>
      </c>
      <c r="W160" t="s">
        <v>497</v>
      </c>
      <c r="X160">
        <v>18</v>
      </c>
      <c r="Y160">
        <v>222492201</v>
      </c>
      <c r="Z160" t="s">
        <v>219</v>
      </c>
      <c r="AA160" s="1">
        <v>44987.387604166674</v>
      </c>
      <c r="AD160" t="s">
        <v>119</v>
      </c>
      <c r="AF160" t="s">
        <v>120</v>
      </c>
      <c r="AH160">
        <v>1</v>
      </c>
      <c r="AI160">
        <v>4</v>
      </c>
      <c r="AJ160">
        <v>4</v>
      </c>
      <c r="AK160">
        <v>18</v>
      </c>
      <c r="AL160">
        <v>166</v>
      </c>
      <c r="AM160" s="2" t="str">
        <f t="shared" si="6"/>
        <v>18-4-4-166</v>
      </c>
      <c r="AN160" s="2" t="s">
        <v>669</v>
      </c>
      <c r="AO160" t="s">
        <v>669</v>
      </c>
      <c r="AP160" t="s">
        <v>1202</v>
      </c>
      <c r="AQ160" t="s">
        <v>2127</v>
      </c>
      <c r="AR160" t="b">
        <f t="shared" si="7"/>
        <v>1</v>
      </c>
      <c r="AS160" t="s">
        <v>669</v>
      </c>
      <c r="AV160" t="b">
        <f t="shared" si="8"/>
        <v>1</v>
      </c>
    </row>
    <row r="161" spans="1:48" x14ac:dyDescent="0.3">
      <c r="A161" t="s">
        <v>1554</v>
      </c>
      <c r="B161">
        <v>18</v>
      </c>
      <c r="C161">
        <v>167</v>
      </c>
      <c r="D161">
        <v>1</v>
      </c>
      <c r="E161">
        <v>5</v>
      </c>
      <c r="F161">
        <v>5</v>
      </c>
      <c r="H161" t="s">
        <v>501</v>
      </c>
      <c r="I161">
        <v>35</v>
      </c>
      <c r="J161">
        <v>20</v>
      </c>
      <c r="K161">
        <v>12</v>
      </c>
      <c r="L161">
        <v>0.5</v>
      </c>
      <c r="M161">
        <v>0.3</v>
      </c>
      <c r="N161" s="18">
        <v>0.3</v>
      </c>
      <c r="O161" s="18">
        <v>0.3</v>
      </c>
      <c r="P161" s="22">
        <f>(10000*Part2PlotData[[#This Row],[Sun-dried weight of grain in harvested plot]])/Part2PlotData[[#This Row],[Area of harvested plot (m2)]]</f>
        <v>150</v>
      </c>
      <c r="Q161" s="22">
        <f>(10000*Part2PlotData[[#This Row],[Sun-dried weight of stover in harvested plot]])/Part2PlotData[[#This Row],[Area of harvested plot (m2)]]</f>
        <v>150</v>
      </c>
      <c r="U161" t="s">
        <v>2107</v>
      </c>
      <c r="V161">
        <v>167</v>
      </c>
      <c r="W161" t="s">
        <v>497</v>
      </c>
      <c r="X161">
        <v>18</v>
      </c>
      <c r="Y161">
        <v>222492201</v>
      </c>
      <c r="Z161" t="s">
        <v>219</v>
      </c>
      <c r="AA161" s="1">
        <v>44987.387604166674</v>
      </c>
      <c r="AD161" t="s">
        <v>119</v>
      </c>
      <c r="AF161" t="s">
        <v>120</v>
      </c>
      <c r="AH161">
        <v>1</v>
      </c>
      <c r="AI161">
        <v>5</v>
      </c>
      <c r="AJ161">
        <v>5</v>
      </c>
      <c r="AK161">
        <v>18</v>
      </c>
      <c r="AL161">
        <v>167</v>
      </c>
      <c r="AM161" s="2" t="str">
        <f t="shared" si="6"/>
        <v>18-5-5-167</v>
      </c>
      <c r="AN161" s="2" t="s">
        <v>670</v>
      </c>
      <c r="AO161" t="s">
        <v>670</v>
      </c>
      <c r="AP161" t="s">
        <v>1202</v>
      </c>
      <c r="AQ161" t="s">
        <v>2127</v>
      </c>
      <c r="AR161" t="b">
        <f t="shared" si="7"/>
        <v>1</v>
      </c>
      <c r="AS161" t="s">
        <v>670</v>
      </c>
      <c r="AV161" t="b">
        <f t="shared" si="8"/>
        <v>1</v>
      </c>
    </row>
    <row r="162" spans="1:48" x14ac:dyDescent="0.3">
      <c r="A162" t="s">
        <v>1555</v>
      </c>
      <c r="B162">
        <v>18</v>
      </c>
      <c r="C162">
        <v>168</v>
      </c>
      <c r="D162">
        <v>1</v>
      </c>
      <c r="E162">
        <v>6</v>
      </c>
      <c r="F162">
        <v>6</v>
      </c>
      <c r="H162" t="s">
        <v>502</v>
      </c>
      <c r="I162">
        <v>40</v>
      </c>
      <c r="J162">
        <v>20</v>
      </c>
      <c r="K162">
        <v>12</v>
      </c>
      <c r="L162">
        <v>1</v>
      </c>
      <c r="M162">
        <v>1</v>
      </c>
      <c r="N162" s="18">
        <v>1</v>
      </c>
      <c r="O162" s="18">
        <v>1</v>
      </c>
      <c r="P162" s="22">
        <f>(10000*Part2PlotData[[#This Row],[Sun-dried weight of grain in harvested plot]])/Part2PlotData[[#This Row],[Area of harvested plot (m2)]]</f>
        <v>500</v>
      </c>
      <c r="Q162" s="22">
        <f>(10000*Part2PlotData[[#This Row],[Sun-dried weight of stover in harvested plot]])/Part2PlotData[[#This Row],[Area of harvested plot (m2)]]</f>
        <v>500</v>
      </c>
      <c r="U162" t="s">
        <v>2107</v>
      </c>
      <c r="V162">
        <v>168</v>
      </c>
      <c r="W162" t="s">
        <v>497</v>
      </c>
      <c r="X162">
        <v>18</v>
      </c>
      <c r="Y162">
        <v>222492201</v>
      </c>
      <c r="Z162" t="s">
        <v>219</v>
      </c>
      <c r="AA162" s="1">
        <v>44987.387604166674</v>
      </c>
      <c r="AD162" t="s">
        <v>119</v>
      </c>
      <c r="AF162" t="s">
        <v>120</v>
      </c>
      <c r="AH162">
        <v>1</v>
      </c>
      <c r="AI162">
        <v>6</v>
      </c>
      <c r="AJ162">
        <v>6</v>
      </c>
      <c r="AK162">
        <v>18</v>
      </c>
      <c r="AL162">
        <v>168</v>
      </c>
      <c r="AM162" s="2" t="str">
        <f t="shared" si="6"/>
        <v>18-6-6-168</v>
      </c>
      <c r="AN162" s="2" t="s">
        <v>671</v>
      </c>
      <c r="AO162" t="s">
        <v>671</v>
      </c>
      <c r="AP162" t="s">
        <v>1202</v>
      </c>
      <c r="AQ162" t="s">
        <v>2127</v>
      </c>
      <c r="AR162" t="b">
        <f t="shared" si="7"/>
        <v>1</v>
      </c>
      <c r="AS162" t="s">
        <v>671</v>
      </c>
      <c r="AV162" t="b">
        <f t="shared" si="8"/>
        <v>1</v>
      </c>
    </row>
    <row r="163" spans="1:48" x14ac:dyDescent="0.3">
      <c r="A163" t="s">
        <v>1556</v>
      </c>
      <c r="B163">
        <v>18</v>
      </c>
      <c r="C163">
        <v>169</v>
      </c>
      <c r="D163">
        <v>1</v>
      </c>
      <c r="E163">
        <v>7</v>
      </c>
      <c r="F163">
        <v>7</v>
      </c>
      <c r="H163" t="s">
        <v>503</v>
      </c>
      <c r="I163">
        <v>43.8</v>
      </c>
      <c r="J163">
        <v>20</v>
      </c>
      <c r="K163">
        <v>12</v>
      </c>
      <c r="L163">
        <v>1.2</v>
      </c>
      <c r="M163">
        <v>1.1000000000000001</v>
      </c>
      <c r="N163" s="18">
        <v>1</v>
      </c>
      <c r="O163" s="18">
        <v>0.9</v>
      </c>
      <c r="P163" s="22">
        <f>(10000*Part2PlotData[[#This Row],[Sun-dried weight of grain in harvested plot]])/Part2PlotData[[#This Row],[Area of harvested plot (m2)]]</f>
        <v>500</v>
      </c>
      <c r="Q163" s="22">
        <f>(10000*Part2PlotData[[#This Row],[Sun-dried weight of stover in harvested plot]])/Part2PlotData[[#This Row],[Area of harvested plot (m2)]]</f>
        <v>450</v>
      </c>
      <c r="U163" t="s">
        <v>2107</v>
      </c>
      <c r="V163">
        <v>169</v>
      </c>
      <c r="W163" t="s">
        <v>497</v>
      </c>
      <c r="X163">
        <v>18</v>
      </c>
      <c r="Y163">
        <v>222492201</v>
      </c>
      <c r="Z163" t="s">
        <v>219</v>
      </c>
      <c r="AA163" s="1">
        <v>44987.387604166674</v>
      </c>
      <c r="AD163" t="s">
        <v>119</v>
      </c>
      <c r="AF163" t="s">
        <v>120</v>
      </c>
      <c r="AH163">
        <v>1</v>
      </c>
      <c r="AI163">
        <v>7</v>
      </c>
      <c r="AJ163">
        <v>7</v>
      </c>
      <c r="AK163">
        <v>18</v>
      </c>
      <c r="AL163">
        <v>169</v>
      </c>
      <c r="AM163" s="2" t="str">
        <f t="shared" si="6"/>
        <v>18-7-7-169</v>
      </c>
      <c r="AN163" s="2" t="s">
        <v>672</v>
      </c>
      <c r="AO163" t="s">
        <v>672</v>
      </c>
      <c r="AP163" t="s">
        <v>1202</v>
      </c>
      <c r="AQ163" t="s">
        <v>2127</v>
      </c>
      <c r="AR163" t="b">
        <f t="shared" si="7"/>
        <v>1</v>
      </c>
      <c r="AS163" t="s">
        <v>672</v>
      </c>
      <c r="AV163" t="b">
        <f t="shared" si="8"/>
        <v>1</v>
      </c>
    </row>
    <row r="164" spans="1:48" x14ac:dyDescent="0.3">
      <c r="A164" t="s">
        <v>1557</v>
      </c>
      <c r="B164">
        <v>18</v>
      </c>
      <c r="C164">
        <v>170</v>
      </c>
      <c r="D164">
        <v>2</v>
      </c>
      <c r="E164">
        <v>8</v>
      </c>
      <c r="F164">
        <v>1</v>
      </c>
      <c r="H164" t="s">
        <v>496</v>
      </c>
      <c r="I164">
        <v>35</v>
      </c>
      <c r="J164">
        <v>20</v>
      </c>
      <c r="K164">
        <v>12</v>
      </c>
      <c r="L164">
        <v>0.9</v>
      </c>
      <c r="M164">
        <v>0.8</v>
      </c>
      <c r="N164" s="18">
        <v>0.6</v>
      </c>
      <c r="O164" s="18">
        <v>0.57999999999999996</v>
      </c>
      <c r="P164" s="22">
        <f>(10000*Part2PlotData[[#This Row],[Sun-dried weight of grain in harvested plot]])/Part2PlotData[[#This Row],[Area of harvested plot (m2)]]</f>
        <v>300</v>
      </c>
      <c r="Q164" s="22">
        <f>(10000*Part2PlotData[[#This Row],[Sun-dried weight of stover in harvested plot]])/Part2PlotData[[#This Row],[Area of harvested plot (m2)]]</f>
        <v>290</v>
      </c>
      <c r="U164" t="s">
        <v>2107</v>
      </c>
      <c r="V164">
        <v>170</v>
      </c>
      <c r="W164" t="s">
        <v>497</v>
      </c>
      <c r="X164">
        <v>18</v>
      </c>
      <c r="Y164">
        <v>222492201</v>
      </c>
      <c r="Z164" t="s">
        <v>219</v>
      </c>
      <c r="AA164" s="1">
        <v>44987.387604166674</v>
      </c>
      <c r="AD164" t="s">
        <v>119</v>
      </c>
      <c r="AF164" t="s">
        <v>120</v>
      </c>
      <c r="AH164">
        <v>2</v>
      </c>
      <c r="AI164">
        <v>8</v>
      </c>
      <c r="AJ164">
        <v>1</v>
      </c>
      <c r="AK164">
        <v>18</v>
      </c>
      <c r="AL164">
        <v>170</v>
      </c>
      <c r="AM164" s="2" t="str">
        <f t="shared" si="6"/>
        <v>18-8-1-170</v>
      </c>
      <c r="AN164" s="2" t="s">
        <v>673</v>
      </c>
      <c r="AO164" t="s">
        <v>673</v>
      </c>
      <c r="AP164" t="s">
        <v>1202</v>
      </c>
      <c r="AQ164" t="s">
        <v>2127</v>
      </c>
      <c r="AR164" t="b">
        <f t="shared" si="7"/>
        <v>1</v>
      </c>
      <c r="AS164" t="s">
        <v>673</v>
      </c>
      <c r="AV164" t="b">
        <f t="shared" si="8"/>
        <v>1</v>
      </c>
    </row>
    <row r="165" spans="1:48" x14ac:dyDescent="0.3">
      <c r="A165" t="s">
        <v>1558</v>
      </c>
      <c r="B165">
        <v>18</v>
      </c>
      <c r="C165">
        <v>171</v>
      </c>
      <c r="D165">
        <v>2</v>
      </c>
      <c r="E165">
        <v>9</v>
      </c>
      <c r="F165">
        <v>2</v>
      </c>
      <c r="H165" t="s">
        <v>498</v>
      </c>
      <c r="I165">
        <v>60</v>
      </c>
      <c r="J165">
        <v>20</v>
      </c>
      <c r="K165">
        <v>12</v>
      </c>
      <c r="L165">
        <v>2.8</v>
      </c>
      <c r="M165">
        <v>2.7</v>
      </c>
      <c r="N165" s="18">
        <v>2.2000000000000002</v>
      </c>
      <c r="O165" s="18">
        <v>2</v>
      </c>
      <c r="P165" s="22">
        <f>(10000*Part2PlotData[[#This Row],[Sun-dried weight of grain in harvested plot]])/Part2PlotData[[#This Row],[Area of harvested plot (m2)]]</f>
        <v>1100</v>
      </c>
      <c r="Q165" s="22">
        <f>(10000*Part2PlotData[[#This Row],[Sun-dried weight of stover in harvested plot]])/Part2PlotData[[#This Row],[Area of harvested plot (m2)]]</f>
        <v>1000</v>
      </c>
      <c r="U165" t="s">
        <v>2107</v>
      </c>
      <c r="V165">
        <v>171</v>
      </c>
      <c r="W165" t="s">
        <v>497</v>
      </c>
      <c r="X165">
        <v>18</v>
      </c>
      <c r="Y165">
        <v>222492201</v>
      </c>
      <c r="Z165" t="s">
        <v>219</v>
      </c>
      <c r="AA165" s="1">
        <v>44987.387604166674</v>
      </c>
      <c r="AD165" t="s">
        <v>119</v>
      </c>
      <c r="AF165" t="s">
        <v>120</v>
      </c>
      <c r="AH165">
        <v>2</v>
      </c>
      <c r="AI165">
        <v>9</v>
      </c>
      <c r="AJ165">
        <v>2</v>
      </c>
      <c r="AK165">
        <v>18</v>
      </c>
      <c r="AL165">
        <v>171</v>
      </c>
      <c r="AM165" s="2" t="str">
        <f t="shared" si="6"/>
        <v>18-9-2-171</v>
      </c>
      <c r="AN165" s="2" t="s">
        <v>674</v>
      </c>
      <c r="AO165" t="s">
        <v>674</v>
      </c>
      <c r="AP165" t="s">
        <v>1202</v>
      </c>
      <c r="AQ165" t="s">
        <v>2127</v>
      </c>
      <c r="AR165" t="b">
        <f t="shared" si="7"/>
        <v>1</v>
      </c>
      <c r="AS165" t="s">
        <v>674</v>
      </c>
      <c r="AV165" t="b">
        <f t="shared" si="8"/>
        <v>1</v>
      </c>
    </row>
    <row r="166" spans="1:48" x14ac:dyDescent="0.3">
      <c r="A166" t="s">
        <v>1559</v>
      </c>
      <c r="B166">
        <v>18</v>
      </c>
      <c r="C166">
        <v>172</v>
      </c>
      <c r="D166">
        <v>2</v>
      </c>
      <c r="E166">
        <v>10</v>
      </c>
      <c r="F166">
        <v>3</v>
      </c>
      <c r="H166" t="s">
        <v>499</v>
      </c>
      <c r="I166">
        <v>40</v>
      </c>
      <c r="J166">
        <v>20</v>
      </c>
      <c r="K166">
        <v>12</v>
      </c>
      <c r="L166">
        <v>1.1000000000000001</v>
      </c>
      <c r="M166">
        <v>0.5</v>
      </c>
      <c r="N166" s="18">
        <v>0.8</v>
      </c>
      <c r="O166" s="18">
        <v>0.3</v>
      </c>
      <c r="P166" s="22">
        <f>(10000*Part2PlotData[[#This Row],[Sun-dried weight of grain in harvested plot]])/Part2PlotData[[#This Row],[Area of harvested plot (m2)]]</f>
        <v>400</v>
      </c>
      <c r="Q166" s="22">
        <f>(10000*Part2PlotData[[#This Row],[Sun-dried weight of stover in harvested plot]])/Part2PlotData[[#This Row],[Area of harvested plot (m2)]]</f>
        <v>150</v>
      </c>
      <c r="U166" t="s">
        <v>2107</v>
      </c>
      <c r="V166">
        <v>172</v>
      </c>
      <c r="W166" t="s">
        <v>497</v>
      </c>
      <c r="X166">
        <v>18</v>
      </c>
      <c r="Y166">
        <v>222492201</v>
      </c>
      <c r="Z166" t="s">
        <v>219</v>
      </c>
      <c r="AA166" s="1">
        <v>44987.387604166674</v>
      </c>
      <c r="AD166" t="s">
        <v>119</v>
      </c>
      <c r="AF166" t="s">
        <v>120</v>
      </c>
      <c r="AH166">
        <v>2</v>
      </c>
      <c r="AI166">
        <v>10</v>
      </c>
      <c r="AJ166">
        <v>3</v>
      </c>
      <c r="AK166">
        <v>18</v>
      </c>
      <c r="AL166">
        <v>172</v>
      </c>
      <c r="AM166" s="2" t="str">
        <f t="shared" si="6"/>
        <v>18-10-3-172</v>
      </c>
      <c r="AN166" s="2" t="s">
        <v>675</v>
      </c>
      <c r="AO166" t="s">
        <v>675</v>
      </c>
      <c r="AP166" t="s">
        <v>1202</v>
      </c>
      <c r="AQ166" t="s">
        <v>2127</v>
      </c>
      <c r="AR166" t="b">
        <f t="shared" si="7"/>
        <v>1</v>
      </c>
      <c r="AS166" t="s">
        <v>675</v>
      </c>
      <c r="AV166" t="b">
        <f t="shared" si="8"/>
        <v>1</v>
      </c>
    </row>
    <row r="167" spans="1:48" x14ac:dyDescent="0.3">
      <c r="A167" t="s">
        <v>1560</v>
      </c>
      <c r="B167">
        <v>18</v>
      </c>
      <c r="C167">
        <v>173</v>
      </c>
      <c r="D167">
        <v>2</v>
      </c>
      <c r="E167">
        <v>11</v>
      </c>
      <c r="F167">
        <v>4</v>
      </c>
      <c r="H167" t="s">
        <v>500</v>
      </c>
      <c r="I167">
        <v>50</v>
      </c>
      <c r="J167">
        <v>20</v>
      </c>
      <c r="K167">
        <v>12</v>
      </c>
      <c r="L167">
        <v>2.5</v>
      </c>
      <c r="M167">
        <v>2</v>
      </c>
      <c r="N167" s="18">
        <v>2</v>
      </c>
      <c r="O167" s="18">
        <v>1.6</v>
      </c>
      <c r="P167" s="22">
        <f>(10000*Part2PlotData[[#This Row],[Sun-dried weight of grain in harvested plot]])/Part2PlotData[[#This Row],[Area of harvested plot (m2)]]</f>
        <v>1000</v>
      </c>
      <c r="Q167" s="22">
        <f>(10000*Part2PlotData[[#This Row],[Sun-dried weight of stover in harvested plot]])/Part2PlotData[[#This Row],[Area of harvested plot (m2)]]</f>
        <v>800</v>
      </c>
      <c r="U167" t="s">
        <v>2107</v>
      </c>
      <c r="V167">
        <v>173</v>
      </c>
      <c r="W167" t="s">
        <v>497</v>
      </c>
      <c r="X167">
        <v>18</v>
      </c>
      <c r="Y167">
        <v>222492201</v>
      </c>
      <c r="Z167" t="s">
        <v>219</v>
      </c>
      <c r="AA167" s="1">
        <v>44987.387604166674</v>
      </c>
      <c r="AD167" t="s">
        <v>119</v>
      </c>
      <c r="AF167" t="s">
        <v>120</v>
      </c>
      <c r="AH167">
        <v>2</v>
      </c>
      <c r="AI167">
        <v>11</v>
      </c>
      <c r="AJ167">
        <v>4</v>
      </c>
      <c r="AK167">
        <v>18</v>
      </c>
      <c r="AL167">
        <v>173</v>
      </c>
      <c r="AM167" s="2" t="str">
        <f t="shared" si="6"/>
        <v>18-11-4-173</v>
      </c>
      <c r="AN167" s="2" t="s">
        <v>676</v>
      </c>
      <c r="AO167" t="s">
        <v>676</v>
      </c>
      <c r="AP167" t="s">
        <v>1202</v>
      </c>
      <c r="AQ167" t="s">
        <v>2127</v>
      </c>
      <c r="AR167" t="b">
        <f t="shared" si="7"/>
        <v>1</v>
      </c>
      <c r="AS167" t="s">
        <v>676</v>
      </c>
      <c r="AV167" t="b">
        <f t="shared" si="8"/>
        <v>1</v>
      </c>
    </row>
    <row r="168" spans="1:48" x14ac:dyDescent="0.3">
      <c r="A168" t="s">
        <v>1561</v>
      </c>
      <c r="B168">
        <v>18</v>
      </c>
      <c r="C168">
        <v>174</v>
      </c>
      <c r="D168">
        <v>2</v>
      </c>
      <c r="E168">
        <v>12</v>
      </c>
      <c r="F168">
        <v>5</v>
      </c>
      <c r="H168" t="s">
        <v>501</v>
      </c>
      <c r="I168">
        <v>20</v>
      </c>
      <c r="J168">
        <v>20</v>
      </c>
      <c r="K168">
        <v>12</v>
      </c>
      <c r="L168">
        <v>0.5</v>
      </c>
      <c r="M168">
        <v>0.5</v>
      </c>
      <c r="N168" s="18">
        <v>0.3</v>
      </c>
      <c r="O168" s="18">
        <v>0.3</v>
      </c>
      <c r="P168" s="22">
        <f>(10000*Part2PlotData[[#This Row],[Sun-dried weight of grain in harvested plot]])/Part2PlotData[[#This Row],[Area of harvested plot (m2)]]</f>
        <v>150</v>
      </c>
      <c r="Q168" s="22">
        <f>(10000*Part2PlotData[[#This Row],[Sun-dried weight of stover in harvested plot]])/Part2PlotData[[#This Row],[Area of harvested plot (m2)]]</f>
        <v>150</v>
      </c>
      <c r="U168" t="s">
        <v>2107</v>
      </c>
      <c r="V168">
        <v>174</v>
      </c>
      <c r="W168" t="s">
        <v>497</v>
      </c>
      <c r="X168">
        <v>18</v>
      </c>
      <c r="Y168">
        <v>222492201</v>
      </c>
      <c r="Z168" t="s">
        <v>219</v>
      </c>
      <c r="AA168" s="1">
        <v>44987.387604166674</v>
      </c>
      <c r="AD168" t="s">
        <v>119</v>
      </c>
      <c r="AF168" t="s">
        <v>120</v>
      </c>
      <c r="AH168">
        <v>2</v>
      </c>
      <c r="AI168">
        <v>12</v>
      </c>
      <c r="AJ168">
        <v>5</v>
      </c>
      <c r="AK168">
        <v>18</v>
      </c>
      <c r="AL168">
        <v>174</v>
      </c>
      <c r="AM168" s="2" t="str">
        <f t="shared" si="6"/>
        <v>18-12-5-174</v>
      </c>
      <c r="AN168" s="2" t="s">
        <v>677</v>
      </c>
      <c r="AO168" t="s">
        <v>677</v>
      </c>
      <c r="AP168" t="s">
        <v>1202</v>
      </c>
      <c r="AQ168" t="s">
        <v>2127</v>
      </c>
      <c r="AR168" t="b">
        <f t="shared" si="7"/>
        <v>1</v>
      </c>
      <c r="AS168" t="s">
        <v>677</v>
      </c>
      <c r="AV168" t="b">
        <f t="shared" si="8"/>
        <v>1</v>
      </c>
    </row>
    <row r="169" spans="1:48" x14ac:dyDescent="0.3">
      <c r="A169" t="s">
        <v>1562</v>
      </c>
      <c r="B169">
        <v>18</v>
      </c>
      <c r="C169">
        <v>175</v>
      </c>
      <c r="D169">
        <v>2</v>
      </c>
      <c r="E169">
        <v>13</v>
      </c>
      <c r="F169">
        <v>6</v>
      </c>
      <c r="H169" t="s">
        <v>502</v>
      </c>
      <c r="I169">
        <v>40</v>
      </c>
      <c r="J169">
        <v>20</v>
      </c>
      <c r="K169">
        <v>12</v>
      </c>
      <c r="L169">
        <v>2</v>
      </c>
      <c r="M169">
        <v>1.8</v>
      </c>
      <c r="N169" s="18">
        <v>1.5</v>
      </c>
      <c r="O169" s="18">
        <v>1.4</v>
      </c>
      <c r="P169" s="22">
        <f>(10000*Part2PlotData[[#This Row],[Sun-dried weight of grain in harvested plot]])/Part2PlotData[[#This Row],[Area of harvested plot (m2)]]</f>
        <v>750</v>
      </c>
      <c r="Q169" s="22">
        <f>(10000*Part2PlotData[[#This Row],[Sun-dried weight of stover in harvested plot]])/Part2PlotData[[#This Row],[Area of harvested plot (m2)]]</f>
        <v>700</v>
      </c>
      <c r="U169" t="s">
        <v>2107</v>
      </c>
      <c r="V169">
        <v>175</v>
      </c>
      <c r="W169" t="s">
        <v>497</v>
      </c>
      <c r="X169">
        <v>18</v>
      </c>
      <c r="Y169">
        <v>222492201</v>
      </c>
      <c r="Z169" t="s">
        <v>219</v>
      </c>
      <c r="AA169" s="1">
        <v>44987.387604166674</v>
      </c>
      <c r="AD169" t="s">
        <v>119</v>
      </c>
      <c r="AF169" t="s">
        <v>120</v>
      </c>
      <c r="AH169">
        <v>2</v>
      </c>
      <c r="AI169">
        <v>13</v>
      </c>
      <c r="AJ169">
        <v>6</v>
      </c>
      <c r="AK169">
        <v>18</v>
      </c>
      <c r="AL169">
        <v>175</v>
      </c>
      <c r="AM169" s="2" t="str">
        <f t="shared" si="6"/>
        <v>18-13-6-175</v>
      </c>
      <c r="AN169" s="2" t="s">
        <v>678</v>
      </c>
      <c r="AO169" t="s">
        <v>678</v>
      </c>
      <c r="AP169" t="s">
        <v>1202</v>
      </c>
      <c r="AQ169" t="s">
        <v>2127</v>
      </c>
      <c r="AR169" t="b">
        <f t="shared" si="7"/>
        <v>1</v>
      </c>
      <c r="AS169" t="s">
        <v>678</v>
      </c>
      <c r="AV169" t="b">
        <f t="shared" si="8"/>
        <v>1</v>
      </c>
    </row>
    <row r="170" spans="1:48" x14ac:dyDescent="0.3">
      <c r="A170" t="s">
        <v>1563</v>
      </c>
      <c r="B170">
        <v>18</v>
      </c>
      <c r="C170">
        <v>176</v>
      </c>
      <c r="D170">
        <v>2</v>
      </c>
      <c r="E170">
        <v>14</v>
      </c>
      <c r="F170">
        <v>7</v>
      </c>
      <c r="H170" t="s">
        <v>503</v>
      </c>
      <c r="I170">
        <v>35</v>
      </c>
      <c r="J170">
        <v>20</v>
      </c>
      <c r="K170">
        <v>12</v>
      </c>
      <c r="L170">
        <v>0.5</v>
      </c>
      <c r="M170">
        <v>0.8</v>
      </c>
      <c r="N170" s="18">
        <v>0.4</v>
      </c>
      <c r="O170" s="18">
        <v>0.5</v>
      </c>
      <c r="P170" s="22">
        <f>(10000*Part2PlotData[[#This Row],[Sun-dried weight of grain in harvested plot]])/Part2PlotData[[#This Row],[Area of harvested plot (m2)]]</f>
        <v>200</v>
      </c>
      <c r="Q170" s="22">
        <f>(10000*Part2PlotData[[#This Row],[Sun-dried weight of stover in harvested plot]])/Part2PlotData[[#This Row],[Area of harvested plot (m2)]]</f>
        <v>250</v>
      </c>
      <c r="U170" t="s">
        <v>2107</v>
      </c>
      <c r="V170">
        <v>176</v>
      </c>
      <c r="W170" t="s">
        <v>497</v>
      </c>
      <c r="X170">
        <v>18</v>
      </c>
      <c r="Y170">
        <v>222492201</v>
      </c>
      <c r="Z170" t="s">
        <v>219</v>
      </c>
      <c r="AA170" s="1">
        <v>44987.387604166674</v>
      </c>
      <c r="AD170" t="s">
        <v>119</v>
      </c>
      <c r="AF170" t="s">
        <v>120</v>
      </c>
      <c r="AH170">
        <v>2</v>
      </c>
      <c r="AI170">
        <v>14</v>
      </c>
      <c r="AJ170">
        <v>7</v>
      </c>
      <c r="AK170">
        <v>18</v>
      </c>
      <c r="AL170">
        <v>176</v>
      </c>
      <c r="AM170" s="2" t="str">
        <f t="shared" si="6"/>
        <v>18-14-7-176</v>
      </c>
      <c r="AN170" s="2" t="s">
        <v>679</v>
      </c>
      <c r="AO170" t="s">
        <v>679</v>
      </c>
      <c r="AP170" t="s">
        <v>1202</v>
      </c>
      <c r="AQ170" t="s">
        <v>2127</v>
      </c>
      <c r="AR170" t="b">
        <f t="shared" si="7"/>
        <v>1</v>
      </c>
      <c r="AS170" t="s">
        <v>679</v>
      </c>
      <c r="AV170" t="b">
        <f t="shared" si="8"/>
        <v>1</v>
      </c>
    </row>
    <row r="171" spans="1:48" x14ac:dyDescent="0.3">
      <c r="A171" t="s">
        <v>1564</v>
      </c>
      <c r="B171">
        <v>18</v>
      </c>
      <c r="C171">
        <v>177</v>
      </c>
      <c r="D171">
        <v>3</v>
      </c>
      <c r="E171">
        <v>15</v>
      </c>
      <c r="F171">
        <v>1</v>
      </c>
      <c r="H171" t="s">
        <v>496</v>
      </c>
      <c r="I171">
        <v>25</v>
      </c>
      <c r="J171">
        <v>20</v>
      </c>
      <c r="K171">
        <v>12</v>
      </c>
      <c r="L171">
        <v>0.4</v>
      </c>
      <c r="M171">
        <v>0.5</v>
      </c>
      <c r="N171" s="18">
        <v>0.2</v>
      </c>
      <c r="O171" s="18">
        <v>0.5</v>
      </c>
      <c r="P171" s="22">
        <f>(10000*Part2PlotData[[#This Row],[Sun-dried weight of grain in harvested plot]])/Part2PlotData[[#This Row],[Area of harvested plot (m2)]]</f>
        <v>100</v>
      </c>
      <c r="Q171" s="22">
        <f>(10000*Part2PlotData[[#This Row],[Sun-dried weight of stover in harvested plot]])/Part2PlotData[[#This Row],[Area of harvested plot (m2)]]</f>
        <v>250</v>
      </c>
      <c r="U171" t="s">
        <v>2107</v>
      </c>
      <c r="V171">
        <v>177</v>
      </c>
      <c r="W171" t="s">
        <v>497</v>
      </c>
      <c r="X171">
        <v>18</v>
      </c>
      <c r="Y171">
        <v>222492201</v>
      </c>
      <c r="Z171" t="s">
        <v>219</v>
      </c>
      <c r="AA171" s="1">
        <v>44987.387604166674</v>
      </c>
      <c r="AD171" t="s">
        <v>119</v>
      </c>
      <c r="AF171" t="s">
        <v>120</v>
      </c>
      <c r="AH171">
        <v>3</v>
      </c>
      <c r="AI171">
        <v>15</v>
      </c>
      <c r="AJ171">
        <v>1</v>
      </c>
      <c r="AK171">
        <v>18</v>
      </c>
      <c r="AL171">
        <v>177</v>
      </c>
      <c r="AM171" s="2" t="str">
        <f t="shared" si="6"/>
        <v>18-15-1-177</v>
      </c>
      <c r="AN171" s="2" t="s">
        <v>680</v>
      </c>
      <c r="AO171" t="s">
        <v>680</v>
      </c>
      <c r="AP171" t="s">
        <v>1202</v>
      </c>
      <c r="AQ171" t="s">
        <v>2127</v>
      </c>
      <c r="AR171" t="b">
        <f t="shared" si="7"/>
        <v>1</v>
      </c>
      <c r="AS171" t="s">
        <v>680</v>
      </c>
      <c r="AV171" t="b">
        <f t="shared" si="8"/>
        <v>1</v>
      </c>
    </row>
    <row r="172" spans="1:48" x14ac:dyDescent="0.3">
      <c r="A172" t="s">
        <v>1565</v>
      </c>
      <c r="B172">
        <v>18</v>
      </c>
      <c r="C172">
        <v>178</v>
      </c>
      <c r="D172">
        <v>3</v>
      </c>
      <c r="E172">
        <v>16</v>
      </c>
      <c r="F172">
        <v>2</v>
      </c>
      <c r="H172" t="s">
        <v>498</v>
      </c>
      <c r="I172">
        <v>60</v>
      </c>
      <c r="J172">
        <v>20</v>
      </c>
      <c r="K172">
        <v>12</v>
      </c>
      <c r="L172">
        <v>1.4</v>
      </c>
      <c r="M172">
        <v>1.2</v>
      </c>
      <c r="N172" s="18">
        <v>1.2</v>
      </c>
      <c r="O172" s="18">
        <v>1</v>
      </c>
      <c r="P172" s="22">
        <f>(10000*Part2PlotData[[#This Row],[Sun-dried weight of grain in harvested plot]])/Part2PlotData[[#This Row],[Area of harvested plot (m2)]]</f>
        <v>600</v>
      </c>
      <c r="Q172" s="22">
        <f>(10000*Part2PlotData[[#This Row],[Sun-dried weight of stover in harvested plot]])/Part2PlotData[[#This Row],[Area of harvested plot (m2)]]</f>
        <v>500</v>
      </c>
      <c r="U172" t="s">
        <v>2107</v>
      </c>
      <c r="V172">
        <v>178</v>
      </c>
      <c r="W172" t="s">
        <v>497</v>
      </c>
      <c r="X172">
        <v>18</v>
      </c>
      <c r="Y172">
        <v>222492201</v>
      </c>
      <c r="Z172" t="s">
        <v>219</v>
      </c>
      <c r="AA172" s="1">
        <v>44987.387604166674</v>
      </c>
      <c r="AD172" t="s">
        <v>119</v>
      </c>
      <c r="AF172" t="s">
        <v>120</v>
      </c>
      <c r="AH172">
        <v>3</v>
      </c>
      <c r="AI172">
        <v>16</v>
      </c>
      <c r="AJ172">
        <v>2</v>
      </c>
      <c r="AK172">
        <v>18</v>
      </c>
      <c r="AL172">
        <v>178</v>
      </c>
      <c r="AM172" s="2" t="str">
        <f t="shared" si="6"/>
        <v>18-16-2-178</v>
      </c>
      <c r="AN172" s="2" t="s">
        <v>681</v>
      </c>
      <c r="AO172" t="s">
        <v>681</v>
      </c>
      <c r="AP172" t="s">
        <v>1202</v>
      </c>
      <c r="AQ172" t="s">
        <v>2127</v>
      </c>
      <c r="AR172" t="b">
        <f t="shared" si="7"/>
        <v>1</v>
      </c>
      <c r="AS172" t="s">
        <v>681</v>
      </c>
      <c r="AV172" t="b">
        <f t="shared" si="8"/>
        <v>1</v>
      </c>
    </row>
    <row r="173" spans="1:48" x14ac:dyDescent="0.3">
      <c r="A173" t="s">
        <v>1566</v>
      </c>
      <c r="B173">
        <v>18</v>
      </c>
      <c r="C173">
        <v>179</v>
      </c>
      <c r="D173">
        <v>3</v>
      </c>
      <c r="E173">
        <v>17</v>
      </c>
      <c r="F173">
        <v>3</v>
      </c>
      <c r="H173" t="s">
        <v>499</v>
      </c>
      <c r="I173">
        <v>30</v>
      </c>
      <c r="J173">
        <v>20</v>
      </c>
      <c r="K173">
        <v>12</v>
      </c>
      <c r="L173">
        <v>2</v>
      </c>
      <c r="M173">
        <v>1.1000000000000001</v>
      </c>
      <c r="N173" s="18">
        <v>1.8</v>
      </c>
      <c r="O173" s="18">
        <v>1</v>
      </c>
      <c r="P173" s="22">
        <f>(10000*Part2PlotData[[#This Row],[Sun-dried weight of grain in harvested plot]])/Part2PlotData[[#This Row],[Area of harvested plot (m2)]]</f>
        <v>900</v>
      </c>
      <c r="Q173" s="22">
        <f>(10000*Part2PlotData[[#This Row],[Sun-dried weight of stover in harvested plot]])/Part2PlotData[[#This Row],[Area of harvested plot (m2)]]</f>
        <v>500</v>
      </c>
      <c r="U173" t="s">
        <v>2107</v>
      </c>
      <c r="V173">
        <v>179</v>
      </c>
      <c r="W173" t="s">
        <v>497</v>
      </c>
      <c r="X173">
        <v>18</v>
      </c>
      <c r="Y173">
        <v>222492201</v>
      </c>
      <c r="Z173" t="s">
        <v>219</v>
      </c>
      <c r="AA173" s="1">
        <v>44987.387604166674</v>
      </c>
      <c r="AD173" t="s">
        <v>119</v>
      </c>
      <c r="AF173" t="s">
        <v>120</v>
      </c>
      <c r="AH173">
        <v>3</v>
      </c>
      <c r="AI173">
        <v>17</v>
      </c>
      <c r="AJ173">
        <v>3</v>
      </c>
      <c r="AK173">
        <v>18</v>
      </c>
      <c r="AL173">
        <v>179</v>
      </c>
      <c r="AM173" s="2" t="str">
        <f t="shared" si="6"/>
        <v>18-17-3-179</v>
      </c>
      <c r="AN173" s="2" t="s">
        <v>682</v>
      </c>
      <c r="AO173" t="s">
        <v>682</v>
      </c>
      <c r="AP173" t="s">
        <v>1202</v>
      </c>
      <c r="AQ173" t="s">
        <v>2127</v>
      </c>
      <c r="AR173" t="b">
        <f t="shared" si="7"/>
        <v>1</v>
      </c>
      <c r="AS173" t="s">
        <v>682</v>
      </c>
      <c r="AV173" t="b">
        <f t="shared" si="8"/>
        <v>1</v>
      </c>
    </row>
    <row r="174" spans="1:48" x14ac:dyDescent="0.3">
      <c r="A174" t="s">
        <v>1567</v>
      </c>
      <c r="B174">
        <v>18</v>
      </c>
      <c r="C174">
        <v>180</v>
      </c>
      <c r="D174">
        <v>3</v>
      </c>
      <c r="E174">
        <v>18</v>
      </c>
      <c r="F174">
        <v>4</v>
      </c>
      <c r="H174" t="s">
        <v>500</v>
      </c>
      <c r="I174">
        <v>45</v>
      </c>
      <c r="J174">
        <v>20</v>
      </c>
      <c r="K174">
        <v>12</v>
      </c>
      <c r="L174">
        <v>1.5</v>
      </c>
      <c r="M174">
        <v>1.3</v>
      </c>
      <c r="N174" s="18">
        <v>1.3</v>
      </c>
      <c r="O174" s="18">
        <v>1</v>
      </c>
      <c r="P174" s="22">
        <f>(10000*Part2PlotData[[#This Row],[Sun-dried weight of grain in harvested plot]])/Part2PlotData[[#This Row],[Area of harvested plot (m2)]]</f>
        <v>650</v>
      </c>
      <c r="Q174" s="22">
        <f>(10000*Part2PlotData[[#This Row],[Sun-dried weight of stover in harvested plot]])/Part2PlotData[[#This Row],[Area of harvested plot (m2)]]</f>
        <v>500</v>
      </c>
      <c r="U174" t="s">
        <v>2107</v>
      </c>
      <c r="V174">
        <v>180</v>
      </c>
      <c r="W174" t="s">
        <v>497</v>
      </c>
      <c r="X174">
        <v>18</v>
      </c>
      <c r="Y174">
        <v>222492201</v>
      </c>
      <c r="Z174" t="s">
        <v>219</v>
      </c>
      <c r="AA174" s="1">
        <v>44987.387604166674</v>
      </c>
      <c r="AD174" t="s">
        <v>119</v>
      </c>
      <c r="AF174" t="s">
        <v>120</v>
      </c>
      <c r="AH174">
        <v>3</v>
      </c>
      <c r="AI174">
        <v>18</v>
      </c>
      <c r="AJ174">
        <v>4</v>
      </c>
      <c r="AK174">
        <v>18</v>
      </c>
      <c r="AL174">
        <v>180</v>
      </c>
      <c r="AM174" s="2" t="str">
        <f t="shared" si="6"/>
        <v>18-18-4-180</v>
      </c>
      <c r="AN174" s="2" t="s">
        <v>683</v>
      </c>
      <c r="AO174" t="s">
        <v>683</v>
      </c>
      <c r="AP174" t="s">
        <v>1202</v>
      </c>
      <c r="AQ174" t="s">
        <v>2127</v>
      </c>
      <c r="AR174" t="b">
        <f t="shared" si="7"/>
        <v>1</v>
      </c>
      <c r="AS174" t="s">
        <v>683</v>
      </c>
      <c r="AV174" t="b">
        <f t="shared" si="8"/>
        <v>1</v>
      </c>
    </row>
    <row r="175" spans="1:48" x14ac:dyDescent="0.3">
      <c r="A175" t="s">
        <v>1568</v>
      </c>
      <c r="B175">
        <v>18</v>
      </c>
      <c r="C175">
        <v>181</v>
      </c>
      <c r="D175">
        <v>3</v>
      </c>
      <c r="E175">
        <v>19</v>
      </c>
      <c r="F175">
        <v>5</v>
      </c>
      <c r="H175" t="s">
        <v>501</v>
      </c>
      <c r="I175">
        <v>20</v>
      </c>
      <c r="J175">
        <v>20</v>
      </c>
      <c r="K175">
        <v>12</v>
      </c>
      <c r="L175">
        <v>0.2</v>
      </c>
      <c r="M175">
        <v>0.1</v>
      </c>
      <c r="N175" s="18">
        <v>0.19</v>
      </c>
      <c r="O175" s="18">
        <v>0.1</v>
      </c>
      <c r="P175" s="22">
        <f>(10000*Part2PlotData[[#This Row],[Sun-dried weight of grain in harvested plot]])/Part2PlotData[[#This Row],[Area of harvested plot (m2)]]</f>
        <v>95</v>
      </c>
      <c r="Q175" s="22">
        <f>(10000*Part2PlotData[[#This Row],[Sun-dried weight of stover in harvested plot]])/Part2PlotData[[#This Row],[Area of harvested plot (m2)]]</f>
        <v>50</v>
      </c>
      <c r="U175" t="s">
        <v>2107</v>
      </c>
      <c r="V175">
        <v>181</v>
      </c>
      <c r="W175" t="s">
        <v>497</v>
      </c>
      <c r="X175">
        <v>18</v>
      </c>
      <c r="Y175">
        <v>222492201</v>
      </c>
      <c r="Z175" t="s">
        <v>219</v>
      </c>
      <c r="AA175" s="1">
        <v>44987.387604166674</v>
      </c>
      <c r="AD175" t="s">
        <v>119</v>
      </c>
      <c r="AF175" t="s">
        <v>120</v>
      </c>
      <c r="AH175">
        <v>3</v>
      </c>
      <c r="AI175">
        <v>19</v>
      </c>
      <c r="AJ175">
        <v>5</v>
      </c>
      <c r="AK175">
        <v>18</v>
      </c>
      <c r="AL175">
        <v>181</v>
      </c>
      <c r="AM175" s="2" t="str">
        <f t="shared" si="6"/>
        <v>18-19-5-181</v>
      </c>
      <c r="AN175" s="2" t="s">
        <v>684</v>
      </c>
      <c r="AO175" t="s">
        <v>684</v>
      </c>
      <c r="AP175" t="s">
        <v>1202</v>
      </c>
      <c r="AQ175" t="s">
        <v>2127</v>
      </c>
      <c r="AR175" t="b">
        <f t="shared" si="7"/>
        <v>1</v>
      </c>
      <c r="AS175" t="s">
        <v>684</v>
      </c>
      <c r="AV175" t="b">
        <f t="shared" si="8"/>
        <v>1</v>
      </c>
    </row>
    <row r="176" spans="1:48" x14ac:dyDescent="0.3">
      <c r="A176" t="s">
        <v>1569</v>
      </c>
      <c r="B176">
        <v>18</v>
      </c>
      <c r="C176">
        <v>182</v>
      </c>
      <c r="D176">
        <v>3</v>
      </c>
      <c r="E176">
        <v>20</v>
      </c>
      <c r="F176">
        <v>6</v>
      </c>
      <c r="H176" t="s">
        <v>502</v>
      </c>
      <c r="I176">
        <v>45</v>
      </c>
      <c r="J176">
        <v>20</v>
      </c>
      <c r="K176">
        <v>12</v>
      </c>
      <c r="L176">
        <v>1.2</v>
      </c>
      <c r="M176">
        <v>1.2</v>
      </c>
      <c r="N176" s="18">
        <v>1</v>
      </c>
      <c r="O176" s="18">
        <v>1</v>
      </c>
      <c r="P176" s="22">
        <f>(10000*Part2PlotData[[#This Row],[Sun-dried weight of grain in harvested plot]])/Part2PlotData[[#This Row],[Area of harvested plot (m2)]]</f>
        <v>500</v>
      </c>
      <c r="Q176" s="22">
        <f>(10000*Part2PlotData[[#This Row],[Sun-dried weight of stover in harvested plot]])/Part2PlotData[[#This Row],[Area of harvested plot (m2)]]</f>
        <v>500</v>
      </c>
      <c r="U176" t="s">
        <v>2107</v>
      </c>
      <c r="V176">
        <v>182</v>
      </c>
      <c r="W176" t="s">
        <v>497</v>
      </c>
      <c r="X176">
        <v>18</v>
      </c>
      <c r="Y176">
        <v>222492201</v>
      </c>
      <c r="Z176" t="s">
        <v>219</v>
      </c>
      <c r="AA176" s="1">
        <v>44987.387604166674</v>
      </c>
      <c r="AD176" t="s">
        <v>119</v>
      </c>
      <c r="AF176" t="s">
        <v>120</v>
      </c>
      <c r="AH176">
        <v>3</v>
      </c>
      <c r="AI176">
        <v>20</v>
      </c>
      <c r="AJ176">
        <v>6</v>
      </c>
      <c r="AK176">
        <v>18</v>
      </c>
      <c r="AL176">
        <v>182</v>
      </c>
      <c r="AM176" s="2" t="str">
        <f t="shared" si="6"/>
        <v>18-20-6-182</v>
      </c>
      <c r="AN176" s="2" t="s">
        <v>685</v>
      </c>
      <c r="AO176" t="s">
        <v>685</v>
      </c>
      <c r="AP176" t="s">
        <v>1202</v>
      </c>
      <c r="AQ176" t="s">
        <v>2127</v>
      </c>
      <c r="AR176" t="b">
        <f t="shared" si="7"/>
        <v>1</v>
      </c>
      <c r="AS176" t="s">
        <v>685</v>
      </c>
      <c r="AV176" t="b">
        <f t="shared" si="8"/>
        <v>1</v>
      </c>
    </row>
    <row r="177" spans="1:48" x14ac:dyDescent="0.3">
      <c r="A177" t="s">
        <v>1570</v>
      </c>
      <c r="B177">
        <v>18</v>
      </c>
      <c r="C177">
        <v>183</v>
      </c>
      <c r="D177">
        <v>3</v>
      </c>
      <c r="E177">
        <v>21</v>
      </c>
      <c r="F177">
        <v>7</v>
      </c>
      <c r="H177" t="s">
        <v>503</v>
      </c>
      <c r="I177">
        <v>29.5</v>
      </c>
      <c r="J177">
        <v>20</v>
      </c>
      <c r="K177">
        <v>12</v>
      </c>
      <c r="L177">
        <v>1.4</v>
      </c>
      <c r="M177">
        <v>1.1000000000000001</v>
      </c>
      <c r="N177" s="18">
        <v>1.1000000000000001</v>
      </c>
      <c r="O177" s="18">
        <v>0.9</v>
      </c>
      <c r="P177" s="22">
        <f>(10000*Part2PlotData[[#This Row],[Sun-dried weight of grain in harvested plot]])/Part2PlotData[[#This Row],[Area of harvested plot (m2)]]</f>
        <v>550</v>
      </c>
      <c r="Q177" s="22">
        <f>(10000*Part2PlotData[[#This Row],[Sun-dried weight of stover in harvested plot]])/Part2PlotData[[#This Row],[Area of harvested plot (m2)]]</f>
        <v>450</v>
      </c>
      <c r="U177" t="s">
        <v>2107</v>
      </c>
      <c r="V177">
        <v>183</v>
      </c>
      <c r="W177" t="s">
        <v>497</v>
      </c>
      <c r="X177">
        <v>18</v>
      </c>
      <c r="Y177">
        <v>222492201</v>
      </c>
      <c r="Z177" t="s">
        <v>219</v>
      </c>
      <c r="AA177" s="1">
        <v>44987.387604166674</v>
      </c>
      <c r="AD177" t="s">
        <v>119</v>
      </c>
      <c r="AF177" t="s">
        <v>120</v>
      </c>
      <c r="AH177">
        <v>3</v>
      </c>
      <c r="AI177">
        <v>21</v>
      </c>
      <c r="AJ177">
        <v>7</v>
      </c>
      <c r="AK177">
        <v>18</v>
      </c>
      <c r="AL177">
        <v>183</v>
      </c>
      <c r="AM177" s="2" t="str">
        <f t="shared" si="6"/>
        <v>18-21-7-183</v>
      </c>
      <c r="AN177" s="2" t="s">
        <v>686</v>
      </c>
      <c r="AO177" t="s">
        <v>686</v>
      </c>
      <c r="AP177" t="s">
        <v>1202</v>
      </c>
      <c r="AQ177" t="s">
        <v>2127</v>
      </c>
      <c r="AR177" t="b">
        <f t="shared" si="7"/>
        <v>1</v>
      </c>
      <c r="AS177" t="s">
        <v>686</v>
      </c>
      <c r="AV177" t="b">
        <f t="shared" si="8"/>
        <v>1</v>
      </c>
    </row>
    <row r="178" spans="1:48" x14ac:dyDescent="0.3">
      <c r="A178" t="s">
        <v>1571</v>
      </c>
      <c r="B178">
        <v>19</v>
      </c>
      <c r="C178">
        <v>184</v>
      </c>
      <c r="D178">
        <v>1</v>
      </c>
      <c r="E178">
        <v>1</v>
      </c>
      <c r="F178">
        <v>1</v>
      </c>
      <c r="H178" t="s">
        <v>496</v>
      </c>
      <c r="I178">
        <v>10</v>
      </c>
      <c r="J178">
        <v>20</v>
      </c>
      <c r="K178">
        <v>12</v>
      </c>
      <c r="L178">
        <v>0.2</v>
      </c>
      <c r="M178">
        <v>0.5</v>
      </c>
      <c r="N178" s="18">
        <v>0.2</v>
      </c>
      <c r="O178" s="18">
        <v>0.2</v>
      </c>
      <c r="P178" s="22">
        <f>(10000*Part2PlotData[[#This Row],[Sun-dried weight of grain in harvested plot]])/Part2PlotData[[#This Row],[Area of harvested plot (m2)]]</f>
        <v>100</v>
      </c>
      <c r="Q178" s="22">
        <f>(10000*Part2PlotData[[#This Row],[Sun-dried weight of stover in harvested plot]])/Part2PlotData[[#This Row],[Area of harvested plot (m2)]]</f>
        <v>100</v>
      </c>
      <c r="U178" t="s">
        <v>2107</v>
      </c>
      <c r="V178">
        <v>184</v>
      </c>
      <c r="W178" t="s">
        <v>497</v>
      </c>
      <c r="X178">
        <v>19</v>
      </c>
      <c r="Y178">
        <v>222516230</v>
      </c>
      <c r="Z178" t="s">
        <v>226</v>
      </c>
      <c r="AA178" s="1">
        <v>44987.44872685185</v>
      </c>
      <c r="AD178" t="s">
        <v>119</v>
      </c>
      <c r="AF178" t="s">
        <v>120</v>
      </c>
      <c r="AH178">
        <v>1</v>
      </c>
      <c r="AI178">
        <v>1</v>
      </c>
      <c r="AJ178">
        <v>1</v>
      </c>
      <c r="AK178">
        <v>19</v>
      </c>
      <c r="AL178">
        <v>184</v>
      </c>
      <c r="AM178" s="2" t="str">
        <f t="shared" si="6"/>
        <v>19-1-1-184</v>
      </c>
      <c r="AN178" s="2" t="s">
        <v>687</v>
      </c>
      <c r="AO178" t="s">
        <v>687</v>
      </c>
      <c r="AP178" t="s">
        <v>1202</v>
      </c>
      <c r="AQ178" t="s">
        <v>2127</v>
      </c>
      <c r="AR178" t="b">
        <f t="shared" si="7"/>
        <v>1</v>
      </c>
      <c r="AS178" t="s">
        <v>687</v>
      </c>
      <c r="AV178" t="b">
        <f t="shared" si="8"/>
        <v>1</v>
      </c>
    </row>
    <row r="179" spans="1:48" x14ac:dyDescent="0.3">
      <c r="A179" t="s">
        <v>1572</v>
      </c>
      <c r="B179">
        <v>19</v>
      </c>
      <c r="C179">
        <v>185</v>
      </c>
      <c r="D179">
        <v>1</v>
      </c>
      <c r="E179">
        <v>2</v>
      </c>
      <c r="F179">
        <v>2</v>
      </c>
      <c r="H179" t="s">
        <v>498</v>
      </c>
      <c r="I179">
        <v>30</v>
      </c>
      <c r="J179">
        <v>20</v>
      </c>
      <c r="K179">
        <v>12</v>
      </c>
      <c r="L179">
        <v>0.95</v>
      </c>
      <c r="M179">
        <v>1</v>
      </c>
      <c r="N179" s="18">
        <v>0.8</v>
      </c>
      <c r="O179" s="18">
        <v>0.7</v>
      </c>
      <c r="P179" s="22">
        <f>(10000*Part2PlotData[[#This Row],[Sun-dried weight of grain in harvested plot]])/Part2PlotData[[#This Row],[Area of harvested plot (m2)]]</f>
        <v>400</v>
      </c>
      <c r="Q179" s="22">
        <f>(10000*Part2PlotData[[#This Row],[Sun-dried weight of stover in harvested plot]])/Part2PlotData[[#This Row],[Area of harvested plot (m2)]]</f>
        <v>350</v>
      </c>
      <c r="U179" t="s">
        <v>2107</v>
      </c>
      <c r="V179">
        <v>185</v>
      </c>
      <c r="W179" t="s">
        <v>497</v>
      </c>
      <c r="X179">
        <v>19</v>
      </c>
      <c r="Y179">
        <v>222516230</v>
      </c>
      <c r="Z179" t="s">
        <v>226</v>
      </c>
      <c r="AA179" s="1">
        <v>44987.44872685185</v>
      </c>
      <c r="AD179" t="s">
        <v>119</v>
      </c>
      <c r="AF179" t="s">
        <v>120</v>
      </c>
      <c r="AH179">
        <v>1</v>
      </c>
      <c r="AI179">
        <v>2</v>
      </c>
      <c r="AJ179">
        <v>2</v>
      </c>
      <c r="AK179">
        <v>19</v>
      </c>
      <c r="AL179">
        <v>185</v>
      </c>
      <c r="AM179" s="2" t="str">
        <f t="shared" si="6"/>
        <v>19-2-2-185</v>
      </c>
      <c r="AN179" s="2" t="s">
        <v>688</v>
      </c>
      <c r="AO179" t="s">
        <v>688</v>
      </c>
      <c r="AP179" t="s">
        <v>1202</v>
      </c>
      <c r="AQ179" t="s">
        <v>2127</v>
      </c>
      <c r="AR179" t="b">
        <f t="shared" si="7"/>
        <v>1</v>
      </c>
      <c r="AS179" t="s">
        <v>688</v>
      </c>
      <c r="AV179" t="b">
        <f t="shared" si="8"/>
        <v>1</v>
      </c>
    </row>
    <row r="180" spans="1:48" x14ac:dyDescent="0.3">
      <c r="A180" t="s">
        <v>1573</v>
      </c>
      <c r="B180">
        <v>19</v>
      </c>
      <c r="C180">
        <v>186</v>
      </c>
      <c r="D180">
        <v>1</v>
      </c>
      <c r="E180">
        <v>3</v>
      </c>
      <c r="F180">
        <v>3</v>
      </c>
      <c r="H180" t="s">
        <v>499</v>
      </c>
      <c r="I180">
        <v>20</v>
      </c>
      <c r="J180">
        <v>20</v>
      </c>
      <c r="K180">
        <v>12</v>
      </c>
      <c r="L180">
        <v>0.75</v>
      </c>
      <c r="M180">
        <v>0.5</v>
      </c>
      <c r="N180" s="18">
        <v>0.7</v>
      </c>
      <c r="O180" s="18">
        <v>0.3</v>
      </c>
      <c r="P180" s="22">
        <f>(10000*Part2PlotData[[#This Row],[Sun-dried weight of grain in harvested plot]])/Part2PlotData[[#This Row],[Area of harvested plot (m2)]]</f>
        <v>350</v>
      </c>
      <c r="Q180" s="22">
        <f>(10000*Part2PlotData[[#This Row],[Sun-dried weight of stover in harvested plot]])/Part2PlotData[[#This Row],[Area of harvested plot (m2)]]</f>
        <v>150</v>
      </c>
      <c r="U180" t="s">
        <v>2107</v>
      </c>
      <c r="V180">
        <v>186</v>
      </c>
      <c r="W180" t="s">
        <v>497</v>
      </c>
      <c r="X180">
        <v>19</v>
      </c>
      <c r="Y180">
        <v>222516230</v>
      </c>
      <c r="Z180" t="s">
        <v>226</v>
      </c>
      <c r="AA180" s="1">
        <v>44987.44872685185</v>
      </c>
      <c r="AD180" t="s">
        <v>119</v>
      </c>
      <c r="AF180" t="s">
        <v>120</v>
      </c>
      <c r="AH180">
        <v>1</v>
      </c>
      <c r="AI180">
        <v>3</v>
      </c>
      <c r="AJ180">
        <v>3</v>
      </c>
      <c r="AK180">
        <v>19</v>
      </c>
      <c r="AL180">
        <v>186</v>
      </c>
      <c r="AM180" s="2" t="str">
        <f t="shared" si="6"/>
        <v>19-3-3-186</v>
      </c>
      <c r="AN180" s="2" t="s">
        <v>689</v>
      </c>
      <c r="AO180" t="s">
        <v>689</v>
      </c>
      <c r="AP180" t="s">
        <v>1202</v>
      </c>
      <c r="AQ180" t="s">
        <v>2127</v>
      </c>
      <c r="AR180" t="b">
        <f t="shared" si="7"/>
        <v>1</v>
      </c>
      <c r="AS180" t="s">
        <v>689</v>
      </c>
      <c r="AV180" t="b">
        <f t="shared" si="8"/>
        <v>1</v>
      </c>
    </row>
    <row r="181" spans="1:48" x14ac:dyDescent="0.3">
      <c r="A181" t="s">
        <v>1574</v>
      </c>
      <c r="B181">
        <v>19</v>
      </c>
      <c r="C181">
        <v>187</v>
      </c>
      <c r="D181">
        <v>1</v>
      </c>
      <c r="E181">
        <v>4</v>
      </c>
      <c r="F181">
        <v>4</v>
      </c>
      <c r="H181" t="s">
        <v>500</v>
      </c>
      <c r="I181">
        <v>25</v>
      </c>
      <c r="J181">
        <v>20</v>
      </c>
      <c r="K181">
        <v>12</v>
      </c>
      <c r="L181">
        <v>0.5</v>
      </c>
      <c r="M181">
        <v>0.8</v>
      </c>
      <c r="N181" s="18">
        <v>0.5</v>
      </c>
      <c r="O181" s="18">
        <v>0.6</v>
      </c>
      <c r="P181" s="22">
        <f>(10000*Part2PlotData[[#This Row],[Sun-dried weight of grain in harvested plot]])/Part2PlotData[[#This Row],[Area of harvested plot (m2)]]</f>
        <v>250</v>
      </c>
      <c r="Q181" s="22">
        <f>(10000*Part2PlotData[[#This Row],[Sun-dried weight of stover in harvested plot]])/Part2PlotData[[#This Row],[Area of harvested plot (m2)]]</f>
        <v>300</v>
      </c>
      <c r="U181" t="s">
        <v>2107</v>
      </c>
      <c r="V181">
        <v>187</v>
      </c>
      <c r="W181" t="s">
        <v>497</v>
      </c>
      <c r="X181">
        <v>19</v>
      </c>
      <c r="Y181">
        <v>222516230</v>
      </c>
      <c r="Z181" t="s">
        <v>226</v>
      </c>
      <c r="AA181" s="1">
        <v>44987.44872685185</v>
      </c>
      <c r="AD181" t="s">
        <v>119</v>
      </c>
      <c r="AF181" t="s">
        <v>120</v>
      </c>
      <c r="AH181">
        <v>1</v>
      </c>
      <c r="AI181">
        <v>4</v>
      </c>
      <c r="AJ181">
        <v>4</v>
      </c>
      <c r="AK181">
        <v>19</v>
      </c>
      <c r="AL181">
        <v>187</v>
      </c>
      <c r="AM181" s="2" t="str">
        <f t="shared" si="6"/>
        <v>19-4-4-187</v>
      </c>
      <c r="AN181" s="2" t="s">
        <v>690</v>
      </c>
      <c r="AO181" t="s">
        <v>690</v>
      </c>
      <c r="AP181" t="s">
        <v>1202</v>
      </c>
      <c r="AQ181" t="s">
        <v>2127</v>
      </c>
      <c r="AR181" t="b">
        <f t="shared" si="7"/>
        <v>1</v>
      </c>
      <c r="AS181" t="s">
        <v>690</v>
      </c>
      <c r="AV181" t="b">
        <f t="shared" si="8"/>
        <v>1</v>
      </c>
    </row>
    <row r="182" spans="1:48" x14ac:dyDescent="0.3">
      <c r="A182" t="s">
        <v>1575</v>
      </c>
      <c r="B182">
        <v>19</v>
      </c>
      <c r="C182">
        <v>188</v>
      </c>
      <c r="D182">
        <v>1</v>
      </c>
      <c r="E182">
        <v>5</v>
      </c>
      <c r="F182">
        <v>5</v>
      </c>
      <c r="H182" t="s">
        <v>501</v>
      </c>
      <c r="I182">
        <v>12</v>
      </c>
      <c r="J182">
        <v>20</v>
      </c>
      <c r="K182">
        <v>12</v>
      </c>
      <c r="L182">
        <v>0.3</v>
      </c>
      <c r="M182">
        <v>0.6</v>
      </c>
      <c r="N182" s="18">
        <v>0.3</v>
      </c>
      <c r="O182" s="18">
        <v>0.4</v>
      </c>
      <c r="P182" s="22">
        <f>(10000*Part2PlotData[[#This Row],[Sun-dried weight of grain in harvested plot]])/Part2PlotData[[#This Row],[Area of harvested plot (m2)]]</f>
        <v>150</v>
      </c>
      <c r="Q182" s="22">
        <f>(10000*Part2PlotData[[#This Row],[Sun-dried weight of stover in harvested plot]])/Part2PlotData[[#This Row],[Area of harvested plot (m2)]]</f>
        <v>200</v>
      </c>
      <c r="U182" t="s">
        <v>2107</v>
      </c>
      <c r="V182">
        <v>188</v>
      </c>
      <c r="W182" t="s">
        <v>497</v>
      </c>
      <c r="X182">
        <v>19</v>
      </c>
      <c r="Y182">
        <v>222516230</v>
      </c>
      <c r="Z182" t="s">
        <v>226</v>
      </c>
      <c r="AA182" s="1">
        <v>44987.44872685185</v>
      </c>
      <c r="AD182" t="s">
        <v>119</v>
      </c>
      <c r="AF182" t="s">
        <v>120</v>
      </c>
      <c r="AH182">
        <v>1</v>
      </c>
      <c r="AI182">
        <v>5</v>
      </c>
      <c r="AJ182">
        <v>5</v>
      </c>
      <c r="AK182">
        <v>19</v>
      </c>
      <c r="AL182">
        <v>188</v>
      </c>
      <c r="AM182" s="2" t="str">
        <f t="shared" si="6"/>
        <v>19-5-5-188</v>
      </c>
      <c r="AN182" s="2" t="s">
        <v>691</v>
      </c>
      <c r="AO182" t="s">
        <v>691</v>
      </c>
      <c r="AP182" t="s">
        <v>1202</v>
      </c>
      <c r="AQ182" t="s">
        <v>2127</v>
      </c>
      <c r="AR182" t="b">
        <f t="shared" si="7"/>
        <v>1</v>
      </c>
      <c r="AS182" t="s">
        <v>691</v>
      </c>
      <c r="AV182" t="b">
        <f t="shared" si="8"/>
        <v>1</v>
      </c>
    </row>
    <row r="183" spans="1:48" x14ac:dyDescent="0.3">
      <c r="A183" t="s">
        <v>1576</v>
      </c>
      <c r="B183">
        <v>19</v>
      </c>
      <c r="C183">
        <v>189</v>
      </c>
      <c r="D183">
        <v>1</v>
      </c>
      <c r="E183">
        <v>6</v>
      </c>
      <c r="F183">
        <v>6</v>
      </c>
      <c r="H183" t="s">
        <v>502</v>
      </c>
      <c r="I183">
        <v>15</v>
      </c>
      <c r="J183">
        <v>20</v>
      </c>
      <c r="K183">
        <v>12</v>
      </c>
      <c r="L183">
        <v>0.4</v>
      </c>
      <c r="M183">
        <v>0.92</v>
      </c>
      <c r="N183" s="18">
        <v>0.4</v>
      </c>
      <c r="O183" s="18">
        <v>0.72</v>
      </c>
      <c r="P183" s="22">
        <f>(10000*Part2PlotData[[#This Row],[Sun-dried weight of grain in harvested plot]])/Part2PlotData[[#This Row],[Area of harvested plot (m2)]]</f>
        <v>200</v>
      </c>
      <c r="Q183" s="22">
        <f>(10000*Part2PlotData[[#This Row],[Sun-dried weight of stover in harvested plot]])/Part2PlotData[[#This Row],[Area of harvested plot (m2)]]</f>
        <v>360</v>
      </c>
      <c r="U183" t="s">
        <v>2107</v>
      </c>
      <c r="V183">
        <v>189</v>
      </c>
      <c r="W183" t="s">
        <v>497</v>
      </c>
      <c r="X183">
        <v>19</v>
      </c>
      <c r="Y183">
        <v>222516230</v>
      </c>
      <c r="Z183" t="s">
        <v>226</v>
      </c>
      <c r="AA183" s="1">
        <v>44987.44872685185</v>
      </c>
      <c r="AD183" t="s">
        <v>119</v>
      </c>
      <c r="AF183" t="s">
        <v>120</v>
      </c>
      <c r="AH183">
        <v>1</v>
      </c>
      <c r="AI183">
        <v>6</v>
      </c>
      <c r="AJ183">
        <v>6</v>
      </c>
      <c r="AK183">
        <v>19</v>
      </c>
      <c r="AL183">
        <v>189</v>
      </c>
      <c r="AM183" s="2" t="str">
        <f t="shared" si="6"/>
        <v>19-6-6-189</v>
      </c>
      <c r="AN183" s="2" t="s">
        <v>692</v>
      </c>
      <c r="AO183" t="s">
        <v>692</v>
      </c>
      <c r="AP183" t="s">
        <v>1202</v>
      </c>
      <c r="AQ183" t="s">
        <v>2127</v>
      </c>
      <c r="AR183" t="b">
        <f t="shared" si="7"/>
        <v>1</v>
      </c>
      <c r="AS183" t="s">
        <v>692</v>
      </c>
      <c r="AV183" t="b">
        <f t="shared" si="8"/>
        <v>1</v>
      </c>
    </row>
    <row r="184" spans="1:48" x14ac:dyDescent="0.3">
      <c r="A184" t="s">
        <v>1577</v>
      </c>
      <c r="B184">
        <v>19</v>
      </c>
      <c r="C184">
        <v>190</v>
      </c>
      <c r="D184">
        <v>1</v>
      </c>
      <c r="E184">
        <v>7</v>
      </c>
      <c r="F184">
        <v>7</v>
      </c>
      <c r="H184" t="s">
        <v>503</v>
      </c>
      <c r="I184">
        <v>14</v>
      </c>
      <c r="J184">
        <v>20</v>
      </c>
      <c r="K184">
        <v>12</v>
      </c>
      <c r="L184">
        <v>0.3</v>
      </c>
      <c r="M184">
        <v>0.68</v>
      </c>
      <c r="N184" s="18">
        <v>0.3</v>
      </c>
      <c r="O184" s="18">
        <v>0.56000000000000005</v>
      </c>
      <c r="P184" s="22">
        <f>(10000*Part2PlotData[[#This Row],[Sun-dried weight of grain in harvested plot]])/Part2PlotData[[#This Row],[Area of harvested plot (m2)]]</f>
        <v>150</v>
      </c>
      <c r="Q184" s="22">
        <f>(10000*Part2PlotData[[#This Row],[Sun-dried weight of stover in harvested plot]])/Part2PlotData[[#This Row],[Area of harvested plot (m2)]]</f>
        <v>280.00000000000006</v>
      </c>
      <c r="U184" t="s">
        <v>2107</v>
      </c>
      <c r="V184">
        <v>190</v>
      </c>
      <c r="W184" t="s">
        <v>497</v>
      </c>
      <c r="X184">
        <v>19</v>
      </c>
      <c r="Y184">
        <v>222516230</v>
      </c>
      <c r="Z184" t="s">
        <v>226</v>
      </c>
      <c r="AA184" s="1">
        <v>44987.44872685185</v>
      </c>
      <c r="AD184" t="s">
        <v>119</v>
      </c>
      <c r="AF184" t="s">
        <v>120</v>
      </c>
      <c r="AH184">
        <v>1</v>
      </c>
      <c r="AI184">
        <v>7</v>
      </c>
      <c r="AJ184">
        <v>7</v>
      </c>
      <c r="AK184">
        <v>19</v>
      </c>
      <c r="AL184">
        <v>190</v>
      </c>
      <c r="AM184" s="2" t="str">
        <f t="shared" si="6"/>
        <v>19-7-7-190</v>
      </c>
      <c r="AN184" s="2" t="s">
        <v>693</v>
      </c>
      <c r="AO184" t="s">
        <v>693</v>
      </c>
      <c r="AP184" t="s">
        <v>1202</v>
      </c>
      <c r="AQ184" t="s">
        <v>2127</v>
      </c>
      <c r="AR184" t="b">
        <f t="shared" si="7"/>
        <v>1</v>
      </c>
      <c r="AS184" t="s">
        <v>693</v>
      </c>
      <c r="AV184" t="b">
        <f t="shared" si="8"/>
        <v>1</v>
      </c>
    </row>
    <row r="185" spans="1:48" x14ac:dyDescent="0.3">
      <c r="A185" t="s">
        <v>1578</v>
      </c>
      <c r="B185">
        <v>20</v>
      </c>
      <c r="C185">
        <v>191</v>
      </c>
      <c r="D185">
        <v>1</v>
      </c>
      <c r="E185">
        <v>1</v>
      </c>
      <c r="F185">
        <v>1</v>
      </c>
      <c r="H185" t="s">
        <v>496</v>
      </c>
      <c r="I185">
        <v>30</v>
      </c>
      <c r="J185">
        <v>20</v>
      </c>
      <c r="K185">
        <v>12</v>
      </c>
      <c r="L185">
        <v>0.5</v>
      </c>
      <c r="M185">
        <v>0.3</v>
      </c>
      <c r="N185" s="18">
        <v>0.3</v>
      </c>
      <c r="O185" s="18">
        <v>0.2</v>
      </c>
      <c r="P185" s="22">
        <f>(10000*Part2PlotData[[#This Row],[Sun-dried weight of grain in harvested plot]])/Part2PlotData[[#This Row],[Area of harvested plot (m2)]]</f>
        <v>150</v>
      </c>
      <c r="Q185" s="22">
        <f>(10000*Part2PlotData[[#This Row],[Sun-dried weight of stover in harvested plot]])/Part2PlotData[[#This Row],[Area of harvested plot (m2)]]</f>
        <v>100</v>
      </c>
      <c r="U185" t="s">
        <v>2107</v>
      </c>
      <c r="V185">
        <v>191</v>
      </c>
      <c r="W185" t="s">
        <v>497</v>
      </c>
      <c r="X185">
        <v>20</v>
      </c>
      <c r="Y185">
        <v>222521389</v>
      </c>
      <c r="Z185" t="s">
        <v>229</v>
      </c>
      <c r="AA185" s="1">
        <v>44987.461805555547</v>
      </c>
      <c r="AD185" t="s">
        <v>119</v>
      </c>
      <c r="AF185" t="s">
        <v>120</v>
      </c>
      <c r="AH185">
        <v>1</v>
      </c>
      <c r="AI185">
        <v>1</v>
      </c>
      <c r="AJ185">
        <v>1</v>
      </c>
      <c r="AK185">
        <v>20</v>
      </c>
      <c r="AL185">
        <v>191</v>
      </c>
      <c r="AM185" s="2" t="str">
        <f t="shared" si="6"/>
        <v>20-1-1-191</v>
      </c>
      <c r="AN185" s="2" t="s">
        <v>694</v>
      </c>
      <c r="AO185" t="s">
        <v>694</v>
      </c>
      <c r="AP185" t="s">
        <v>1202</v>
      </c>
      <c r="AQ185" t="s">
        <v>2127</v>
      </c>
      <c r="AR185" t="b">
        <f t="shared" si="7"/>
        <v>1</v>
      </c>
      <c r="AS185" t="s">
        <v>694</v>
      </c>
      <c r="AV185" t="b">
        <f t="shared" si="8"/>
        <v>1</v>
      </c>
    </row>
    <row r="186" spans="1:48" x14ac:dyDescent="0.3">
      <c r="A186" t="s">
        <v>1579</v>
      </c>
      <c r="B186">
        <v>20</v>
      </c>
      <c r="C186">
        <v>192</v>
      </c>
      <c r="D186">
        <v>1</v>
      </c>
      <c r="E186">
        <v>2</v>
      </c>
      <c r="F186">
        <v>2</v>
      </c>
      <c r="H186" t="s">
        <v>498</v>
      </c>
      <c r="I186">
        <v>55</v>
      </c>
      <c r="J186">
        <v>20</v>
      </c>
      <c r="K186">
        <v>12</v>
      </c>
      <c r="L186">
        <v>1</v>
      </c>
      <c r="M186">
        <v>1.3</v>
      </c>
      <c r="N186" s="18">
        <v>1.1000000000000001</v>
      </c>
      <c r="O186" s="18">
        <v>1.1000000000000001</v>
      </c>
      <c r="P186" s="22">
        <f>(10000*Part2PlotData[[#This Row],[Sun-dried weight of grain in harvested plot]])/Part2PlotData[[#This Row],[Area of harvested plot (m2)]]</f>
        <v>550</v>
      </c>
      <c r="Q186" s="22">
        <f>(10000*Part2PlotData[[#This Row],[Sun-dried weight of stover in harvested plot]])/Part2PlotData[[#This Row],[Area of harvested plot (m2)]]</f>
        <v>550</v>
      </c>
      <c r="U186" t="s">
        <v>2107</v>
      </c>
      <c r="V186">
        <v>192</v>
      </c>
      <c r="W186" t="s">
        <v>497</v>
      </c>
      <c r="X186">
        <v>20</v>
      </c>
      <c r="Y186">
        <v>222521389</v>
      </c>
      <c r="Z186" t="s">
        <v>229</v>
      </c>
      <c r="AA186" s="1">
        <v>44987.461805555547</v>
      </c>
      <c r="AD186" t="s">
        <v>119</v>
      </c>
      <c r="AF186" t="s">
        <v>120</v>
      </c>
      <c r="AH186">
        <v>1</v>
      </c>
      <c r="AI186">
        <v>2</v>
      </c>
      <c r="AJ186">
        <v>2</v>
      </c>
      <c r="AK186">
        <v>20</v>
      </c>
      <c r="AL186">
        <v>192</v>
      </c>
      <c r="AM186" s="2" t="str">
        <f t="shared" si="6"/>
        <v>20-2-2-192</v>
      </c>
      <c r="AN186" s="2" t="s">
        <v>695</v>
      </c>
      <c r="AO186" t="s">
        <v>695</v>
      </c>
      <c r="AP186" t="s">
        <v>1202</v>
      </c>
      <c r="AQ186" t="s">
        <v>2127</v>
      </c>
      <c r="AR186" t="b">
        <f t="shared" si="7"/>
        <v>1</v>
      </c>
      <c r="AS186" t="s">
        <v>695</v>
      </c>
      <c r="AV186" t="b">
        <f t="shared" si="8"/>
        <v>1</v>
      </c>
    </row>
    <row r="187" spans="1:48" x14ac:dyDescent="0.3">
      <c r="A187" t="s">
        <v>1580</v>
      </c>
      <c r="B187">
        <v>20</v>
      </c>
      <c r="C187">
        <v>193</v>
      </c>
      <c r="D187">
        <v>1</v>
      </c>
      <c r="E187">
        <v>3</v>
      </c>
      <c r="F187">
        <v>3</v>
      </c>
      <c r="H187" t="s">
        <v>499</v>
      </c>
      <c r="I187">
        <v>37</v>
      </c>
      <c r="J187">
        <v>20</v>
      </c>
      <c r="K187">
        <v>12</v>
      </c>
      <c r="L187">
        <v>1.5</v>
      </c>
      <c r="M187">
        <v>1</v>
      </c>
      <c r="N187" s="18">
        <v>1</v>
      </c>
      <c r="O187" s="18">
        <v>0.8</v>
      </c>
      <c r="P187" s="22">
        <f>(10000*Part2PlotData[[#This Row],[Sun-dried weight of grain in harvested plot]])/Part2PlotData[[#This Row],[Area of harvested plot (m2)]]</f>
        <v>500</v>
      </c>
      <c r="Q187" s="22">
        <f>(10000*Part2PlotData[[#This Row],[Sun-dried weight of stover in harvested plot]])/Part2PlotData[[#This Row],[Area of harvested plot (m2)]]</f>
        <v>400</v>
      </c>
      <c r="U187" t="s">
        <v>2107</v>
      </c>
      <c r="V187">
        <v>193</v>
      </c>
      <c r="W187" t="s">
        <v>497</v>
      </c>
      <c r="X187">
        <v>20</v>
      </c>
      <c r="Y187">
        <v>222521389</v>
      </c>
      <c r="Z187" t="s">
        <v>229</v>
      </c>
      <c r="AA187" s="1">
        <v>44987.461805555547</v>
      </c>
      <c r="AD187" t="s">
        <v>119</v>
      </c>
      <c r="AF187" t="s">
        <v>120</v>
      </c>
      <c r="AH187">
        <v>1</v>
      </c>
      <c r="AI187">
        <v>3</v>
      </c>
      <c r="AJ187">
        <v>3</v>
      </c>
      <c r="AK187">
        <v>20</v>
      </c>
      <c r="AL187">
        <v>193</v>
      </c>
      <c r="AM187" s="2" t="str">
        <f t="shared" si="6"/>
        <v>20-3-3-193</v>
      </c>
      <c r="AN187" s="2" t="s">
        <v>696</v>
      </c>
      <c r="AO187" t="s">
        <v>696</v>
      </c>
      <c r="AP187" t="s">
        <v>1202</v>
      </c>
      <c r="AQ187" t="s">
        <v>2127</v>
      </c>
      <c r="AR187" t="b">
        <f t="shared" si="7"/>
        <v>1</v>
      </c>
      <c r="AS187" t="s">
        <v>696</v>
      </c>
      <c r="AV187" t="b">
        <f t="shared" si="8"/>
        <v>1</v>
      </c>
    </row>
    <row r="188" spans="1:48" x14ac:dyDescent="0.3">
      <c r="A188" t="s">
        <v>1581</v>
      </c>
      <c r="B188">
        <v>20</v>
      </c>
      <c r="C188">
        <v>194</v>
      </c>
      <c r="D188">
        <v>1</v>
      </c>
      <c r="E188">
        <v>4</v>
      </c>
      <c r="F188">
        <v>4</v>
      </c>
      <c r="H188" t="s">
        <v>500</v>
      </c>
      <c r="I188">
        <v>60</v>
      </c>
      <c r="J188">
        <v>20</v>
      </c>
      <c r="K188">
        <v>12</v>
      </c>
      <c r="L188">
        <v>1.1000000000000001</v>
      </c>
      <c r="M188">
        <v>1.1000000000000001</v>
      </c>
      <c r="N188" s="18">
        <v>1.1000000000000001</v>
      </c>
      <c r="O188" s="18">
        <v>1</v>
      </c>
      <c r="P188" s="22">
        <f>(10000*Part2PlotData[[#This Row],[Sun-dried weight of grain in harvested plot]])/Part2PlotData[[#This Row],[Area of harvested plot (m2)]]</f>
        <v>550</v>
      </c>
      <c r="Q188" s="22">
        <f>(10000*Part2PlotData[[#This Row],[Sun-dried weight of stover in harvested plot]])/Part2PlotData[[#This Row],[Area of harvested plot (m2)]]</f>
        <v>500</v>
      </c>
      <c r="U188" t="s">
        <v>2107</v>
      </c>
      <c r="V188">
        <v>194</v>
      </c>
      <c r="W188" t="s">
        <v>497</v>
      </c>
      <c r="X188">
        <v>20</v>
      </c>
      <c r="Y188">
        <v>222521389</v>
      </c>
      <c r="Z188" t="s">
        <v>229</v>
      </c>
      <c r="AA188" s="1">
        <v>44987.461805555547</v>
      </c>
      <c r="AD188" t="s">
        <v>119</v>
      </c>
      <c r="AF188" t="s">
        <v>120</v>
      </c>
      <c r="AH188">
        <v>1</v>
      </c>
      <c r="AI188">
        <v>4</v>
      </c>
      <c r="AJ188">
        <v>4</v>
      </c>
      <c r="AK188">
        <v>20</v>
      </c>
      <c r="AL188">
        <v>194</v>
      </c>
      <c r="AM188" s="2" t="str">
        <f t="shared" si="6"/>
        <v>20-4-4-194</v>
      </c>
      <c r="AN188" s="2" t="s">
        <v>697</v>
      </c>
      <c r="AO188" t="s">
        <v>697</v>
      </c>
      <c r="AP188" t="s">
        <v>1202</v>
      </c>
      <c r="AQ188" t="s">
        <v>2127</v>
      </c>
      <c r="AR188" t="b">
        <f t="shared" si="7"/>
        <v>1</v>
      </c>
      <c r="AS188" t="s">
        <v>697</v>
      </c>
      <c r="AV188" t="b">
        <f t="shared" si="8"/>
        <v>1</v>
      </c>
    </row>
    <row r="189" spans="1:48" x14ac:dyDescent="0.3">
      <c r="A189" t="s">
        <v>1582</v>
      </c>
      <c r="B189">
        <v>20</v>
      </c>
      <c r="C189">
        <v>195</v>
      </c>
      <c r="D189">
        <v>1</v>
      </c>
      <c r="E189">
        <v>5</v>
      </c>
      <c r="F189">
        <v>5</v>
      </c>
      <c r="H189" t="s">
        <v>501</v>
      </c>
      <c r="I189">
        <v>35</v>
      </c>
      <c r="J189">
        <v>20</v>
      </c>
      <c r="K189">
        <v>12</v>
      </c>
      <c r="L189">
        <v>0.5</v>
      </c>
      <c r="M189">
        <v>0.3</v>
      </c>
      <c r="N189" s="18">
        <v>0.4</v>
      </c>
      <c r="O189" s="18">
        <v>0.2</v>
      </c>
      <c r="P189" s="22">
        <f>(10000*Part2PlotData[[#This Row],[Sun-dried weight of grain in harvested plot]])/Part2PlotData[[#This Row],[Area of harvested plot (m2)]]</f>
        <v>200</v>
      </c>
      <c r="Q189" s="22">
        <f>(10000*Part2PlotData[[#This Row],[Sun-dried weight of stover in harvested plot]])/Part2PlotData[[#This Row],[Area of harvested plot (m2)]]</f>
        <v>100</v>
      </c>
      <c r="U189" t="s">
        <v>2107</v>
      </c>
      <c r="V189">
        <v>195</v>
      </c>
      <c r="W189" t="s">
        <v>497</v>
      </c>
      <c r="X189">
        <v>20</v>
      </c>
      <c r="Y189">
        <v>222521389</v>
      </c>
      <c r="Z189" t="s">
        <v>229</v>
      </c>
      <c r="AA189" s="1">
        <v>44987.461805555547</v>
      </c>
      <c r="AD189" t="s">
        <v>119</v>
      </c>
      <c r="AF189" t="s">
        <v>120</v>
      </c>
      <c r="AH189">
        <v>1</v>
      </c>
      <c r="AI189">
        <v>5</v>
      </c>
      <c r="AJ189">
        <v>5</v>
      </c>
      <c r="AK189">
        <v>20</v>
      </c>
      <c r="AL189">
        <v>195</v>
      </c>
      <c r="AM189" s="2" t="str">
        <f t="shared" si="6"/>
        <v>20-5-5-195</v>
      </c>
      <c r="AN189" s="2" t="s">
        <v>698</v>
      </c>
      <c r="AO189" t="s">
        <v>698</v>
      </c>
      <c r="AP189" t="s">
        <v>1202</v>
      </c>
      <c r="AQ189" t="s">
        <v>2127</v>
      </c>
      <c r="AR189" t="b">
        <f t="shared" si="7"/>
        <v>1</v>
      </c>
      <c r="AS189" t="s">
        <v>698</v>
      </c>
      <c r="AV189" t="b">
        <f t="shared" si="8"/>
        <v>1</v>
      </c>
    </row>
    <row r="190" spans="1:48" x14ac:dyDescent="0.3">
      <c r="A190" t="s">
        <v>1583</v>
      </c>
      <c r="B190">
        <v>20</v>
      </c>
      <c r="C190">
        <v>196</v>
      </c>
      <c r="D190">
        <v>1</v>
      </c>
      <c r="E190">
        <v>6</v>
      </c>
      <c r="F190">
        <v>6</v>
      </c>
      <c r="H190" t="s">
        <v>502</v>
      </c>
      <c r="I190">
        <v>65</v>
      </c>
      <c r="J190">
        <v>20</v>
      </c>
      <c r="K190">
        <v>12</v>
      </c>
      <c r="L190">
        <v>0.9</v>
      </c>
      <c r="M190">
        <v>0.8</v>
      </c>
      <c r="N190" s="18">
        <v>0.8</v>
      </c>
      <c r="O190" s="18">
        <v>0.6</v>
      </c>
      <c r="P190" s="22">
        <f>(10000*Part2PlotData[[#This Row],[Sun-dried weight of grain in harvested plot]])/Part2PlotData[[#This Row],[Area of harvested plot (m2)]]</f>
        <v>400</v>
      </c>
      <c r="Q190" s="22">
        <f>(10000*Part2PlotData[[#This Row],[Sun-dried weight of stover in harvested plot]])/Part2PlotData[[#This Row],[Area of harvested plot (m2)]]</f>
        <v>300</v>
      </c>
      <c r="U190" t="s">
        <v>2107</v>
      </c>
      <c r="V190">
        <v>196</v>
      </c>
      <c r="W190" t="s">
        <v>497</v>
      </c>
      <c r="X190">
        <v>20</v>
      </c>
      <c r="Y190">
        <v>222521389</v>
      </c>
      <c r="Z190" t="s">
        <v>229</v>
      </c>
      <c r="AA190" s="1">
        <v>44987.461805555547</v>
      </c>
      <c r="AD190" t="s">
        <v>119</v>
      </c>
      <c r="AF190" t="s">
        <v>120</v>
      </c>
      <c r="AH190">
        <v>1</v>
      </c>
      <c r="AI190">
        <v>6</v>
      </c>
      <c r="AJ190">
        <v>6</v>
      </c>
      <c r="AK190">
        <v>20</v>
      </c>
      <c r="AL190">
        <v>196</v>
      </c>
      <c r="AM190" s="2" t="str">
        <f t="shared" si="6"/>
        <v>20-6-6-196</v>
      </c>
      <c r="AN190" s="2" t="s">
        <v>699</v>
      </c>
      <c r="AO190" t="s">
        <v>699</v>
      </c>
      <c r="AP190" t="s">
        <v>1202</v>
      </c>
      <c r="AQ190" t="s">
        <v>2127</v>
      </c>
      <c r="AR190" t="b">
        <f t="shared" si="7"/>
        <v>1</v>
      </c>
      <c r="AS190" t="s">
        <v>699</v>
      </c>
      <c r="AV190" t="b">
        <f t="shared" si="8"/>
        <v>1</v>
      </c>
    </row>
    <row r="191" spans="1:48" x14ac:dyDescent="0.3">
      <c r="A191" t="s">
        <v>1584</v>
      </c>
      <c r="B191">
        <v>20</v>
      </c>
      <c r="C191">
        <v>197</v>
      </c>
      <c r="D191">
        <v>1</v>
      </c>
      <c r="E191">
        <v>7</v>
      </c>
      <c r="F191">
        <v>7</v>
      </c>
      <c r="H191" t="s">
        <v>503</v>
      </c>
      <c r="I191">
        <v>55</v>
      </c>
      <c r="J191">
        <v>20</v>
      </c>
      <c r="K191">
        <v>12</v>
      </c>
      <c r="L191">
        <v>1.2</v>
      </c>
      <c r="M191">
        <v>1</v>
      </c>
      <c r="N191" s="18">
        <v>1.2</v>
      </c>
      <c r="O191" s="18">
        <v>0.9</v>
      </c>
      <c r="P191" s="22">
        <f>(10000*Part2PlotData[[#This Row],[Sun-dried weight of grain in harvested plot]])/Part2PlotData[[#This Row],[Area of harvested plot (m2)]]</f>
        <v>600</v>
      </c>
      <c r="Q191" s="22">
        <f>(10000*Part2PlotData[[#This Row],[Sun-dried weight of stover in harvested plot]])/Part2PlotData[[#This Row],[Area of harvested plot (m2)]]</f>
        <v>450</v>
      </c>
      <c r="U191" t="s">
        <v>2107</v>
      </c>
      <c r="V191">
        <v>197</v>
      </c>
      <c r="W191" t="s">
        <v>497</v>
      </c>
      <c r="X191">
        <v>20</v>
      </c>
      <c r="Y191">
        <v>222521389</v>
      </c>
      <c r="Z191" t="s">
        <v>229</v>
      </c>
      <c r="AA191" s="1">
        <v>44987.461805555547</v>
      </c>
      <c r="AD191" t="s">
        <v>119</v>
      </c>
      <c r="AF191" t="s">
        <v>120</v>
      </c>
      <c r="AH191">
        <v>1</v>
      </c>
      <c r="AI191">
        <v>7</v>
      </c>
      <c r="AJ191">
        <v>7</v>
      </c>
      <c r="AK191">
        <v>20</v>
      </c>
      <c r="AL191">
        <v>197</v>
      </c>
      <c r="AM191" s="2" t="str">
        <f t="shared" si="6"/>
        <v>20-7-7-197</v>
      </c>
      <c r="AN191" s="2" t="s">
        <v>700</v>
      </c>
      <c r="AO191" t="s">
        <v>700</v>
      </c>
      <c r="AP191" t="s">
        <v>1202</v>
      </c>
      <c r="AQ191" t="s">
        <v>2127</v>
      </c>
      <c r="AR191" t="b">
        <f t="shared" si="7"/>
        <v>1</v>
      </c>
      <c r="AS191" t="s">
        <v>700</v>
      </c>
      <c r="AV191" t="b">
        <f t="shared" si="8"/>
        <v>1</v>
      </c>
    </row>
    <row r="192" spans="1:48" x14ac:dyDescent="0.3">
      <c r="A192" t="s">
        <v>1585</v>
      </c>
      <c r="B192">
        <v>21</v>
      </c>
      <c r="C192">
        <v>198</v>
      </c>
      <c r="D192">
        <v>1</v>
      </c>
      <c r="E192">
        <v>1</v>
      </c>
      <c r="F192">
        <v>1</v>
      </c>
      <c r="H192" t="s">
        <v>496</v>
      </c>
      <c r="I192">
        <v>20</v>
      </c>
      <c r="J192">
        <v>20</v>
      </c>
      <c r="K192">
        <v>12</v>
      </c>
      <c r="L192">
        <v>2.2000000000000002</v>
      </c>
      <c r="M192">
        <v>2</v>
      </c>
      <c r="N192" s="18">
        <v>2</v>
      </c>
      <c r="O192" s="18">
        <v>1.5</v>
      </c>
      <c r="P192" s="22">
        <f>(10000*Part2PlotData[[#This Row],[Sun-dried weight of grain in harvested plot]])/Part2PlotData[[#This Row],[Area of harvested plot (m2)]]</f>
        <v>1000</v>
      </c>
      <c r="Q192" s="22">
        <f>(10000*Part2PlotData[[#This Row],[Sun-dried weight of stover in harvested plot]])/Part2PlotData[[#This Row],[Area of harvested plot (m2)]]</f>
        <v>750</v>
      </c>
      <c r="U192" t="s">
        <v>2107</v>
      </c>
      <c r="V192">
        <v>198</v>
      </c>
      <c r="W192" t="s">
        <v>497</v>
      </c>
      <c r="X192">
        <v>21</v>
      </c>
      <c r="Y192">
        <v>222532321</v>
      </c>
      <c r="Z192" t="s">
        <v>234</v>
      </c>
      <c r="AA192" s="1">
        <v>44987.488321759258</v>
      </c>
      <c r="AD192" t="s">
        <v>119</v>
      </c>
      <c r="AF192" t="s">
        <v>120</v>
      </c>
      <c r="AH192">
        <v>1</v>
      </c>
      <c r="AI192">
        <v>1</v>
      </c>
      <c r="AJ192">
        <v>1</v>
      </c>
      <c r="AK192">
        <v>21</v>
      </c>
      <c r="AL192">
        <v>198</v>
      </c>
      <c r="AM192" s="2" t="str">
        <f t="shared" si="6"/>
        <v>21-1-1-198</v>
      </c>
      <c r="AN192" s="2" t="s">
        <v>701</v>
      </c>
      <c r="AO192" t="s">
        <v>701</v>
      </c>
      <c r="AP192" t="s">
        <v>1202</v>
      </c>
      <c r="AR192" t="b">
        <f t="shared" si="7"/>
        <v>1</v>
      </c>
      <c r="AS192" t="s">
        <v>701</v>
      </c>
      <c r="AV192" t="b">
        <f t="shared" si="8"/>
        <v>1</v>
      </c>
    </row>
    <row r="193" spans="1:48" x14ac:dyDescent="0.3">
      <c r="A193" t="s">
        <v>1586</v>
      </c>
      <c r="B193">
        <v>21</v>
      </c>
      <c r="C193">
        <v>199</v>
      </c>
      <c r="D193">
        <v>1</v>
      </c>
      <c r="E193">
        <v>2</v>
      </c>
      <c r="F193">
        <v>2</v>
      </c>
      <c r="H193" t="s">
        <v>498</v>
      </c>
      <c r="I193">
        <v>45.5</v>
      </c>
      <c r="J193">
        <v>20</v>
      </c>
      <c r="K193">
        <v>12</v>
      </c>
      <c r="L193">
        <v>3.5</v>
      </c>
      <c r="M193">
        <v>4</v>
      </c>
      <c r="N193" s="18">
        <v>3.3</v>
      </c>
      <c r="O193" s="18">
        <v>3.5</v>
      </c>
      <c r="P193" s="22">
        <f>(10000*Part2PlotData[[#This Row],[Sun-dried weight of grain in harvested plot]])/Part2PlotData[[#This Row],[Area of harvested plot (m2)]]</f>
        <v>1650</v>
      </c>
      <c r="Q193" s="22">
        <f>(10000*Part2PlotData[[#This Row],[Sun-dried weight of stover in harvested plot]])/Part2PlotData[[#This Row],[Area of harvested plot (m2)]]</f>
        <v>1750</v>
      </c>
      <c r="U193" t="s">
        <v>2107</v>
      </c>
      <c r="V193">
        <v>199</v>
      </c>
      <c r="W193" t="s">
        <v>497</v>
      </c>
      <c r="X193">
        <v>21</v>
      </c>
      <c r="Y193">
        <v>222532321</v>
      </c>
      <c r="Z193" t="s">
        <v>234</v>
      </c>
      <c r="AA193" s="1">
        <v>44987.488321759258</v>
      </c>
      <c r="AD193" t="s">
        <v>119</v>
      </c>
      <c r="AF193" t="s">
        <v>120</v>
      </c>
      <c r="AH193">
        <v>1</v>
      </c>
      <c r="AI193">
        <v>2</v>
      </c>
      <c r="AJ193">
        <v>2</v>
      </c>
      <c r="AK193">
        <v>21</v>
      </c>
      <c r="AL193">
        <v>199</v>
      </c>
      <c r="AM193" s="2" t="str">
        <f t="shared" si="6"/>
        <v>21-2-2-199</v>
      </c>
      <c r="AN193" s="2" t="s">
        <v>702</v>
      </c>
      <c r="AO193" t="s">
        <v>702</v>
      </c>
      <c r="AP193" t="s">
        <v>1202</v>
      </c>
      <c r="AR193" t="b">
        <f t="shared" si="7"/>
        <v>1</v>
      </c>
      <c r="AS193" t="s">
        <v>702</v>
      </c>
      <c r="AV193" t="b">
        <f t="shared" si="8"/>
        <v>1</v>
      </c>
    </row>
    <row r="194" spans="1:48" x14ac:dyDescent="0.3">
      <c r="A194" t="s">
        <v>1587</v>
      </c>
      <c r="B194">
        <v>21</v>
      </c>
      <c r="C194">
        <v>200</v>
      </c>
      <c r="D194">
        <v>1</v>
      </c>
      <c r="E194">
        <v>3</v>
      </c>
      <c r="F194">
        <v>3</v>
      </c>
      <c r="H194" t="s">
        <v>499</v>
      </c>
      <c r="I194">
        <v>30.8</v>
      </c>
      <c r="J194">
        <v>20</v>
      </c>
      <c r="K194">
        <v>12</v>
      </c>
      <c r="L194">
        <v>2.8</v>
      </c>
      <c r="M194">
        <v>2.5</v>
      </c>
      <c r="N194" s="18">
        <v>2.5</v>
      </c>
      <c r="O194" s="18">
        <v>2</v>
      </c>
      <c r="P194" s="22">
        <f>(10000*Part2PlotData[[#This Row],[Sun-dried weight of grain in harvested plot]])/Part2PlotData[[#This Row],[Area of harvested plot (m2)]]</f>
        <v>1250</v>
      </c>
      <c r="Q194" s="22">
        <f>(10000*Part2PlotData[[#This Row],[Sun-dried weight of stover in harvested plot]])/Part2PlotData[[#This Row],[Area of harvested plot (m2)]]</f>
        <v>1000</v>
      </c>
      <c r="U194" t="s">
        <v>2107</v>
      </c>
      <c r="V194">
        <v>200</v>
      </c>
      <c r="W194" t="s">
        <v>497</v>
      </c>
      <c r="X194">
        <v>21</v>
      </c>
      <c r="Y194">
        <v>222532321</v>
      </c>
      <c r="Z194" t="s">
        <v>234</v>
      </c>
      <c r="AA194" s="1">
        <v>44987.488321759258</v>
      </c>
      <c r="AD194" t="s">
        <v>119</v>
      </c>
      <c r="AF194" t="s">
        <v>120</v>
      </c>
      <c r="AH194">
        <v>1</v>
      </c>
      <c r="AI194">
        <v>3</v>
      </c>
      <c r="AJ194">
        <v>3</v>
      </c>
      <c r="AK194">
        <v>21</v>
      </c>
      <c r="AL194">
        <v>200</v>
      </c>
      <c r="AM194" s="2" t="str">
        <f t="shared" ref="AM194:AM257" si="9">CONCATENATE(AK194, "-", AI194, "-", AJ194, "-",AL194)</f>
        <v>21-3-3-200</v>
      </c>
      <c r="AN194" s="2" t="s">
        <v>703</v>
      </c>
      <c r="AO194" t="s">
        <v>703</v>
      </c>
      <c r="AP194" t="s">
        <v>1202</v>
      </c>
      <c r="AR194" t="b">
        <f t="shared" ref="AR194:AR257" si="10">AM194=AO194</f>
        <v>1</v>
      </c>
      <c r="AS194" t="s">
        <v>703</v>
      </c>
      <c r="AV194" t="b">
        <f t="shared" ref="AV194:AV257" si="11">AM194=AS194</f>
        <v>1</v>
      </c>
    </row>
    <row r="195" spans="1:48" x14ac:dyDescent="0.3">
      <c r="A195" t="s">
        <v>1588</v>
      </c>
      <c r="B195">
        <v>21</v>
      </c>
      <c r="C195">
        <v>201</v>
      </c>
      <c r="D195">
        <v>1</v>
      </c>
      <c r="E195">
        <v>4</v>
      </c>
      <c r="F195">
        <v>4</v>
      </c>
      <c r="H195" t="s">
        <v>500</v>
      </c>
      <c r="I195">
        <v>50</v>
      </c>
      <c r="J195">
        <v>20</v>
      </c>
      <c r="K195">
        <v>12</v>
      </c>
      <c r="L195">
        <v>3</v>
      </c>
      <c r="M195">
        <v>3.2</v>
      </c>
      <c r="N195" s="18">
        <v>2.8</v>
      </c>
      <c r="O195" s="18">
        <v>3</v>
      </c>
      <c r="P195" s="22">
        <f>(10000*Part2PlotData[[#This Row],[Sun-dried weight of grain in harvested plot]])/Part2PlotData[[#This Row],[Area of harvested plot (m2)]]</f>
        <v>1400</v>
      </c>
      <c r="Q195" s="22">
        <f>(10000*Part2PlotData[[#This Row],[Sun-dried weight of stover in harvested plot]])/Part2PlotData[[#This Row],[Area of harvested plot (m2)]]</f>
        <v>1500</v>
      </c>
      <c r="U195" t="s">
        <v>2107</v>
      </c>
      <c r="V195">
        <v>201</v>
      </c>
      <c r="W195" t="s">
        <v>497</v>
      </c>
      <c r="X195">
        <v>21</v>
      </c>
      <c r="Y195">
        <v>222532321</v>
      </c>
      <c r="Z195" t="s">
        <v>234</v>
      </c>
      <c r="AA195" s="1">
        <v>44987.488321759258</v>
      </c>
      <c r="AD195" t="s">
        <v>119</v>
      </c>
      <c r="AF195" t="s">
        <v>120</v>
      </c>
      <c r="AH195">
        <v>1</v>
      </c>
      <c r="AI195">
        <v>4</v>
      </c>
      <c r="AJ195">
        <v>4</v>
      </c>
      <c r="AK195">
        <v>21</v>
      </c>
      <c r="AL195">
        <v>201</v>
      </c>
      <c r="AM195" s="2" t="str">
        <f t="shared" si="9"/>
        <v>21-4-4-201</v>
      </c>
      <c r="AN195" s="2" t="s">
        <v>704</v>
      </c>
      <c r="AO195" t="s">
        <v>704</v>
      </c>
      <c r="AP195" t="s">
        <v>1202</v>
      </c>
      <c r="AR195" t="b">
        <f t="shared" si="10"/>
        <v>1</v>
      </c>
      <c r="AS195" t="s">
        <v>704</v>
      </c>
      <c r="AV195" t="b">
        <f t="shared" si="11"/>
        <v>1</v>
      </c>
    </row>
    <row r="196" spans="1:48" x14ac:dyDescent="0.3">
      <c r="A196" t="s">
        <v>1589</v>
      </c>
      <c r="B196">
        <v>21</v>
      </c>
      <c r="C196">
        <v>202</v>
      </c>
      <c r="D196">
        <v>1</v>
      </c>
      <c r="E196">
        <v>5</v>
      </c>
      <c r="F196">
        <v>5</v>
      </c>
      <c r="H196" t="s">
        <v>501</v>
      </c>
      <c r="I196">
        <v>30</v>
      </c>
      <c r="J196">
        <v>20</v>
      </c>
      <c r="K196">
        <v>12</v>
      </c>
      <c r="L196">
        <v>1.2</v>
      </c>
      <c r="M196">
        <v>1.1000000000000001</v>
      </c>
      <c r="N196" s="18">
        <v>2.1</v>
      </c>
      <c r="O196" s="18">
        <v>1.9</v>
      </c>
      <c r="P196" s="22">
        <f>(10000*Part2PlotData[[#This Row],[Sun-dried weight of grain in harvested plot]])/Part2PlotData[[#This Row],[Area of harvested plot (m2)]]</f>
        <v>1050</v>
      </c>
      <c r="Q196" s="22">
        <f>(10000*Part2PlotData[[#This Row],[Sun-dried weight of stover in harvested plot]])/Part2PlotData[[#This Row],[Area of harvested plot (m2)]]</f>
        <v>950</v>
      </c>
      <c r="U196" t="s">
        <v>2107</v>
      </c>
      <c r="V196">
        <v>202</v>
      </c>
      <c r="W196" t="s">
        <v>497</v>
      </c>
      <c r="X196">
        <v>21</v>
      </c>
      <c r="Y196">
        <v>222532321</v>
      </c>
      <c r="Z196" t="s">
        <v>234</v>
      </c>
      <c r="AA196" s="1">
        <v>44987.488321759258</v>
      </c>
      <c r="AD196" t="s">
        <v>119</v>
      </c>
      <c r="AF196" t="s">
        <v>120</v>
      </c>
      <c r="AH196">
        <v>1</v>
      </c>
      <c r="AI196">
        <v>5</v>
      </c>
      <c r="AJ196">
        <v>5</v>
      </c>
      <c r="AK196">
        <v>21</v>
      </c>
      <c r="AL196">
        <v>202</v>
      </c>
      <c r="AM196" s="2" t="str">
        <f t="shared" si="9"/>
        <v>21-5-5-202</v>
      </c>
      <c r="AN196" s="2" t="s">
        <v>705</v>
      </c>
      <c r="AO196" t="s">
        <v>705</v>
      </c>
      <c r="AP196" t="s">
        <v>1202</v>
      </c>
      <c r="AR196" t="b">
        <f t="shared" si="10"/>
        <v>1</v>
      </c>
      <c r="AS196" t="s">
        <v>705</v>
      </c>
      <c r="AV196" t="b">
        <f t="shared" si="11"/>
        <v>1</v>
      </c>
    </row>
    <row r="197" spans="1:48" x14ac:dyDescent="0.3">
      <c r="A197" t="s">
        <v>1590</v>
      </c>
      <c r="B197">
        <v>21</v>
      </c>
      <c r="C197">
        <v>203</v>
      </c>
      <c r="D197">
        <v>1</v>
      </c>
      <c r="E197">
        <v>6</v>
      </c>
      <c r="F197">
        <v>6</v>
      </c>
      <c r="H197" t="s">
        <v>502</v>
      </c>
      <c r="I197">
        <v>40</v>
      </c>
      <c r="J197">
        <v>20</v>
      </c>
      <c r="K197">
        <v>12</v>
      </c>
      <c r="L197">
        <v>3</v>
      </c>
      <c r="M197">
        <v>2.2000000000000002</v>
      </c>
      <c r="N197" s="18">
        <v>2.8</v>
      </c>
      <c r="O197" s="18">
        <v>2</v>
      </c>
      <c r="P197" s="22">
        <f>(10000*Part2PlotData[[#This Row],[Sun-dried weight of grain in harvested plot]])/Part2PlotData[[#This Row],[Area of harvested plot (m2)]]</f>
        <v>1400</v>
      </c>
      <c r="Q197" s="22">
        <f>(10000*Part2PlotData[[#This Row],[Sun-dried weight of stover in harvested plot]])/Part2PlotData[[#This Row],[Area of harvested plot (m2)]]</f>
        <v>1000</v>
      </c>
      <c r="U197" t="s">
        <v>2107</v>
      </c>
      <c r="V197">
        <v>203</v>
      </c>
      <c r="W197" t="s">
        <v>497</v>
      </c>
      <c r="X197">
        <v>21</v>
      </c>
      <c r="Y197">
        <v>222532321</v>
      </c>
      <c r="Z197" t="s">
        <v>234</v>
      </c>
      <c r="AA197" s="1">
        <v>44987.488321759258</v>
      </c>
      <c r="AD197" t="s">
        <v>119</v>
      </c>
      <c r="AF197" t="s">
        <v>120</v>
      </c>
      <c r="AH197">
        <v>1</v>
      </c>
      <c r="AI197">
        <v>6</v>
      </c>
      <c r="AJ197">
        <v>6</v>
      </c>
      <c r="AK197">
        <v>21</v>
      </c>
      <c r="AL197">
        <v>203</v>
      </c>
      <c r="AM197" s="2" t="str">
        <f t="shared" si="9"/>
        <v>21-6-6-203</v>
      </c>
      <c r="AN197" s="2" t="s">
        <v>706</v>
      </c>
      <c r="AO197" t="s">
        <v>706</v>
      </c>
      <c r="AP197" t="s">
        <v>1202</v>
      </c>
      <c r="AR197" t="b">
        <f t="shared" si="10"/>
        <v>1</v>
      </c>
      <c r="AS197" t="s">
        <v>706</v>
      </c>
      <c r="AV197" t="b">
        <f t="shared" si="11"/>
        <v>1</v>
      </c>
    </row>
    <row r="198" spans="1:48" x14ac:dyDescent="0.3">
      <c r="A198" t="s">
        <v>1591</v>
      </c>
      <c r="B198">
        <v>21</v>
      </c>
      <c r="C198">
        <v>204</v>
      </c>
      <c r="D198">
        <v>1</v>
      </c>
      <c r="E198">
        <v>7</v>
      </c>
      <c r="F198">
        <v>7</v>
      </c>
      <c r="H198" t="s">
        <v>503</v>
      </c>
      <c r="I198">
        <v>49.5</v>
      </c>
      <c r="J198">
        <v>20</v>
      </c>
      <c r="K198">
        <v>12</v>
      </c>
      <c r="L198">
        <v>2</v>
      </c>
      <c r="M198">
        <v>1.8</v>
      </c>
      <c r="N198" s="18">
        <v>1.9</v>
      </c>
      <c r="O198" s="18">
        <v>1.6</v>
      </c>
      <c r="P198" s="22">
        <f>(10000*Part2PlotData[[#This Row],[Sun-dried weight of grain in harvested plot]])/Part2PlotData[[#This Row],[Area of harvested plot (m2)]]</f>
        <v>950</v>
      </c>
      <c r="Q198" s="22">
        <f>(10000*Part2PlotData[[#This Row],[Sun-dried weight of stover in harvested plot]])/Part2PlotData[[#This Row],[Area of harvested plot (m2)]]</f>
        <v>800</v>
      </c>
      <c r="U198" t="s">
        <v>2107</v>
      </c>
      <c r="V198">
        <v>204</v>
      </c>
      <c r="W198" t="s">
        <v>497</v>
      </c>
      <c r="X198">
        <v>21</v>
      </c>
      <c r="Y198">
        <v>222532321</v>
      </c>
      <c r="Z198" t="s">
        <v>234</v>
      </c>
      <c r="AA198" s="1">
        <v>44987.488321759258</v>
      </c>
      <c r="AD198" t="s">
        <v>119</v>
      </c>
      <c r="AF198" t="s">
        <v>120</v>
      </c>
      <c r="AH198">
        <v>1</v>
      </c>
      <c r="AI198">
        <v>7</v>
      </c>
      <c r="AJ198">
        <v>7</v>
      </c>
      <c r="AK198">
        <v>21</v>
      </c>
      <c r="AL198">
        <v>204</v>
      </c>
      <c r="AM198" s="2" t="str">
        <f t="shared" si="9"/>
        <v>21-7-7-204</v>
      </c>
      <c r="AN198" s="2" t="s">
        <v>707</v>
      </c>
      <c r="AO198" t="s">
        <v>707</v>
      </c>
      <c r="AP198" t="s">
        <v>1202</v>
      </c>
      <c r="AR198" t="b">
        <f t="shared" si="10"/>
        <v>1</v>
      </c>
      <c r="AS198" t="s">
        <v>707</v>
      </c>
      <c r="AV198" t="b">
        <f t="shared" si="11"/>
        <v>1</v>
      </c>
    </row>
    <row r="199" spans="1:48" x14ac:dyDescent="0.3">
      <c r="A199" t="s">
        <v>1592</v>
      </c>
      <c r="B199">
        <v>22</v>
      </c>
      <c r="C199">
        <v>205</v>
      </c>
      <c r="D199">
        <v>1</v>
      </c>
      <c r="E199">
        <v>1</v>
      </c>
      <c r="F199">
        <v>1</v>
      </c>
      <c r="H199" t="s">
        <v>496</v>
      </c>
      <c r="I199">
        <v>30</v>
      </c>
      <c r="J199">
        <v>20</v>
      </c>
      <c r="K199">
        <v>12</v>
      </c>
      <c r="L199">
        <v>2.4</v>
      </c>
      <c r="M199">
        <v>2.8</v>
      </c>
      <c r="N199" s="18">
        <v>2.2000000000000002</v>
      </c>
      <c r="O199" s="18">
        <v>2</v>
      </c>
      <c r="P199" s="22">
        <f>(10000*Part2PlotData[[#This Row],[Sun-dried weight of grain in harvested plot]])/Part2PlotData[[#This Row],[Area of harvested plot (m2)]]</f>
        <v>1100</v>
      </c>
      <c r="Q199" s="22">
        <f>(10000*Part2PlotData[[#This Row],[Sun-dried weight of stover in harvested plot]])/Part2PlotData[[#This Row],[Area of harvested plot (m2)]]</f>
        <v>1000</v>
      </c>
      <c r="U199" t="s">
        <v>2107</v>
      </c>
      <c r="V199">
        <v>205</v>
      </c>
      <c r="W199" t="s">
        <v>497</v>
      </c>
      <c r="X199">
        <v>22</v>
      </c>
      <c r="Y199">
        <v>222539335</v>
      </c>
      <c r="Z199" t="s">
        <v>238</v>
      </c>
      <c r="AA199" s="1">
        <v>44987.507777777777</v>
      </c>
      <c r="AD199" t="s">
        <v>119</v>
      </c>
      <c r="AF199" t="s">
        <v>120</v>
      </c>
      <c r="AH199">
        <v>1</v>
      </c>
      <c r="AI199">
        <v>1</v>
      </c>
      <c r="AJ199">
        <v>1</v>
      </c>
      <c r="AK199">
        <v>22</v>
      </c>
      <c r="AL199">
        <v>205</v>
      </c>
      <c r="AM199" s="2" t="str">
        <f t="shared" si="9"/>
        <v>22-1-1-205</v>
      </c>
      <c r="AN199" s="2" t="s">
        <v>708</v>
      </c>
      <c r="AO199" t="s">
        <v>708</v>
      </c>
      <c r="AP199" t="s">
        <v>1202</v>
      </c>
      <c r="AR199" t="b">
        <f t="shared" si="10"/>
        <v>1</v>
      </c>
      <c r="AS199" t="s">
        <v>708</v>
      </c>
      <c r="AV199" t="b">
        <f t="shared" si="11"/>
        <v>1</v>
      </c>
    </row>
    <row r="200" spans="1:48" x14ac:dyDescent="0.3">
      <c r="A200" t="s">
        <v>1593</v>
      </c>
      <c r="B200">
        <v>22</v>
      </c>
      <c r="C200">
        <v>206</v>
      </c>
      <c r="D200">
        <v>1</v>
      </c>
      <c r="E200">
        <v>2</v>
      </c>
      <c r="F200">
        <v>2</v>
      </c>
      <c r="H200" t="s">
        <v>498</v>
      </c>
      <c r="I200">
        <v>50</v>
      </c>
      <c r="J200">
        <v>20</v>
      </c>
      <c r="K200">
        <v>12</v>
      </c>
      <c r="L200">
        <v>3.7</v>
      </c>
      <c r="M200">
        <v>3.91</v>
      </c>
      <c r="N200" s="18">
        <v>3.3</v>
      </c>
      <c r="O200" s="18">
        <v>3</v>
      </c>
      <c r="P200" s="22">
        <f>(10000*Part2PlotData[[#This Row],[Sun-dried weight of grain in harvested plot]])/Part2PlotData[[#This Row],[Area of harvested plot (m2)]]</f>
        <v>1650</v>
      </c>
      <c r="Q200" s="22">
        <f>(10000*Part2PlotData[[#This Row],[Sun-dried weight of stover in harvested plot]])/Part2PlotData[[#This Row],[Area of harvested plot (m2)]]</f>
        <v>1500</v>
      </c>
      <c r="U200" t="s">
        <v>2107</v>
      </c>
      <c r="V200">
        <v>206</v>
      </c>
      <c r="W200" t="s">
        <v>497</v>
      </c>
      <c r="X200">
        <v>22</v>
      </c>
      <c r="Y200">
        <v>222539335</v>
      </c>
      <c r="Z200" t="s">
        <v>238</v>
      </c>
      <c r="AA200" s="1">
        <v>44987.507777777777</v>
      </c>
      <c r="AD200" t="s">
        <v>119</v>
      </c>
      <c r="AF200" t="s">
        <v>120</v>
      </c>
      <c r="AH200">
        <v>1</v>
      </c>
      <c r="AI200">
        <v>2</v>
      </c>
      <c r="AJ200">
        <v>2</v>
      </c>
      <c r="AK200">
        <v>22</v>
      </c>
      <c r="AL200">
        <v>206</v>
      </c>
      <c r="AM200" s="2" t="str">
        <f t="shared" si="9"/>
        <v>22-2-2-206</v>
      </c>
      <c r="AN200" s="2" t="s">
        <v>709</v>
      </c>
      <c r="AO200" t="s">
        <v>709</v>
      </c>
      <c r="AP200" t="s">
        <v>1202</v>
      </c>
      <c r="AR200" t="b">
        <f t="shared" si="10"/>
        <v>1</v>
      </c>
      <c r="AS200" t="s">
        <v>709</v>
      </c>
      <c r="AV200" t="b">
        <f t="shared" si="11"/>
        <v>1</v>
      </c>
    </row>
    <row r="201" spans="1:48" x14ac:dyDescent="0.3">
      <c r="A201" t="s">
        <v>1594</v>
      </c>
      <c r="B201">
        <v>22</v>
      </c>
      <c r="C201">
        <v>207</v>
      </c>
      <c r="D201">
        <v>1</v>
      </c>
      <c r="E201">
        <v>3</v>
      </c>
      <c r="F201">
        <v>3</v>
      </c>
      <c r="H201" t="s">
        <v>499</v>
      </c>
      <c r="I201">
        <v>40</v>
      </c>
      <c r="J201">
        <v>20</v>
      </c>
      <c r="K201">
        <v>12</v>
      </c>
      <c r="L201">
        <v>4</v>
      </c>
      <c r="M201">
        <v>2.5</v>
      </c>
      <c r="N201" s="18">
        <v>3.8</v>
      </c>
      <c r="O201" s="18">
        <v>2</v>
      </c>
      <c r="P201" s="22">
        <f>(10000*Part2PlotData[[#This Row],[Sun-dried weight of grain in harvested plot]])/Part2PlotData[[#This Row],[Area of harvested plot (m2)]]</f>
        <v>1900</v>
      </c>
      <c r="Q201" s="22">
        <f>(10000*Part2PlotData[[#This Row],[Sun-dried weight of stover in harvested plot]])/Part2PlotData[[#This Row],[Area of harvested plot (m2)]]</f>
        <v>1000</v>
      </c>
      <c r="U201" t="s">
        <v>2107</v>
      </c>
      <c r="V201">
        <v>207</v>
      </c>
      <c r="W201" t="s">
        <v>497</v>
      </c>
      <c r="X201">
        <v>22</v>
      </c>
      <c r="Y201">
        <v>222539335</v>
      </c>
      <c r="Z201" t="s">
        <v>238</v>
      </c>
      <c r="AA201" s="1">
        <v>44987.507777777777</v>
      </c>
      <c r="AD201" t="s">
        <v>119</v>
      </c>
      <c r="AF201" t="s">
        <v>120</v>
      </c>
      <c r="AH201">
        <v>1</v>
      </c>
      <c r="AI201">
        <v>3</v>
      </c>
      <c r="AJ201">
        <v>3</v>
      </c>
      <c r="AK201">
        <v>22</v>
      </c>
      <c r="AL201">
        <v>207</v>
      </c>
      <c r="AM201" s="2" t="str">
        <f t="shared" si="9"/>
        <v>22-3-3-207</v>
      </c>
      <c r="AN201" s="2" t="s">
        <v>710</v>
      </c>
      <c r="AO201" t="s">
        <v>710</v>
      </c>
      <c r="AP201" t="s">
        <v>1202</v>
      </c>
      <c r="AR201" t="b">
        <f t="shared" si="10"/>
        <v>1</v>
      </c>
      <c r="AS201" t="s">
        <v>710</v>
      </c>
      <c r="AV201" t="b">
        <f t="shared" si="11"/>
        <v>1</v>
      </c>
    </row>
    <row r="202" spans="1:48" x14ac:dyDescent="0.3">
      <c r="A202" t="s">
        <v>1595</v>
      </c>
      <c r="B202">
        <v>22</v>
      </c>
      <c r="C202">
        <v>208</v>
      </c>
      <c r="D202">
        <v>1</v>
      </c>
      <c r="E202">
        <v>4</v>
      </c>
      <c r="F202">
        <v>4</v>
      </c>
      <c r="H202" t="s">
        <v>500</v>
      </c>
      <c r="I202">
        <v>60</v>
      </c>
      <c r="J202">
        <v>20</v>
      </c>
      <c r="K202">
        <v>12</v>
      </c>
      <c r="L202">
        <v>3.1</v>
      </c>
      <c r="M202">
        <v>3.2</v>
      </c>
      <c r="N202" s="18">
        <v>3</v>
      </c>
      <c r="O202" s="18">
        <v>2.8</v>
      </c>
      <c r="P202" s="22">
        <f>(10000*Part2PlotData[[#This Row],[Sun-dried weight of grain in harvested plot]])/Part2PlotData[[#This Row],[Area of harvested plot (m2)]]</f>
        <v>1500</v>
      </c>
      <c r="Q202" s="22">
        <f>(10000*Part2PlotData[[#This Row],[Sun-dried weight of stover in harvested plot]])/Part2PlotData[[#This Row],[Area of harvested plot (m2)]]</f>
        <v>1400</v>
      </c>
      <c r="U202" t="s">
        <v>2107</v>
      </c>
      <c r="V202">
        <v>208</v>
      </c>
      <c r="W202" t="s">
        <v>497</v>
      </c>
      <c r="X202">
        <v>22</v>
      </c>
      <c r="Y202">
        <v>222539335</v>
      </c>
      <c r="Z202" t="s">
        <v>238</v>
      </c>
      <c r="AA202" s="1">
        <v>44987.507777777777</v>
      </c>
      <c r="AD202" t="s">
        <v>119</v>
      </c>
      <c r="AF202" t="s">
        <v>120</v>
      </c>
      <c r="AH202">
        <v>1</v>
      </c>
      <c r="AI202">
        <v>4</v>
      </c>
      <c r="AJ202">
        <v>4</v>
      </c>
      <c r="AK202">
        <v>22</v>
      </c>
      <c r="AL202">
        <v>208</v>
      </c>
      <c r="AM202" s="2" t="str">
        <f t="shared" si="9"/>
        <v>22-4-4-208</v>
      </c>
      <c r="AN202" s="2" t="s">
        <v>711</v>
      </c>
      <c r="AO202" t="s">
        <v>711</v>
      </c>
      <c r="AP202" t="s">
        <v>1202</v>
      </c>
      <c r="AR202" t="b">
        <f t="shared" si="10"/>
        <v>1</v>
      </c>
      <c r="AS202" t="s">
        <v>711</v>
      </c>
      <c r="AV202" t="b">
        <f t="shared" si="11"/>
        <v>1</v>
      </c>
    </row>
    <row r="203" spans="1:48" x14ac:dyDescent="0.3">
      <c r="A203" t="s">
        <v>1596</v>
      </c>
      <c r="B203">
        <v>22</v>
      </c>
      <c r="C203">
        <v>209</v>
      </c>
      <c r="D203">
        <v>1</v>
      </c>
      <c r="E203">
        <v>5</v>
      </c>
      <c r="F203">
        <v>5</v>
      </c>
      <c r="H203" t="s">
        <v>501</v>
      </c>
      <c r="I203">
        <v>40</v>
      </c>
      <c r="J203">
        <v>20</v>
      </c>
      <c r="K203">
        <v>12</v>
      </c>
      <c r="L203">
        <v>3</v>
      </c>
      <c r="M203">
        <v>2.5</v>
      </c>
      <c r="N203" s="18">
        <v>2.9</v>
      </c>
      <c r="O203" s="18">
        <v>1.9</v>
      </c>
      <c r="P203" s="22">
        <f>(10000*Part2PlotData[[#This Row],[Sun-dried weight of grain in harvested plot]])/Part2PlotData[[#This Row],[Area of harvested plot (m2)]]</f>
        <v>1450</v>
      </c>
      <c r="Q203" s="22">
        <f>(10000*Part2PlotData[[#This Row],[Sun-dried weight of stover in harvested plot]])/Part2PlotData[[#This Row],[Area of harvested plot (m2)]]</f>
        <v>950</v>
      </c>
      <c r="U203" t="s">
        <v>2107</v>
      </c>
      <c r="V203">
        <v>209</v>
      </c>
      <c r="W203" t="s">
        <v>497</v>
      </c>
      <c r="X203">
        <v>22</v>
      </c>
      <c r="Y203">
        <v>222539335</v>
      </c>
      <c r="Z203" t="s">
        <v>238</v>
      </c>
      <c r="AA203" s="1">
        <v>44987.507777777777</v>
      </c>
      <c r="AD203" t="s">
        <v>119</v>
      </c>
      <c r="AF203" t="s">
        <v>120</v>
      </c>
      <c r="AH203">
        <v>1</v>
      </c>
      <c r="AI203">
        <v>5</v>
      </c>
      <c r="AJ203">
        <v>5</v>
      </c>
      <c r="AK203">
        <v>22</v>
      </c>
      <c r="AL203">
        <v>209</v>
      </c>
      <c r="AM203" s="2" t="str">
        <f t="shared" si="9"/>
        <v>22-5-5-209</v>
      </c>
      <c r="AN203" s="2" t="s">
        <v>712</v>
      </c>
      <c r="AO203" t="s">
        <v>712</v>
      </c>
      <c r="AP203" t="s">
        <v>1202</v>
      </c>
      <c r="AR203" t="b">
        <f t="shared" si="10"/>
        <v>1</v>
      </c>
      <c r="AS203" t="s">
        <v>712</v>
      </c>
      <c r="AV203" t="b">
        <f t="shared" si="11"/>
        <v>1</v>
      </c>
    </row>
    <row r="204" spans="1:48" x14ac:dyDescent="0.3">
      <c r="A204" t="s">
        <v>1597</v>
      </c>
      <c r="B204">
        <v>22</v>
      </c>
      <c r="C204">
        <v>210</v>
      </c>
      <c r="D204">
        <v>1</v>
      </c>
      <c r="E204">
        <v>6</v>
      </c>
      <c r="F204">
        <v>6</v>
      </c>
      <c r="H204" t="s">
        <v>502</v>
      </c>
      <c r="I204">
        <v>40</v>
      </c>
      <c r="J204">
        <v>20</v>
      </c>
      <c r="K204">
        <v>12</v>
      </c>
      <c r="L204">
        <v>3.7</v>
      </c>
      <c r="M204">
        <v>2.4</v>
      </c>
      <c r="N204" s="18">
        <v>3.4</v>
      </c>
      <c r="O204" s="18">
        <v>2</v>
      </c>
      <c r="P204" s="22">
        <f>(10000*Part2PlotData[[#This Row],[Sun-dried weight of grain in harvested plot]])/Part2PlotData[[#This Row],[Area of harvested plot (m2)]]</f>
        <v>1700</v>
      </c>
      <c r="Q204" s="22">
        <f>(10000*Part2PlotData[[#This Row],[Sun-dried weight of stover in harvested plot]])/Part2PlotData[[#This Row],[Area of harvested plot (m2)]]</f>
        <v>1000</v>
      </c>
      <c r="U204" t="s">
        <v>2107</v>
      </c>
      <c r="V204">
        <v>210</v>
      </c>
      <c r="W204" t="s">
        <v>497</v>
      </c>
      <c r="X204">
        <v>22</v>
      </c>
      <c r="Y204">
        <v>222539335</v>
      </c>
      <c r="Z204" t="s">
        <v>238</v>
      </c>
      <c r="AA204" s="1">
        <v>44987.507777777777</v>
      </c>
      <c r="AD204" t="s">
        <v>119</v>
      </c>
      <c r="AF204" t="s">
        <v>120</v>
      </c>
      <c r="AH204">
        <v>1</v>
      </c>
      <c r="AI204">
        <v>6</v>
      </c>
      <c r="AJ204">
        <v>6</v>
      </c>
      <c r="AK204">
        <v>22</v>
      </c>
      <c r="AL204">
        <v>210</v>
      </c>
      <c r="AM204" s="2" t="str">
        <f t="shared" si="9"/>
        <v>22-6-6-210</v>
      </c>
      <c r="AN204" s="2" t="s">
        <v>713</v>
      </c>
      <c r="AO204" t="s">
        <v>713</v>
      </c>
      <c r="AP204" t="s">
        <v>1202</v>
      </c>
      <c r="AR204" t="b">
        <f t="shared" si="10"/>
        <v>1</v>
      </c>
      <c r="AS204" t="s">
        <v>713</v>
      </c>
      <c r="AV204" t="b">
        <f t="shared" si="11"/>
        <v>1</v>
      </c>
    </row>
    <row r="205" spans="1:48" x14ac:dyDescent="0.3">
      <c r="A205" t="s">
        <v>1598</v>
      </c>
      <c r="B205">
        <v>22</v>
      </c>
      <c r="C205">
        <v>211</v>
      </c>
      <c r="D205">
        <v>1</v>
      </c>
      <c r="E205">
        <v>7</v>
      </c>
      <c r="F205">
        <v>7</v>
      </c>
      <c r="H205" t="s">
        <v>503</v>
      </c>
      <c r="I205">
        <v>40</v>
      </c>
      <c r="J205">
        <v>20</v>
      </c>
      <c r="K205">
        <v>12</v>
      </c>
      <c r="L205">
        <v>4</v>
      </c>
      <c r="M205">
        <v>3.11</v>
      </c>
      <c r="N205" s="18">
        <v>3.8</v>
      </c>
      <c r="O205" s="18">
        <v>2.9</v>
      </c>
      <c r="P205" s="22">
        <f>(10000*Part2PlotData[[#This Row],[Sun-dried weight of grain in harvested plot]])/Part2PlotData[[#This Row],[Area of harvested plot (m2)]]</f>
        <v>1900</v>
      </c>
      <c r="Q205" s="22">
        <f>(10000*Part2PlotData[[#This Row],[Sun-dried weight of stover in harvested plot]])/Part2PlotData[[#This Row],[Area of harvested plot (m2)]]</f>
        <v>1450</v>
      </c>
      <c r="U205" t="s">
        <v>2107</v>
      </c>
      <c r="V205">
        <v>211</v>
      </c>
      <c r="W205" t="s">
        <v>497</v>
      </c>
      <c r="X205">
        <v>22</v>
      </c>
      <c r="Y205">
        <v>222539335</v>
      </c>
      <c r="Z205" t="s">
        <v>238</v>
      </c>
      <c r="AA205" s="1">
        <v>44987.507777777777</v>
      </c>
      <c r="AD205" t="s">
        <v>119</v>
      </c>
      <c r="AF205" t="s">
        <v>120</v>
      </c>
      <c r="AH205">
        <v>1</v>
      </c>
      <c r="AI205">
        <v>7</v>
      </c>
      <c r="AJ205">
        <v>7</v>
      </c>
      <c r="AK205">
        <v>22</v>
      </c>
      <c r="AL205">
        <v>211</v>
      </c>
      <c r="AM205" s="2" t="str">
        <f t="shared" si="9"/>
        <v>22-7-7-211</v>
      </c>
      <c r="AN205" s="2" t="s">
        <v>714</v>
      </c>
      <c r="AO205" t="s">
        <v>714</v>
      </c>
      <c r="AP205" t="s">
        <v>1202</v>
      </c>
      <c r="AR205" t="b">
        <f t="shared" si="10"/>
        <v>1</v>
      </c>
      <c r="AS205" t="s">
        <v>714</v>
      </c>
      <c r="AV205" t="b">
        <f t="shared" si="11"/>
        <v>1</v>
      </c>
    </row>
    <row r="206" spans="1:48" x14ac:dyDescent="0.3">
      <c r="A206" t="s">
        <v>1599</v>
      </c>
      <c r="B206">
        <v>23</v>
      </c>
      <c r="C206">
        <v>212</v>
      </c>
      <c r="D206">
        <v>1</v>
      </c>
      <c r="E206">
        <v>1</v>
      </c>
      <c r="F206">
        <v>1</v>
      </c>
      <c r="H206" t="s">
        <v>496</v>
      </c>
      <c r="I206">
        <v>40</v>
      </c>
      <c r="J206">
        <v>20</v>
      </c>
      <c r="K206">
        <v>12</v>
      </c>
      <c r="L206">
        <v>1</v>
      </c>
      <c r="M206">
        <v>0.8</v>
      </c>
      <c r="N206" s="18">
        <v>1</v>
      </c>
      <c r="O206" s="18">
        <v>0.5</v>
      </c>
      <c r="P206" s="22">
        <f>(10000*Part2PlotData[[#This Row],[Sun-dried weight of grain in harvested plot]])/Part2PlotData[[#This Row],[Area of harvested plot (m2)]]</f>
        <v>500</v>
      </c>
      <c r="Q206" s="22">
        <f>(10000*Part2PlotData[[#This Row],[Sun-dried weight of stover in harvested plot]])/Part2PlotData[[#This Row],[Area of harvested plot (m2)]]</f>
        <v>250</v>
      </c>
      <c r="U206" t="s">
        <v>2107</v>
      </c>
      <c r="V206">
        <v>212</v>
      </c>
      <c r="W206" t="s">
        <v>497</v>
      </c>
      <c r="X206">
        <v>23</v>
      </c>
      <c r="Y206">
        <v>222544088</v>
      </c>
      <c r="Z206" t="s">
        <v>241</v>
      </c>
      <c r="AA206" s="1">
        <v>44987.52034722222</v>
      </c>
      <c r="AD206" t="s">
        <v>119</v>
      </c>
      <c r="AF206" t="s">
        <v>120</v>
      </c>
      <c r="AH206">
        <v>1</v>
      </c>
      <c r="AI206">
        <v>1</v>
      </c>
      <c r="AJ206">
        <v>1</v>
      </c>
      <c r="AK206">
        <v>23</v>
      </c>
      <c r="AL206">
        <v>212</v>
      </c>
      <c r="AM206" s="2" t="str">
        <f t="shared" si="9"/>
        <v>23-1-1-212</v>
      </c>
      <c r="AN206" s="2" t="s">
        <v>715</v>
      </c>
      <c r="AO206" t="s">
        <v>715</v>
      </c>
      <c r="AP206" t="s">
        <v>1202</v>
      </c>
      <c r="AR206" t="b">
        <f t="shared" si="10"/>
        <v>1</v>
      </c>
      <c r="AS206" t="s">
        <v>715</v>
      </c>
      <c r="AV206" t="b">
        <f t="shared" si="11"/>
        <v>1</v>
      </c>
    </row>
    <row r="207" spans="1:48" x14ac:dyDescent="0.3">
      <c r="A207" t="s">
        <v>1600</v>
      </c>
      <c r="B207">
        <v>23</v>
      </c>
      <c r="C207">
        <v>213</v>
      </c>
      <c r="D207">
        <v>1</v>
      </c>
      <c r="E207">
        <v>2</v>
      </c>
      <c r="F207">
        <v>2</v>
      </c>
      <c r="H207" t="s">
        <v>498</v>
      </c>
      <c r="I207">
        <v>50</v>
      </c>
      <c r="J207">
        <v>20</v>
      </c>
      <c r="K207">
        <v>12</v>
      </c>
      <c r="L207">
        <v>2.5</v>
      </c>
      <c r="M207">
        <v>2.4</v>
      </c>
      <c r="N207" s="18">
        <v>2.2999999999999998</v>
      </c>
      <c r="O207" s="18">
        <v>2</v>
      </c>
      <c r="P207" s="22">
        <f>(10000*Part2PlotData[[#This Row],[Sun-dried weight of grain in harvested plot]])/Part2PlotData[[#This Row],[Area of harvested plot (m2)]]</f>
        <v>1150</v>
      </c>
      <c r="Q207" s="22">
        <f>(10000*Part2PlotData[[#This Row],[Sun-dried weight of stover in harvested plot]])/Part2PlotData[[#This Row],[Area of harvested plot (m2)]]</f>
        <v>1000</v>
      </c>
      <c r="U207" t="s">
        <v>2107</v>
      </c>
      <c r="V207">
        <v>213</v>
      </c>
      <c r="W207" t="s">
        <v>497</v>
      </c>
      <c r="X207">
        <v>23</v>
      </c>
      <c r="Y207">
        <v>222544088</v>
      </c>
      <c r="Z207" t="s">
        <v>241</v>
      </c>
      <c r="AA207" s="1">
        <v>44987.52034722222</v>
      </c>
      <c r="AD207" t="s">
        <v>119</v>
      </c>
      <c r="AF207" t="s">
        <v>120</v>
      </c>
      <c r="AH207">
        <v>1</v>
      </c>
      <c r="AI207">
        <v>2</v>
      </c>
      <c r="AJ207">
        <v>2</v>
      </c>
      <c r="AK207">
        <v>23</v>
      </c>
      <c r="AL207">
        <v>213</v>
      </c>
      <c r="AM207" s="2" t="str">
        <f t="shared" si="9"/>
        <v>23-2-2-213</v>
      </c>
      <c r="AN207" s="2" t="s">
        <v>716</v>
      </c>
      <c r="AO207" t="s">
        <v>716</v>
      </c>
      <c r="AP207" t="s">
        <v>1202</v>
      </c>
      <c r="AR207" t="b">
        <f t="shared" si="10"/>
        <v>1</v>
      </c>
      <c r="AS207" t="s">
        <v>716</v>
      </c>
      <c r="AV207" t="b">
        <f t="shared" si="11"/>
        <v>1</v>
      </c>
    </row>
    <row r="208" spans="1:48" x14ac:dyDescent="0.3">
      <c r="A208" t="s">
        <v>1601</v>
      </c>
      <c r="B208">
        <v>23</v>
      </c>
      <c r="C208">
        <v>214</v>
      </c>
      <c r="D208">
        <v>1</v>
      </c>
      <c r="E208">
        <v>3</v>
      </c>
      <c r="F208">
        <v>3</v>
      </c>
      <c r="H208" t="s">
        <v>499</v>
      </c>
      <c r="I208">
        <v>39.5</v>
      </c>
      <c r="J208">
        <v>20</v>
      </c>
      <c r="K208">
        <v>12</v>
      </c>
      <c r="L208">
        <v>3.5</v>
      </c>
      <c r="M208">
        <v>1.9</v>
      </c>
      <c r="N208" s="18">
        <v>3.3</v>
      </c>
      <c r="O208" s="18">
        <v>1.4</v>
      </c>
      <c r="P208" s="22">
        <f>(10000*Part2PlotData[[#This Row],[Sun-dried weight of grain in harvested plot]])/Part2PlotData[[#This Row],[Area of harvested plot (m2)]]</f>
        <v>1650</v>
      </c>
      <c r="Q208" s="22">
        <f>(10000*Part2PlotData[[#This Row],[Sun-dried weight of stover in harvested plot]])/Part2PlotData[[#This Row],[Area of harvested plot (m2)]]</f>
        <v>700</v>
      </c>
      <c r="U208" t="s">
        <v>2107</v>
      </c>
      <c r="V208">
        <v>214</v>
      </c>
      <c r="W208" t="s">
        <v>497</v>
      </c>
      <c r="X208">
        <v>23</v>
      </c>
      <c r="Y208">
        <v>222544088</v>
      </c>
      <c r="Z208" t="s">
        <v>241</v>
      </c>
      <c r="AA208" s="1">
        <v>44987.52034722222</v>
      </c>
      <c r="AD208" t="s">
        <v>119</v>
      </c>
      <c r="AF208" t="s">
        <v>120</v>
      </c>
      <c r="AH208">
        <v>1</v>
      </c>
      <c r="AI208">
        <v>3</v>
      </c>
      <c r="AJ208">
        <v>3</v>
      </c>
      <c r="AK208">
        <v>23</v>
      </c>
      <c r="AL208">
        <v>214</v>
      </c>
      <c r="AM208" s="2" t="str">
        <f t="shared" si="9"/>
        <v>23-3-3-214</v>
      </c>
      <c r="AN208" s="2" t="s">
        <v>717</v>
      </c>
      <c r="AO208" t="s">
        <v>717</v>
      </c>
      <c r="AP208" t="s">
        <v>1202</v>
      </c>
      <c r="AR208" t="b">
        <f t="shared" si="10"/>
        <v>1</v>
      </c>
      <c r="AS208" t="s">
        <v>717</v>
      </c>
      <c r="AV208" t="b">
        <f t="shared" si="11"/>
        <v>1</v>
      </c>
    </row>
    <row r="209" spans="1:48" x14ac:dyDescent="0.3">
      <c r="A209" t="s">
        <v>1602</v>
      </c>
      <c r="B209">
        <v>23</v>
      </c>
      <c r="C209">
        <v>215</v>
      </c>
      <c r="D209">
        <v>1</v>
      </c>
      <c r="E209">
        <v>4</v>
      </c>
      <c r="F209">
        <v>4</v>
      </c>
      <c r="H209" t="s">
        <v>500</v>
      </c>
      <c r="I209">
        <v>53</v>
      </c>
      <c r="J209">
        <v>20</v>
      </c>
      <c r="K209">
        <v>12</v>
      </c>
      <c r="L209">
        <v>3.21</v>
      </c>
      <c r="M209">
        <v>3.8</v>
      </c>
      <c r="N209" s="18">
        <v>3.5</v>
      </c>
      <c r="O209" s="18">
        <v>3</v>
      </c>
      <c r="P209" s="22">
        <f>(10000*Part2PlotData[[#This Row],[Sun-dried weight of grain in harvested plot]])/Part2PlotData[[#This Row],[Area of harvested plot (m2)]]</f>
        <v>1750</v>
      </c>
      <c r="Q209" s="22">
        <f>(10000*Part2PlotData[[#This Row],[Sun-dried weight of stover in harvested plot]])/Part2PlotData[[#This Row],[Area of harvested plot (m2)]]</f>
        <v>1500</v>
      </c>
      <c r="U209" t="s">
        <v>2107</v>
      </c>
      <c r="V209">
        <v>215</v>
      </c>
      <c r="W209" t="s">
        <v>497</v>
      </c>
      <c r="X209">
        <v>23</v>
      </c>
      <c r="Y209">
        <v>222544088</v>
      </c>
      <c r="Z209" t="s">
        <v>241</v>
      </c>
      <c r="AA209" s="1">
        <v>44987.52034722222</v>
      </c>
      <c r="AD209" t="s">
        <v>119</v>
      </c>
      <c r="AF209" t="s">
        <v>120</v>
      </c>
      <c r="AH209">
        <v>1</v>
      </c>
      <c r="AI209">
        <v>4</v>
      </c>
      <c r="AJ209">
        <v>4</v>
      </c>
      <c r="AK209">
        <v>23</v>
      </c>
      <c r="AL209">
        <v>215</v>
      </c>
      <c r="AM209" s="2" t="str">
        <f t="shared" si="9"/>
        <v>23-4-4-215</v>
      </c>
      <c r="AN209" s="2" t="s">
        <v>718</v>
      </c>
      <c r="AO209" t="s">
        <v>718</v>
      </c>
      <c r="AP209" t="s">
        <v>1202</v>
      </c>
      <c r="AR209" t="b">
        <f t="shared" si="10"/>
        <v>1</v>
      </c>
      <c r="AS209" t="s">
        <v>718</v>
      </c>
      <c r="AV209" t="b">
        <f t="shared" si="11"/>
        <v>1</v>
      </c>
    </row>
    <row r="210" spans="1:48" x14ac:dyDescent="0.3">
      <c r="A210" t="s">
        <v>1603</v>
      </c>
      <c r="B210">
        <v>23</v>
      </c>
      <c r="C210">
        <v>216</v>
      </c>
      <c r="D210">
        <v>1</v>
      </c>
      <c r="E210">
        <v>5</v>
      </c>
      <c r="F210">
        <v>5</v>
      </c>
      <c r="H210" t="s">
        <v>501</v>
      </c>
      <c r="I210">
        <v>38</v>
      </c>
      <c r="J210">
        <v>20</v>
      </c>
      <c r="K210">
        <v>12</v>
      </c>
      <c r="L210">
        <v>2</v>
      </c>
      <c r="M210">
        <v>1.1000000000000001</v>
      </c>
      <c r="N210" s="18">
        <v>1.9</v>
      </c>
      <c r="O210" s="18">
        <v>0.9</v>
      </c>
      <c r="P210" s="22">
        <f>(10000*Part2PlotData[[#This Row],[Sun-dried weight of grain in harvested plot]])/Part2PlotData[[#This Row],[Area of harvested plot (m2)]]</f>
        <v>950</v>
      </c>
      <c r="Q210" s="22">
        <f>(10000*Part2PlotData[[#This Row],[Sun-dried weight of stover in harvested plot]])/Part2PlotData[[#This Row],[Area of harvested plot (m2)]]</f>
        <v>450</v>
      </c>
      <c r="U210" t="s">
        <v>2107</v>
      </c>
      <c r="V210">
        <v>216</v>
      </c>
      <c r="W210" t="s">
        <v>497</v>
      </c>
      <c r="X210">
        <v>23</v>
      </c>
      <c r="Y210">
        <v>222544088</v>
      </c>
      <c r="Z210" t="s">
        <v>241</v>
      </c>
      <c r="AA210" s="1">
        <v>44987.52034722222</v>
      </c>
      <c r="AD210" t="s">
        <v>119</v>
      </c>
      <c r="AF210" t="s">
        <v>120</v>
      </c>
      <c r="AH210">
        <v>1</v>
      </c>
      <c r="AI210">
        <v>5</v>
      </c>
      <c r="AJ210">
        <v>5</v>
      </c>
      <c r="AK210">
        <v>23</v>
      </c>
      <c r="AL210">
        <v>216</v>
      </c>
      <c r="AM210" s="2" t="str">
        <f t="shared" si="9"/>
        <v>23-5-5-216</v>
      </c>
      <c r="AN210" s="2" t="s">
        <v>719</v>
      </c>
      <c r="AO210" t="s">
        <v>719</v>
      </c>
      <c r="AP210" t="s">
        <v>1202</v>
      </c>
      <c r="AR210" t="b">
        <f t="shared" si="10"/>
        <v>1</v>
      </c>
      <c r="AS210" t="s">
        <v>719</v>
      </c>
      <c r="AV210" t="b">
        <f t="shared" si="11"/>
        <v>1</v>
      </c>
    </row>
    <row r="211" spans="1:48" x14ac:dyDescent="0.3">
      <c r="A211" t="s">
        <v>1604</v>
      </c>
      <c r="B211">
        <v>23</v>
      </c>
      <c r="C211">
        <v>217</v>
      </c>
      <c r="D211">
        <v>1</v>
      </c>
      <c r="E211">
        <v>6</v>
      </c>
      <c r="F211">
        <v>6</v>
      </c>
      <c r="H211" t="s">
        <v>502</v>
      </c>
      <c r="I211">
        <v>55</v>
      </c>
      <c r="J211">
        <v>20</v>
      </c>
      <c r="K211">
        <v>12</v>
      </c>
      <c r="L211">
        <v>2.2000000000000002</v>
      </c>
      <c r="M211">
        <v>3</v>
      </c>
      <c r="N211" s="18">
        <v>2</v>
      </c>
      <c r="O211" s="18">
        <v>2.4</v>
      </c>
      <c r="P211" s="22">
        <f>(10000*Part2PlotData[[#This Row],[Sun-dried weight of grain in harvested plot]])/Part2PlotData[[#This Row],[Area of harvested plot (m2)]]</f>
        <v>1000</v>
      </c>
      <c r="Q211" s="22">
        <f>(10000*Part2PlotData[[#This Row],[Sun-dried weight of stover in harvested plot]])/Part2PlotData[[#This Row],[Area of harvested plot (m2)]]</f>
        <v>1200</v>
      </c>
      <c r="U211" t="s">
        <v>2107</v>
      </c>
      <c r="V211">
        <v>217</v>
      </c>
      <c r="W211" t="s">
        <v>497</v>
      </c>
      <c r="X211">
        <v>23</v>
      </c>
      <c r="Y211">
        <v>222544088</v>
      </c>
      <c r="Z211" t="s">
        <v>241</v>
      </c>
      <c r="AA211" s="1">
        <v>44987.52034722222</v>
      </c>
      <c r="AD211" t="s">
        <v>119</v>
      </c>
      <c r="AF211" t="s">
        <v>120</v>
      </c>
      <c r="AH211">
        <v>1</v>
      </c>
      <c r="AI211">
        <v>6</v>
      </c>
      <c r="AJ211">
        <v>6</v>
      </c>
      <c r="AK211">
        <v>23</v>
      </c>
      <c r="AL211">
        <v>217</v>
      </c>
      <c r="AM211" s="2" t="str">
        <f t="shared" si="9"/>
        <v>23-6-6-217</v>
      </c>
      <c r="AN211" s="2" t="s">
        <v>720</v>
      </c>
      <c r="AO211" t="s">
        <v>720</v>
      </c>
      <c r="AP211" t="s">
        <v>1202</v>
      </c>
      <c r="AR211" t="b">
        <f t="shared" si="10"/>
        <v>1</v>
      </c>
      <c r="AS211" t="s">
        <v>720</v>
      </c>
      <c r="AV211" t="b">
        <f t="shared" si="11"/>
        <v>1</v>
      </c>
    </row>
    <row r="212" spans="1:48" x14ac:dyDescent="0.3">
      <c r="A212" t="s">
        <v>1605</v>
      </c>
      <c r="B212">
        <v>23</v>
      </c>
      <c r="C212">
        <v>218</v>
      </c>
      <c r="D212">
        <v>1</v>
      </c>
      <c r="E212">
        <v>7</v>
      </c>
      <c r="F212">
        <v>7</v>
      </c>
      <c r="H212" t="s">
        <v>503</v>
      </c>
      <c r="I212">
        <v>49</v>
      </c>
      <c r="J212">
        <v>20</v>
      </c>
      <c r="K212">
        <v>12</v>
      </c>
      <c r="L212">
        <v>1.5</v>
      </c>
      <c r="M212">
        <v>1.5</v>
      </c>
      <c r="N212" s="18">
        <v>1.3</v>
      </c>
      <c r="O212" s="18">
        <v>1.1000000000000001</v>
      </c>
      <c r="P212" s="22">
        <f>(10000*Part2PlotData[[#This Row],[Sun-dried weight of grain in harvested plot]])/Part2PlotData[[#This Row],[Area of harvested plot (m2)]]</f>
        <v>650</v>
      </c>
      <c r="Q212" s="22">
        <f>(10000*Part2PlotData[[#This Row],[Sun-dried weight of stover in harvested plot]])/Part2PlotData[[#This Row],[Area of harvested plot (m2)]]</f>
        <v>550</v>
      </c>
      <c r="U212" t="s">
        <v>2107</v>
      </c>
      <c r="V212">
        <v>218</v>
      </c>
      <c r="W212" t="s">
        <v>497</v>
      </c>
      <c r="X212">
        <v>23</v>
      </c>
      <c r="Y212">
        <v>222544088</v>
      </c>
      <c r="Z212" t="s">
        <v>241</v>
      </c>
      <c r="AA212" s="1">
        <v>44987.52034722222</v>
      </c>
      <c r="AD212" t="s">
        <v>119</v>
      </c>
      <c r="AF212" t="s">
        <v>120</v>
      </c>
      <c r="AH212">
        <v>1</v>
      </c>
      <c r="AI212">
        <v>7</v>
      </c>
      <c r="AJ212">
        <v>7</v>
      </c>
      <c r="AK212">
        <v>23</v>
      </c>
      <c r="AL212">
        <v>218</v>
      </c>
      <c r="AM212" s="2" t="str">
        <f t="shared" si="9"/>
        <v>23-7-7-218</v>
      </c>
      <c r="AN212" s="2" t="s">
        <v>721</v>
      </c>
      <c r="AO212" t="s">
        <v>721</v>
      </c>
      <c r="AP212" t="s">
        <v>1202</v>
      </c>
      <c r="AR212" t="b">
        <f t="shared" si="10"/>
        <v>1</v>
      </c>
      <c r="AS212" t="s">
        <v>721</v>
      </c>
      <c r="AV212" t="b">
        <f t="shared" si="11"/>
        <v>1</v>
      </c>
    </row>
    <row r="213" spans="1:48" x14ac:dyDescent="0.3">
      <c r="A213" t="s">
        <v>1606</v>
      </c>
      <c r="B213">
        <v>24</v>
      </c>
      <c r="C213">
        <v>219</v>
      </c>
      <c r="D213">
        <v>1</v>
      </c>
      <c r="E213">
        <v>1</v>
      </c>
      <c r="F213">
        <v>1</v>
      </c>
      <c r="H213" t="s">
        <v>496</v>
      </c>
      <c r="I213">
        <v>30</v>
      </c>
      <c r="J213">
        <v>20</v>
      </c>
      <c r="K213">
        <v>12</v>
      </c>
      <c r="L213">
        <v>1.9</v>
      </c>
      <c r="M213">
        <v>2</v>
      </c>
      <c r="N213" s="18">
        <v>1.7</v>
      </c>
      <c r="O213" s="18">
        <v>1.8</v>
      </c>
      <c r="P213" s="22">
        <f>(10000*Part2PlotData[[#This Row],[Sun-dried weight of grain in harvested plot]])/Part2PlotData[[#This Row],[Area of harvested plot (m2)]]</f>
        <v>850</v>
      </c>
      <c r="Q213" s="22">
        <f>(10000*Part2PlotData[[#This Row],[Sun-dried weight of stover in harvested plot]])/Part2PlotData[[#This Row],[Area of harvested plot (m2)]]</f>
        <v>900</v>
      </c>
      <c r="U213" t="s">
        <v>2107</v>
      </c>
      <c r="V213">
        <v>219</v>
      </c>
      <c r="W213" t="s">
        <v>497</v>
      </c>
      <c r="X213">
        <v>24</v>
      </c>
      <c r="Y213">
        <v>222550635</v>
      </c>
      <c r="Z213" t="s">
        <v>246</v>
      </c>
      <c r="AA213" s="1">
        <v>44987.534178240741</v>
      </c>
      <c r="AD213" t="s">
        <v>119</v>
      </c>
      <c r="AF213" t="s">
        <v>120</v>
      </c>
      <c r="AH213">
        <v>1</v>
      </c>
      <c r="AI213">
        <v>1</v>
      </c>
      <c r="AJ213">
        <v>1</v>
      </c>
      <c r="AK213">
        <v>24</v>
      </c>
      <c r="AL213">
        <v>219</v>
      </c>
      <c r="AM213" s="2" t="str">
        <f t="shared" si="9"/>
        <v>24-1-1-219</v>
      </c>
      <c r="AN213" s="2" t="s">
        <v>722</v>
      </c>
      <c r="AO213" t="s">
        <v>722</v>
      </c>
      <c r="AP213" t="s">
        <v>1202</v>
      </c>
      <c r="AR213" t="b">
        <f t="shared" si="10"/>
        <v>1</v>
      </c>
      <c r="AS213" t="s">
        <v>722</v>
      </c>
      <c r="AV213" t="b">
        <f t="shared" si="11"/>
        <v>1</v>
      </c>
    </row>
    <row r="214" spans="1:48" x14ac:dyDescent="0.3">
      <c r="A214" t="s">
        <v>1607</v>
      </c>
      <c r="B214">
        <v>24</v>
      </c>
      <c r="C214">
        <v>220</v>
      </c>
      <c r="D214">
        <v>1</v>
      </c>
      <c r="E214">
        <v>2</v>
      </c>
      <c r="F214">
        <v>2</v>
      </c>
      <c r="H214" t="s">
        <v>498</v>
      </c>
      <c r="I214">
        <v>60</v>
      </c>
      <c r="J214">
        <v>20</v>
      </c>
      <c r="K214">
        <v>12</v>
      </c>
      <c r="L214">
        <v>4</v>
      </c>
      <c r="M214">
        <v>3.5</v>
      </c>
      <c r="N214" s="18">
        <v>3.8</v>
      </c>
      <c r="O214" s="18">
        <v>2.9</v>
      </c>
      <c r="P214" s="22">
        <f>(10000*Part2PlotData[[#This Row],[Sun-dried weight of grain in harvested plot]])/Part2PlotData[[#This Row],[Area of harvested plot (m2)]]</f>
        <v>1900</v>
      </c>
      <c r="Q214" s="22">
        <f>(10000*Part2PlotData[[#This Row],[Sun-dried weight of stover in harvested plot]])/Part2PlotData[[#This Row],[Area of harvested plot (m2)]]</f>
        <v>1450</v>
      </c>
      <c r="U214" t="s">
        <v>2107</v>
      </c>
      <c r="V214">
        <v>220</v>
      </c>
      <c r="W214" t="s">
        <v>497</v>
      </c>
      <c r="X214">
        <v>24</v>
      </c>
      <c r="Y214">
        <v>222550635</v>
      </c>
      <c r="Z214" t="s">
        <v>246</v>
      </c>
      <c r="AA214" s="1">
        <v>44987.534178240741</v>
      </c>
      <c r="AD214" t="s">
        <v>119</v>
      </c>
      <c r="AF214" t="s">
        <v>120</v>
      </c>
      <c r="AH214">
        <v>1</v>
      </c>
      <c r="AI214">
        <v>2</v>
      </c>
      <c r="AJ214">
        <v>2</v>
      </c>
      <c r="AK214">
        <v>24</v>
      </c>
      <c r="AL214">
        <v>220</v>
      </c>
      <c r="AM214" s="2" t="str">
        <f t="shared" si="9"/>
        <v>24-2-2-220</v>
      </c>
      <c r="AN214" s="2" t="s">
        <v>723</v>
      </c>
      <c r="AO214" t="s">
        <v>723</v>
      </c>
      <c r="AP214" t="s">
        <v>1202</v>
      </c>
      <c r="AR214" t="b">
        <f t="shared" si="10"/>
        <v>1</v>
      </c>
      <c r="AS214" t="s">
        <v>723</v>
      </c>
      <c r="AV214" t="b">
        <f t="shared" si="11"/>
        <v>1</v>
      </c>
    </row>
    <row r="215" spans="1:48" x14ac:dyDescent="0.3">
      <c r="A215" t="s">
        <v>1608</v>
      </c>
      <c r="B215">
        <v>24</v>
      </c>
      <c r="C215">
        <v>221</v>
      </c>
      <c r="D215">
        <v>1</v>
      </c>
      <c r="E215">
        <v>3</v>
      </c>
      <c r="F215">
        <v>3</v>
      </c>
      <c r="H215" t="s">
        <v>499</v>
      </c>
      <c r="I215">
        <v>40</v>
      </c>
      <c r="J215">
        <v>20</v>
      </c>
      <c r="K215">
        <v>12</v>
      </c>
      <c r="L215">
        <v>3</v>
      </c>
      <c r="M215">
        <v>2</v>
      </c>
      <c r="N215" s="18">
        <v>2.7</v>
      </c>
      <c r="O215" s="18">
        <v>1.75</v>
      </c>
      <c r="P215" s="22">
        <f>(10000*Part2PlotData[[#This Row],[Sun-dried weight of grain in harvested plot]])/Part2PlotData[[#This Row],[Area of harvested plot (m2)]]</f>
        <v>1350</v>
      </c>
      <c r="Q215" s="22">
        <f>(10000*Part2PlotData[[#This Row],[Sun-dried weight of stover in harvested plot]])/Part2PlotData[[#This Row],[Area of harvested plot (m2)]]</f>
        <v>875</v>
      </c>
      <c r="U215" t="s">
        <v>2107</v>
      </c>
      <c r="V215">
        <v>221</v>
      </c>
      <c r="W215" t="s">
        <v>497</v>
      </c>
      <c r="X215">
        <v>24</v>
      </c>
      <c r="Y215">
        <v>222550635</v>
      </c>
      <c r="Z215" t="s">
        <v>246</v>
      </c>
      <c r="AA215" s="1">
        <v>44987.534178240741</v>
      </c>
      <c r="AD215" t="s">
        <v>119</v>
      </c>
      <c r="AF215" t="s">
        <v>120</v>
      </c>
      <c r="AH215">
        <v>1</v>
      </c>
      <c r="AI215">
        <v>3</v>
      </c>
      <c r="AJ215">
        <v>3</v>
      </c>
      <c r="AK215">
        <v>24</v>
      </c>
      <c r="AL215">
        <v>221</v>
      </c>
      <c r="AM215" s="2" t="str">
        <f t="shared" si="9"/>
        <v>24-3-3-221</v>
      </c>
      <c r="AN215" s="2" t="s">
        <v>724</v>
      </c>
      <c r="AO215" t="s">
        <v>724</v>
      </c>
      <c r="AP215" t="s">
        <v>1202</v>
      </c>
      <c r="AR215" t="b">
        <f t="shared" si="10"/>
        <v>1</v>
      </c>
      <c r="AS215" t="s">
        <v>724</v>
      </c>
      <c r="AV215" t="b">
        <f t="shared" si="11"/>
        <v>1</v>
      </c>
    </row>
    <row r="216" spans="1:48" x14ac:dyDescent="0.3">
      <c r="A216" t="s">
        <v>1609</v>
      </c>
      <c r="B216">
        <v>24</v>
      </c>
      <c r="C216">
        <v>222</v>
      </c>
      <c r="D216">
        <v>1</v>
      </c>
      <c r="E216">
        <v>4</v>
      </c>
      <c r="F216">
        <v>4</v>
      </c>
      <c r="H216" t="s">
        <v>500</v>
      </c>
      <c r="I216">
        <v>50</v>
      </c>
      <c r="J216">
        <v>20</v>
      </c>
      <c r="K216">
        <v>12</v>
      </c>
      <c r="L216">
        <v>3</v>
      </c>
      <c r="M216">
        <v>2.81</v>
      </c>
      <c r="N216" s="18">
        <v>2.75</v>
      </c>
      <c r="O216" s="18">
        <v>2</v>
      </c>
      <c r="P216" s="22">
        <f>(10000*Part2PlotData[[#This Row],[Sun-dried weight of grain in harvested plot]])/Part2PlotData[[#This Row],[Area of harvested plot (m2)]]</f>
        <v>1375</v>
      </c>
      <c r="Q216" s="22">
        <f>(10000*Part2PlotData[[#This Row],[Sun-dried weight of stover in harvested plot]])/Part2PlotData[[#This Row],[Area of harvested plot (m2)]]</f>
        <v>1000</v>
      </c>
      <c r="U216" t="s">
        <v>2107</v>
      </c>
      <c r="V216">
        <v>222</v>
      </c>
      <c r="W216" t="s">
        <v>497</v>
      </c>
      <c r="X216">
        <v>24</v>
      </c>
      <c r="Y216">
        <v>222550635</v>
      </c>
      <c r="Z216" t="s">
        <v>246</v>
      </c>
      <c r="AA216" s="1">
        <v>44987.534178240741</v>
      </c>
      <c r="AD216" t="s">
        <v>119</v>
      </c>
      <c r="AF216" t="s">
        <v>120</v>
      </c>
      <c r="AH216">
        <v>1</v>
      </c>
      <c r="AI216">
        <v>4</v>
      </c>
      <c r="AJ216">
        <v>4</v>
      </c>
      <c r="AK216">
        <v>24</v>
      </c>
      <c r="AL216">
        <v>222</v>
      </c>
      <c r="AM216" s="2" t="str">
        <f t="shared" si="9"/>
        <v>24-4-4-222</v>
      </c>
      <c r="AN216" s="2" t="s">
        <v>725</v>
      </c>
      <c r="AO216" t="s">
        <v>725</v>
      </c>
      <c r="AP216" t="s">
        <v>1202</v>
      </c>
      <c r="AR216" t="b">
        <f t="shared" si="10"/>
        <v>1</v>
      </c>
      <c r="AS216" t="s">
        <v>725</v>
      </c>
      <c r="AV216" t="b">
        <f t="shared" si="11"/>
        <v>1</v>
      </c>
    </row>
    <row r="217" spans="1:48" x14ac:dyDescent="0.3">
      <c r="A217" t="s">
        <v>1610</v>
      </c>
      <c r="B217">
        <v>24</v>
      </c>
      <c r="C217">
        <v>223</v>
      </c>
      <c r="D217">
        <v>1</v>
      </c>
      <c r="E217">
        <v>5</v>
      </c>
      <c r="F217">
        <v>5</v>
      </c>
      <c r="H217" t="s">
        <v>501</v>
      </c>
      <c r="I217">
        <v>40</v>
      </c>
      <c r="J217">
        <v>20</v>
      </c>
      <c r="K217">
        <v>12</v>
      </c>
      <c r="L217">
        <v>2.5</v>
      </c>
      <c r="M217">
        <v>1.7</v>
      </c>
      <c r="N217" s="18">
        <v>2.25</v>
      </c>
      <c r="O217" s="18">
        <v>1.2</v>
      </c>
      <c r="P217" s="22">
        <f>(10000*Part2PlotData[[#This Row],[Sun-dried weight of grain in harvested plot]])/Part2PlotData[[#This Row],[Area of harvested plot (m2)]]</f>
        <v>1125</v>
      </c>
      <c r="Q217" s="22">
        <f>(10000*Part2PlotData[[#This Row],[Sun-dried weight of stover in harvested plot]])/Part2PlotData[[#This Row],[Area of harvested plot (m2)]]</f>
        <v>600</v>
      </c>
      <c r="U217" t="s">
        <v>2107</v>
      </c>
      <c r="V217">
        <v>223</v>
      </c>
      <c r="W217" t="s">
        <v>497</v>
      </c>
      <c r="X217">
        <v>24</v>
      </c>
      <c r="Y217">
        <v>222550635</v>
      </c>
      <c r="Z217" t="s">
        <v>246</v>
      </c>
      <c r="AA217" s="1">
        <v>44987.534178240741</v>
      </c>
      <c r="AD217" t="s">
        <v>119</v>
      </c>
      <c r="AF217" t="s">
        <v>120</v>
      </c>
      <c r="AH217">
        <v>1</v>
      </c>
      <c r="AI217">
        <v>5</v>
      </c>
      <c r="AJ217">
        <v>5</v>
      </c>
      <c r="AK217">
        <v>24</v>
      </c>
      <c r="AL217">
        <v>223</v>
      </c>
      <c r="AM217" s="2" t="str">
        <f t="shared" si="9"/>
        <v>24-5-5-223</v>
      </c>
      <c r="AN217" s="2" t="s">
        <v>726</v>
      </c>
      <c r="AO217" t="s">
        <v>726</v>
      </c>
      <c r="AP217" t="s">
        <v>1202</v>
      </c>
      <c r="AR217" t="b">
        <f t="shared" si="10"/>
        <v>1</v>
      </c>
      <c r="AS217" t="s">
        <v>726</v>
      </c>
      <c r="AV217" t="b">
        <f t="shared" si="11"/>
        <v>1</v>
      </c>
    </row>
    <row r="218" spans="1:48" x14ac:dyDescent="0.3">
      <c r="A218" t="s">
        <v>1611</v>
      </c>
      <c r="B218">
        <v>24</v>
      </c>
      <c r="C218">
        <v>224</v>
      </c>
      <c r="D218">
        <v>1</v>
      </c>
      <c r="E218">
        <v>6</v>
      </c>
      <c r="F218">
        <v>6</v>
      </c>
      <c r="H218" t="s">
        <v>502</v>
      </c>
      <c r="I218">
        <v>45</v>
      </c>
      <c r="J218">
        <v>20</v>
      </c>
      <c r="K218">
        <v>12</v>
      </c>
      <c r="L218">
        <v>3</v>
      </c>
      <c r="M218">
        <v>2</v>
      </c>
      <c r="N218" s="18">
        <v>3.89</v>
      </c>
      <c r="O218" s="18">
        <v>1.35</v>
      </c>
      <c r="P218" s="22">
        <f>(10000*Part2PlotData[[#This Row],[Sun-dried weight of grain in harvested plot]])/Part2PlotData[[#This Row],[Area of harvested plot (m2)]]</f>
        <v>1945</v>
      </c>
      <c r="Q218" s="22">
        <f>(10000*Part2PlotData[[#This Row],[Sun-dried weight of stover in harvested plot]])/Part2PlotData[[#This Row],[Area of harvested plot (m2)]]</f>
        <v>675</v>
      </c>
      <c r="U218" t="s">
        <v>2107</v>
      </c>
      <c r="V218">
        <v>224</v>
      </c>
      <c r="W218" t="s">
        <v>497</v>
      </c>
      <c r="X218">
        <v>24</v>
      </c>
      <c r="Y218">
        <v>222550635</v>
      </c>
      <c r="Z218" t="s">
        <v>246</v>
      </c>
      <c r="AA218" s="1">
        <v>44987.534178240741</v>
      </c>
      <c r="AD218" t="s">
        <v>119</v>
      </c>
      <c r="AF218" t="s">
        <v>120</v>
      </c>
      <c r="AH218">
        <v>1</v>
      </c>
      <c r="AI218">
        <v>6</v>
      </c>
      <c r="AJ218">
        <v>6</v>
      </c>
      <c r="AK218">
        <v>24</v>
      </c>
      <c r="AL218">
        <v>224</v>
      </c>
      <c r="AM218" s="2" t="str">
        <f t="shared" si="9"/>
        <v>24-6-6-224</v>
      </c>
      <c r="AN218" s="2" t="s">
        <v>727</v>
      </c>
      <c r="AO218" t="s">
        <v>727</v>
      </c>
      <c r="AP218" t="s">
        <v>1202</v>
      </c>
      <c r="AR218" t="b">
        <f t="shared" si="10"/>
        <v>1</v>
      </c>
      <c r="AS218" t="s">
        <v>727</v>
      </c>
      <c r="AV218" t="b">
        <f t="shared" si="11"/>
        <v>1</v>
      </c>
    </row>
    <row r="219" spans="1:48" x14ac:dyDescent="0.3">
      <c r="A219" t="s">
        <v>1612</v>
      </c>
      <c r="B219">
        <v>24</v>
      </c>
      <c r="C219">
        <v>225</v>
      </c>
      <c r="D219">
        <v>1</v>
      </c>
      <c r="E219">
        <v>7</v>
      </c>
      <c r="F219">
        <v>7</v>
      </c>
      <c r="H219" t="s">
        <v>503</v>
      </c>
      <c r="I219">
        <v>50</v>
      </c>
      <c r="J219">
        <v>20</v>
      </c>
      <c r="K219">
        <v>12</v>
      </c>
      <c r="L219">
        <v>3</v>
      </c>
      <c r="M219">
        <v>2</v>
      </c>
      <c r="N219" s="18">
        <v>2.82</v>
      </c>
      <c r="O219" s="18">
        <v>1.5</v>
      </c>
      <c r="P219" s="22">
        <f>(10000*Part2PlotData[[#This Row],[Sun-dried weight of grain in harvested plot]])/Part2PlotData[[#This Row],[Area of harvested plot (m2)]]</f>
        <v>1410</v>
      </c>
      <c r="Q219" s="22">
        <f>(10000*Part2PlotData[[#This Row],[Sun-dried weight of stover in harvested plot]])/Part2PlotData[[#This Row],[Area of harvested plot (m2)]]</f>
        <v>750</v>
      </c>
      <c r="U219" t="s">
        <v>2107</v>
      </c>
      <c r="V219">
        <v>225</v>
      </c>
      <c r="W219" t="s">
        <v>497</v>
      </c>
      <c r="X219">
        <v>24</v>
      </c>
      <c r="Y219">
        <v>222550635</v>
      </c>
      <c r="Z219" t="s">
        <v>246</v>
      </c>
      <c r="AA219" s="1">
        <v>44987.534178240741</v>
      </c>
      <c r="AD219" t="s">
        <v>119</v>
      </c>
      <c r="AF219" t="s">
        <v>120</v>
      </c>
      <c r="AH219">
        <v>1</v>
      </c>
      <c r="AI219">
        <v>7</v>
      </c>
      <c r="AJ219">
        <v>7</v>
      </c>
      <c r="AK219">
        <v>24</v>
      </c>
      <c r="AL219">
        <v>225</v>
      </c>
      <c r="AM219" s="2" t="str">
        <f t="shared" si="9"/>
        <v>24-7-7-225</v>
      </c>
      <c r="AN219" s="2" t="s">
        <v>728</v>
      </c>
      <c r="AO219" t="s">
        <v>728</v>
      </c>
      <c r="AP219" t="s">
        <v>1202</v>
      </c>
      <c r="AR219" t="b">
        <f t="shared" si="10"/>
        <v>1</v>
      </c>
      <c r="AS219" t="s">
        <v>728</v>
      </c>
      <c r="AV219" t="b">
        <f t="shared" si="11"/>
        <v>1</v>
      </c>
    </row>
    <row r="220" spans="1:48" x14ac:dyDescent="0.3">
      <c r="A220" t="s">
        <v>1613</v>
      </c>
      <c r="B220">
        <v>25</v>
      </c>
      <c r="C220">
        <v>226</v>
      </c>
      <c r="D220">
        <v>1</v>
      </c>
      <c r="E220">
        <v>1</v>
      </c>
      <c r="F220">
        <v>1</v>
      </c>
      <c r="G220" t="s">
        <v>496</v>
      </c>
      <c r="I220">
        <v>50.8</v>
      </c>
      <c r="J220">
        <v>10</v>
      </c>
      <c r="K220">
        <v>10</v>
      </c>
      <c r="M220">
        <v>1.25</v>
      </c>
      <c r="N220" s="18">
        <v>0.48</v>
      </c>
      <c r="O220" s="18">
        <v>1.38</v>
      </c>
      <c r="P220" s="22">
        <f>(10000*Part2PlotData[[#This Row],[Sun-dried weight of grain in harvested plot]])/Part2PlotData[[#This Row],[Area of harvested plot (m2)]]</f>
        <v>480</v>
      </c>
      <c r="Q220" s="22">
        <f>(10000*Part2PlotData[[#This Row],[Sun-dried weight of stover in harvested plot]])/Part2PlotData[[#This Row],[Area of harvested plot (m2)]]</f>
        <v>1379.9999999999998</v>
      </c>
      <c r="U220" t="s">
        <v>2107</v>
      </c>
      <c r="V220">
        <v>226</v>
      </c>
      <c r="W220" t="s">
        <v>497</v>
      </c>
      <c r="X220">
        <v>25</v>
      </c>
      <c r="Y220">
        <v>222593516</v>
      </c>
      <c r="Z220" t="s">
        <v>258</v>
      </c>
      <c r="AA220" s="1">
        <v>44987.648449074077</v>
      </c>
      <c r="AD220" t="s">
        <v>119</v>
      </c>
      <c r="AF220" t="s">
        <v>120</v>
      </c>
      <c r="AH220">
        <v>1</v>
      </c>
      <c r="AI220">
        <v>1</v>
      </c>
      <c r="AJ220">
        <v>1</v>
      </c>
      <c r="AK220">
        <v>25</v>
      </c>
      <c r="AL220">
        <v>226</v>
      </c>
      <c r="AM220" s="2" t="str">
        <f t="shared" si="9"/>
        <v>25-1-1-226</v>
      </c>
      <c r="AN220" s="2" t="s">
        <v>729</v>
      </c>
      <c r="AO220" t="s">
        <v>729</v>
      </c>
      <c r="AR220" t="b">
        <f t="shared" si="10"/>
        <v>1</v>
      </c>
      <c r="AS220" t="s">
        <v>729</v>
      </c>
      <c r="AV220" t="b">
        <f t="shared" si="11"/>
        <v>1</v>
      </c>
    </row>
    <row r="221" spans="1:48" x14ac:dyDescent="0.3">
      <c r="A221" t="s">
        <v>1614</v>
      </c>
      <c r="B221">
        <v>25</v>
      </c>
      <c r="C221">
        <v>227</v>
      </c>
      <c r="D221">
        <v>1</v>
      </c>
      <c r="E221">
        <v>2</v>
      </c>
      <c r="F221">
        <v>2</v>
      </c>
      <c r="G221" t="s">
        <v>504</v>
      </c>
      <c r="I221">
        <v>51.3</v>
      </c>
      <c r="J221">
        <v>10</v>
      </c>
      <c r="K221">
        <v>10</v>
      </c>
      <c r="M221">
        <v>1.38</v>
      </c>
      <c r="N221" s="18">
        <v>0.49</v>
      </c>
      <c r="O221" s="18">
        <v>1.38</v>
      </c>
      <c r="P221" s="22">
        <f>(10000*Part2PlotData[[#This Row],[Sun-dried weight of grain in harvested plot]])/Part2PlotData[[#This Row],[Area of harvested plot (m2)]]</f>
        <v>490</v>
      </c>
      <c r="Q221" s="22">
        <f>(10000*Part2PlotData[[#This Row],[Sun-dried weight of stover in harvested plot]])/Part2PlotData[[#This Row],[Area of harvested plot (m2)]]</f>
        <v>1379.9999999999998</v>
      </c>
      <c r="U221" t="s">
        <v>2107</v>
      </c>
      <c r="V221">
        <v>227</v>
      </c>
      <c r="W221" t="s">
        <v>497</v>
      </c>
      <c r="X221">
        <v>25</v>
      </c>
      <c r="Y221">
        <v>222593516</v>
      </c>
      <c r="Z221" t="s">
        <v>258</v>
      </c>
      <c r="AA221" s="1">
        <v>44987.648449074077</v>
      </c>
      <c r="AD221" t="s">
        <v>119</v>
      </c>
      <c r="AF221" t="s">
        <v>120</v>
      </c>
      <c r="AH221">
        <v>1</v>
      </c>
      <c r="AI221">
        <v>2</v>
      </c>
      <c r="AJ221">
        <v>2</v>
      </c>
      <c r="AK221">
        <v>25</v>
      </c>
      <c r="AL221">
        <v>227</v>
      </c>
      <c r="AM221" s="2" t="str">
        <f t="shared" si="9"/>
        <v>25-2-2-227</v>
      </c>
      <c r="AN221" s="2" t="s">
        <v>730</v>
      </c>
      <c r="AO221" t="s">
        <v>730</v>
      </c>
      <c r="AR221" t="b">
        <f t="shared" si="10"/>
        <v>1</v>
      </c>
      <c r="AS221" t="s">
        <v>730</v>
      </c>
      <c r="AV221" t="b">
        <f t="shared" si="11"/>
        <v>1</v>
      </c>
    </row>
    <row r="222" spans="1:48" x14ac:dyDescent="0.3">
      <c r="A222" t="s">
        <v>1615</v>
      </c>
      <c r="B222">
        <v>25</v>
      </c>
      <c r="C222">
        <v>228</v>
      </c>
      <c r="D222">
        <v>1</v>
      </c>
      <c r="E222">
        <v>3</v>
      </c>
      <c r="F222">
        <v>3</v>
      </c>
      <c r="G222" t="s">
        <v>505</v>
      </c>
      <c r="I222">
        <v>67.099999999999994</v>
      </c>
      <c r="J222">
        <v>10</v>
      </c>
      <c r="K222">
        <v>10</v>
      </c>
      <c r="M222">
        <v>2.38</v>
      </c>
      <c r="N222" s="18">
        <v>0.51</v>
      </c>
      <c r="O222" s="18">
        <v>1.88</v>
      </c>
      <c r="P222" s="22">
        <f>(10000*Part2PlotData[[#This Row],[Sun-dried weight of grain in harvested plot]])/Part2PlotData[[#This Row],[Area of harvested plot (m2)]]</f>
        <v>510</v>
      </c>
      <c r="Q222" s="22">
        <f>(10000*Part2PlotData[[#This Row],[Sun-dried weight of stover in harvested plot]])/Part2PlotData[[#This Row],[Area of harvested plot (m2)]]</f>
        <v>1880</v>
      </c>
      <c r="U222" t="s">
        <v>2107</v>
      </c>
      <c r="V222">
        <v>228</v>
      </c>
      <c r="W222" t="s">
        <v>497</v>
      </c>
      <c r="X222">
        <v>25</v>
      </c>
      <c r="Y222">
        <v>222593516</v>
      </c>
      <c r="Z222" t="s">
        <v>258</v>
      </c>
      <c r="AA222" s="1">
        <v>44987.648449074077</v>
      </c>
      <c r="AD222" t="s">
        <v>119</v>
      </c>
      <c r="AF222" t="s">
        <v>120</v>
      </c>
      <c r="AH222">
        <v>1</v>
      </c>
      <c r="AI222">
        <v>3</v>
      </c>
      <c r="AJ222">
        <v>3</v>
      </c>
      <c r="AK222">
        <v>25</v>
      </c>
      <c r="AL222">
        <v>228</v>
      </c>
      <c r="AM222" s="2" t="str">
        <f t="shared" si="9"/>
        <v>25-3-3-228</v>
      </c>
      <c r="AN222" s="2" t="s">
        <v>731</v>
      </c>
      <c r="AO222" t="s">
        <v>731</v>
      </c>
      <c r="AR222" t="b">
        <f t="shared" si="10"/>
        <v>1</v>
      </c>
      <c r="AS222" t="s">
        <v>731</v>
      </c>
      <c r="AV222" t="b">
        <f t="shared" si="11"/>
        <v>1</v>
      </c>
    </row>
    <row r="223" spans="1:48" x14ac:dyDescent="0.3">
      <c r="A223" t="s">
        <v>1616</v>
      </c>
      <c r="B223">
        <v>25</v>
      </c>
      <c r="C223">
        <v>229</v>
      </c>
      <c r="D223">
        <v>1</v>
      </c>
      <c r="E223">
        <v>4</v>
      </c>
      <c r="F223">
        <v>4</v>
      </c>
      <c r="G223" t="s">
        <v>506</v>
      </c>
      <c r="I223">
        <v>65.2</v>
      </c>
      <c r="J223">
        <v>10</v>
      </c>
      <c r="K223">
        <v>10</v>
      </c>
      <c r="M223">
        <v>2.68</v>
      </c>
      <c r="N223" s="18">
        <v>1.1499999999999999</v>
      </c>
      <c r="O223" s="18">
        <v>2.6</v>
      </c>
      <c r="P223" s="22">
        <f>(10000*Part2PlotData[[#This Row],[Sun-dried weight of grain in harvested plot]])/Part2PlotData[[#This Row],[Area of harvested plot (m2)]]</f>
        <v>1150</v>
      </c>
      <c r="Q223" s="22">
        <f>(10000*Part2PlotData[[#This Row],[Sun-dried weight of stover in harvested plot]])/Part2PlotData[[#This Row],[Area of harvested plot (m2)]]</f>
        <v>2600</v>
      </c>
      <c r="U223" t="s">
        <v>2107</v>
      </c>
      <c r="V223">
        <v>229</v>
      </c>
      <c r="W223" t="s">
        <v>497</v>
      </c>
      <c r="X223">
        <v>25</v>
      </c>
      <c r="Y223">
        <v>222593516</v>
      </c>
      <c r="Z223" t="s">
        <v>258</v>
      </c>
      <c r="AA223" s="1">
        <v>44987.648449074077</v>
      </c>
      <c r="AD223" t="s">
        <v>119</v>
      </c>
      <c r="AF223" t="s">
        <v>120</v>
      </c>
      <c r="AH223">
        <v>1</v>
      </c>
      <c r="AI223">
        <v>4</v>
      </c>
      <c r="AJ223">
        <v>4</v>
      </c>
      <c r="AK223">
        <v>25</v>
      </c>
      <c r="AL223">
        <v>229</v>
      </c>
      <c r="AM223" s="2" t="str">
        <f t="shared" si="9"/>
        <v>25-4-4-229</v>
      </c>
      <c r="AN223" s="2" t="s">
        <v>732</v>
      </c>
      <c r="AO223" t="s">
        <v>732</v>
      </c>
      <c r="AR223" t="b">
        <f t="shared" si="10"/>
        <v>1</v>
      </c>
      <c r="AS223" t="s">
        <v>732</v>
      </c>
      <c r="AV223" t="b">
        <f t="shared" si="11"/>
        <v>1</v>
      </c>
    </row>
    <row r="224" spans="1:48" x14ac:dyDescent="0.3">
      <c r="A224" t="s">
        <v>1617</v>
      </c>
      <c r="B224">
        <v>25</v>
      </c>
      <c r="C224">
        <v>230</v>
      </c>
      <c r="D224">
        <v>1</v>
      </c>
      <c r="E224">
        <v>5</v>
      </c>
      <c r="F224">
        <v>5</v>
      </c>
      <c r="G224" t="s">
        <v>507</v>
      </c>
      <c r="I224">
        <v>62.8</v>
      </c>
      <c r="J224">
        <v>10</v>
      </c>
      <c r="K224">
        <v>10</v>
      </c>
      <c r="M224">
        <v>2.38</v>
      </c>
      <c r="N224" s="18">
        <v>1.01</v>
      </c>
      <c r="O224" s="18">
        <v>2.38</v>
      </c>
      <c r="P224" s="22">
        <f>(10000*Part2PlotData[[#This Row],[Sun-dried weight of grain in harvested plot]])/Part2PlotData[[#This Row],[Area of harvested plot (m2)]]</f>
        <v>1010</v>
      </c>
      <c r="Q224" s="22">
        <f>(10000*Part2PlotData[[#This Row],[Sun-dried weight of stover in harvested plot]])/Part2PlotData[[#This Row],[Area of harvested plot (m2)]]</f>
        <v>2380</v>
      </c>
      <c r="U224" t="s">
        <v>2107</v>
      </c>
      <c r="V224">
        <v>230</v>
      </c>
      <c r="W224" t="s">
        <v>497</v>
      </c>
      <c r="X224">
        <v>25</v>
      </c>
      <c r="Y224">
        <v>222593516</v>
      </c>
      <c r="Z224" t="s">
        <v>258</v>
      </c>
      <c r="AA224" s="1">
        <v>44987.648449074077</v>
      </c>
      <c r="AD224" t="s">
        <v>119</v>
      </c>
      <c r="AF224" t="s">
        <v>120</v>
      </c>
      <c r="AH224">
        <v>1</v>
      </c>
      <c r="AI224">
        <v>5</v>
      </c>
      <c r="AJ224">
        <v>5</v>
      </c>
      <c r="AK224">
        <v>25</v>
      </c>
      <c r="AL224">
        <v>230</v>
      </c>
      <c r="AM224" s="2" t="str">
        <f t="shared" si="9"/>
        <v>25-5-5-230</v>
      </c>
      <c r="AN224" s="2" t="s">
        <v>733</v>
      </c>
      <c r="AO224" t="s">
        <v>733</v>
      </c>
      <c r="AR224" t="b">
        <f t="shared" si="10"/>
        <v>1</v>
      </c>
      <c r="AS224" t="s">
        <v>733</v>
      </c>
      <c r="AV224" t="b">
        <f t="shared" si="11"/>
        <v>1</v>
      </c>
    </row>
    <row r="225" spans="1:48" x14ac:dyDescent="0.3">
      <c r="A225" t="s">
        <v>1618</v>
      </c>
      <c r="B225">
        <v>25</v>
      </c>
      <c r="C225">
        <v>231</v>
      </c>
      <c r="D225">
        <v>1</v>
      </c>
      <c r="E225">
        <v>6</v>
      </c>
      <c r="F225">
        <v>6</v>
      </c>
      <c r="G225" t="s">
        <v>508</v>
      </c>
      <c r="I225">
        <v>63.4</v>
      </c>
      <c r="J225">
        <v>10</v>
      </c>
      <c r="K225">
        <v>10</v>
      </c>
      <c r="M225">
        <v>1.88</v>
      </c>
      <c r="N225" s="18">
        <v>0.8</v>
      </c>
      <c r="O225" s="18">
        <v>1.88</v>
      </c>
      <c r="P225" s="22">
        <f>(10000*Part2PlotData[[#This Row],[Sun-dried weight of grain in harvested plot]])/Part2PlotData[[#This Row],[Area of harvested plot (m2)]]</f>
        <v>800</v>
      </c>
      <c r="Q225" s="22">
        <f>(10000*Part2PlotData[[#This Row],[Sun-dried weight of stover in harvested plot]])/Part2PlotData[[#This Row],[Area of harvested plot (m2)]]</f>
        <v>1880</v>
      </c>
      <c r="U225" t="s">
        <v>2107</v>
      </c>
      <c r="V225">
        <v>231</v>
      </c>
      <c r="W225" t="s">
        <v>497</v>
      </c>
      <c r="X225">
        <v>25</v>
      </c>
      <c r="Y225">
        <v>222593516</v>
      </c>
      <c r="Z225" t="s">
        <v>258</v>
      </c>
      <c r="AA225" s="1">
        <v>44987.648449074077</v>
      </c>
      <c r="AD225" t="s">
        <v>119</v>
      </c>
      <c r="AF225" t="s">
        <v>120</v>
      </c>
      <c r="AH225">
        <v>1</v>
      </c>
      <c r="AI225">
        <v>6</v>
      </c>
      <c r="AJ225">
        <v>6</v>
      </c>
      <c r="AK225">
        <v>25</v>
      </c>
      <c r="AL225">
        <v>231</v>
      </c>
      <c r="AM225" s="2" t="str">
        <f t="shared" si="9"/>
        <v>25-6-6-231</v>
      </c>
      <c r="AN225" s="2" t="s">
        <v>734</v>
      </c>
      <c r="AO225" t="s">
        <v>734</v>
      </c>
      <c r="AR225" t="b">
        <f t="shared" si="10"/>
        <v>1</v>
      </c>
      <c r="AS225" t="s">
        <v>734</v>
      </c>
      <c r="AV225" t="b">
        <f t="shared" si="11"/>
        <v>1</v>
      </c>
    </row>
    <row r="226" spans="1:48" x14ac:dyDescent="0.3">
      <c r="A226" t="s">
        <v>1619</v>
      </c>
      <c r="B226">
        <v>25</v>
      </c>
      <c r="C226">
        <v>232</v>
      </c>
      <c r="D226">
        <v>1</v>
      </c>
      <c r="E226">
        <v>7</v>
      </c>
      <c r="F226">
        <v>7</v>
      </c>
      <c r="G226" t="s">
        <v>509</v>
      </c>
      <c r="I226">
        <v>64.3</v>
      </c>
      <c r="J226">
        <v>10</v>
      </c>
      <c r="K226">
        <v>10</v>
      </c>
      <c r="M226">
        <v>2</v>
      </c>
      <c r="N226" s="18">
        <v>0.32</v>
      </c>
      <c r="O226" s="18">
        <v>1.4</v>
      </c>
      <c r="P226" s="22">
        <f>(10000*Part2PlotData[[#This Row],[Sun-dried weight of grain in harvested plot]])/Part2PlotData[[#This Row],[Area of harvested plot (m2)]]</f>
        <v>320</v>
      </c>
      <c r="Q226" s="22">
        <f>(10000*Part2PlotData[[#This Row],[Sun-dried weight of stover in harvested plot]])/Part2PlotData[[#This Row],[Area of harvested plot (m2)]]</f>
        <v>1400</v>
      </c>
      <c r="U226" t="s">
        <v>2107</v>
      </c>
      <c r="V226">
        <v>232</v>
      </c>
      <c r="W226" t="s">
        <v>497</v>
      </c>
      <c r="X226">
        <v>25</v>
      </c>
      <c r="Y226">
        <v>222593516</v>
      </c>
      <c r="Z226" t="s">
        <v>258</v>
      </c>
      <c r="AA226" s="1">
        <v>44987.648449074077</v>
      </c>
      <c r="AD226" t="s">
        <v>119</v>
      </c>
      <c r="AF226" t="s">
        <v>120</v>
      </c>
      <c r="AH226">
        <v>1</v>
      </c>
      <c r="AI226">
        <v>7</v>
      </c>
      <c r="AJ226">
        <v>7</v>
      </c>
      <c r="AK226">
        <v>25</v>
      </c>
      <c r="AL226">
        <v>232</v>
      </c>
      <c r="AM226" s="2" t="str">
        <f t="shared" si="9"/>
        <v>25-7-7-232</v>
      </c>
      <c r="AN226" s="2" t="s">
        <v>735</v>
      </c>
      <c r="AO226" t="s">
        <v>735</v>
      </c>
      <c r="AR226" t="b">
        <f t="shared" si="10"/>
        <v>1</v>
      </c>
      <c r="AS226" t="s">
        <v>735</v>
      </c>
      <c r="AV226" t="b">
        <f t="shared" si="11"/>
        <v>1</v>
      </c>
    </row>
    <row r="227" spans="1:48" x14ac:dyDescent="0.3">
      <c r="A227" t="s">
        <v>1620</v>
      </c>
      <c r="B227">
        <v>25</v>
      </c>
      <c r="C227">
        <v>233</v>
      </c>
      <c r="D227">
        <v>1</v>
      </c>
      <c r="E227">
        <v>8</v>
      </c>
      <c r="F227">
        <v>8</v>
      </c>
      <c r="G227" t="s">
        <v>510</v>
      </c>
      <c r="I227">
        <v>65.900000000000006</v>
      </c>
      <c r="J227">
        <v>10</v>
      </c>
      <c r="K227">
        <v>10</v>
      </c>
      <c r="M227">
        <v>2.13</v>
      </c>
      <c r="N227" s="18">
        <v>0.42</v>
      </c>
      <c r="O227" s="18">
        <v>1.5</v>
      </c>
      <c r="P227" s="22">
        <f>(10000*Part2PlotData[[#This Row],[Sun-dried weight of grain in harvested plot]])/Part2PlotData[[#This Row],[Area of harvested plot (m2)]]</f>
        <v>420</v>
      </c>
      <c r="Q227" s="22">
        <f>(10000*Part2PlotData[[#This Row],[Sun-dried weight of stover in harvested plot]])/Part2PlotData[[#This Row],[Area of harvested plot (m2)]]</f>
        <v>1500</v>
      </c>
      <c r="U227" t="s">
        <v>2107</v>
      </c>
      <c r="V227">
        <v>233</v>
      </c>
      <c r="W227" t="s">
        <v>497</v>
      </c>
      <c r="X227">
        <v>25</v>
      </c>
      <c r="Y227">
        <v>222593516</v>
      </c>
      <c r="Z227" t="s">
        <v>258</v>
      </c>
      <c r="AA227" s="1">
        <v>44987.648449074077</v>
      </c>
      <c r="AD227" t="s">
        <v>119</v>
      </c>
      <c r="AF227" t="s">
        <v>120</v>
      </c>
      <c r="AH227">
        <v>1</v>
      </c>
      <c r="AI227">
        <v>8</v>
      </c>
      <c r="AJ227">
        <v>8</v>
      </c>
      <c r="AK227">
        <v>25</v>
      </c>
      <c r="AL227">
        <v>233</v>
      </c>
      <c r="AM227" s="2" t="str">
        <f t="shared" si="9"/>
        <v>25-8-8-233</v>
      </c>
      <c r="AN227" s="2" t="s">
        <v>736</v>
      </c>
      <c r="AO227" t="s">
        <v>736</v>
      </c>
      <c r="AR227" t="b">
        <f t="shared" si="10"/>
        <v>1</v>
      </c>
      <c r="AS227" t="s">
        <v>736</v>
      </c>
      <c r="AV227" t="b">
        <f t="shared" si="11"/>
        <v>1</v>
      </c>
    </row>
    <row r="228" spans="1:48" x14ac:dyDescent="0.3">
      <c r="A228" t="s">
        <v>1621</v>
      </c>
      <c r="B228">
        <v>26</v>
      </c>
      <c r="C228">
        <v>234</v>
      </c>
      <c r="D228">
        <v>1</v>
      </c>
      <c r="E228">
        <v>1</v>
      </c>
      <c r="F228">
        <v>1</v>
      </c>
      <c r="G228" t="s">
        <v>496</v>
      </c>
      <c r="I228">
        <v>55.4</v>
      </c>
      <c r="J228">
        <v>10</v>
      </c>
      <c r="K228">
        <v>10</v>
      </c>
      <c r="M228">
        <v>1.25</v>
      </c>
      <c r="N228" s="18">
        <v>0.37</v>
      </c>
      <c r="O228" s="18">
        <v>1.1299999999999999</v>
      </c>
      <c r="P228" s="22">
        <f>(10000*Part2PlotData[[#This Row],[Sun-dried weight of grain in harvested plot]])/Part2PlotData[[#This Row],[Area of harvested plot (m2)]]</f>
        <v>370</v>
      </c>
      <c r="Q228" s="22">
        <f>(10000*Part2PlotData[[#This Row],[Sun-dried weight of stover in harvested plot]])/Part2PlotData[[#This Row],[Area of harvested plot (m2)]]</f>
        <v>1129.9999999999998</v>
      </c>
      <c r="U228" t="s">
        <v>2107</v>
      </c>
      <c r="V228">
        <v>234</v>
      </c>
      <c r="W228" t="s">
        <v>497</v>
      </c>
      <c r="X228">
        <v>26</v>
      </c>
      <c r="Y228">
        <v>222601524</v>
      </c>
      <c r="Z228" t="s">
        <v>263</v>
      </c>
      <c r="AA228" s="1">
        <v>44987.670925925922</v>
      </c>
      <c r="AD228" t="s">
        <v>119</v>
      </c>
      <c r="AF228" t="s">
        <v>120</v>
      </c>
      <c r="AH228">
        <v>1</v>
      </c>
      <c r="AI228">
        <v>1</v>
      </c>
      <c r="AJ228">
        <v>1</v>
      </c>
      <c r="AK228">
        <v>26</v>
      </c>
      <c r="AL228">
        <v>234</v>
      </c>
      <c r="AM228" s="2" t="str">
        <f t="shared" si="9"/>
        <v>26-1-1-234</v>
      </c>
      <c r="AN228" s="2" t="s">
        <v>737</v>
      </c>
      <c r="AO228" t="s">
        <v>737</v>
      </c>
      <c r="AP228" t="s">
        <v>1202</v>
      </c>
      <c r="AQ228" t="s">
        <v>2127</v>
      </c>
      <c r="AR228" t="b">
        <f t="shared" si="10"/>
        <v>1</v>
      </c>
      <c r="AS228" t="s">
        <v>737</v>
      </c>
      <c r="AT228" t="s">
        <v>1202</v>
      </c>
      <c r="AU228" t="s">
        <v>2127</v>
      </c>
      <c r="AV228" t="b">
        <f t="shared" si="11"/>
        <v>1</v>
      </c>
    </row>
    <row r="229" spans="1:48" x14ac:dyDescent="0.3">
      <c r="A229" t="s">
        <v>1622</v>
      </c>
      <c r="B229">
        <v>26</v>
      </c>
      <c r="C229">
        <v>235</v>
      </c>
      <c r="D229">
        <v>1</v>
      </c>
      <c r="E229">
        <v>2</v>
      </c>
      <c r="F229">
        <v>2</v>
      </c>
      <c r="G229" t="s">
        <v>504</v>
      </c>
      <c r="I229">
        <v>57.4</v>
      </c>
      <c r="J229">
        <v>10</v>
      </c>
      <c r="K229">
        <v>10</v>
      </c>
      <c r="M229">
        <v>2.75</v>
      </c>
      <c r="N229" s="18">
        <v>0.4</v>
      </c>
      <c r="O229" s="18">
        <v>1.5</v>
      </c>
      <c r="P229" s="22">
        <f>(10000*Part2PlotData[[#This Row],[Sun-dried weight of grain in harvested plot]])/Part2PlotData[[#This Row],[Area of harvested plot (m2)]]</f>
        <v>400</v>
      </c>
      <c r="Q229" s="22">
        <f>(10000*Part2PlotData[[#This Row],[Sun-dried weight of stover in harvested plot]])/Part2PlotData[[#This Row],[Area of harvested plot (m2)]]</f>
        <v>1500</v>
      </c>
      <c r="U229" t="s">
        <v>2107</v>
      </c>
      <c r="V229">
        <v>235</v>
      </c>
      <c r="W229" t="s">
        <v>497</v>
      </c>
      <c r="X229">
        <v>26</v>
      </c>
      <c r="Y229">
        <v>222601524</v>
      </c>
      <c r="Z229" t="s">
        <v>263</v>
      </c>
      <c r="AA229" s="1">
        <v>44987.670925925922</v>
      </c>
      <c r="AD229" t="s">
        <v>119</v>
      </c>
      <c r="AF229" t="s">
        <v>120</v>
      </c>
      <c r="AH229">
        <v>1</v>
      </c>
      <c r="AI229">
        <v>2</v>
      </c>
      <c r="AJ229">
        <v>2</v>
      </c>
      <c r="AK229">
        <v>26</v>
      </c>
      <c r="AL229">
        <v>235</v>
      </c>
      <c r="AM229" s="2" t="str">
        <f t="shared" si="9"/>
        <v>26-2-2-235</v>
      </c>
      <c r="AN229" s="2" t="s">
        <v>738</v>
      </c>
      <c r="AO229" t="s">
        <v>738</v>
      </c>
      <c r="AP229" t="s">
        <v>1202</v>
      </c>
      <c r="AQ229" t="s">
        <v>2127</v>
      </c>
      <c r="AR229" t="b">
        <f t="shared" si="10"/>
        <v>1</v>
      </c>
      <c r="AS229" t="s">
        <v>738</v>
      </c>
      <c r="AT229" t="s">
        <v>1202</v>
      </c>
      <c r="AU229" t="s">
        <v>2127</v>
      </c>
      <c r="AV229" t="b">
        <f t="shared" si="11"/>
        <v>1</v>
      </c>
    </row>
    <row r="230" spans="1:48" x14ac:dyDescent="0.3">
      <c r="A230" t="s">
        <v>1623</v>
      </c>
      <c r="B230">
        <v>26</v>
      </c>
      <c r="C230">
        <v>236</v>
      </c>
      <c r="D230">
        <v>1</v>
      </c>
      <c r="E230">
        <v>3</v>
      </c>
      <c r="F230">
        <v>3</v>
      </c>
      <c r="G230" t="s">
        <v>505</v>
      </c>
      <c r="I230">
        <v>75.2</v>
      </c>
      <c r="J230">
        <v>10</v>
      </c>
      <c r="K230">
        <v>10</v>
      </c>
      <c r="M230">
        <v>4.25</v>
      </c>
      <c r="N230" s="18">
        <v>1.46</v>
      </c>
      <c r="O230" s="18">
        <v>4</v>
      </c>
      <c r="P230" s="22">
        <f>(10000*Part2PlotData[[#This Row],[Sun-dried weight of grain in harvested plot]])/Part2PlotData[[#This Row],[Area of harvested plot (m2)]]</f>
        <v>1460</v>
      </c>
      <c r="Q230" s="22">
        <f>(10000*Part2PlotData[[#This Row],[Sun-dried weight of stover in harvested plot]])/Part2PlotData[[#This Row],[Area of harvested plot (m2)]]</f>
        <v>4000</v>
      </c>
      <c r="U230" t="s">
        <v>2107</v>
      </c>
      <c r="V230">
        <v>236</v>
      </c>
      <c r="W230" t="s">
        <v>497</v>
      </c>
      <c r="X230">
        <v>26</v>
      </c>
      <c r="Y230">
        <v>222601524</v>
      </c>
      <c r="Z230" t="s">
        <v>263</v>
      </c>
      <c r="AA230" s="1">
        <v>44987.670925925922</v>
      </c>
      <c r="AD230" t="s">
        <v>119</v>
      </c>
      <c r="AF230" t="s">
        <v>120</v>
      </c>
      <c r="AH230">
        <v>1</v>
      </c>
      <c r="AI230">
        <v>3</v>
      </c>
      <c r="AJ230">
        <v>3</v>
      </c>
      <c r="AK230">
        <v>26</v>
      </c>
      <c r="AL230">
        <v>236</v>
      </c>
      <c r="AM230" s="2" t="str">
        <f t="shared" si="9"/>
        <v>26-3-3-236</v>
      </c>
      <c r="AN230" s="2" t="s">
        <v>739</v>
      </c>
      <c r="AO230" t="s">
        <v>739</v>
      </c>
      <c r="AP230" t="s">
        <v>1202</v>
      </c>
      <c r="AQ230" t="s">
        <v>2127</v>
      </c>
      <c r="AR230" t="b">
        <f t="shared" si="10"/>
        <v>1</v>
      </c>
      <c r="AS230" t="s">
        <v>739</v>
      </c>
      <c r="AT230" t="s">
        <v>1202</v>
      </c>
      <c r="AU230" t="s">
        <v>2127</v>
      </c>
      <c r="AV230" t="b">
        <f t="shared" si="11"/>
        <v>1</v>
      </c>
    </row>
    <row r="231" spans="1:48" x14ac:dyDescent="0.3">
      <c r="A231" t="s">
        <v>1624</v>
      </c>
      <c r="B231">
        <v>26</v>
      </c>
      <c r="C231">
        <v>237</v>
      </c>
      <c r="D231">
        <v>1</v>
      </c>
      <c r="E231">
        <v>4</v>
      </c>
      <c r="F231">
        <v>4</v>
      </c>
      <c r="G231" t="s">
        <v>506</v>
      </c>
      <c r="I231">
        <v>74.3</v>
      </c>
      <c r="J231">
        <v>10</v>
      </c>
      <c r="K231">
        <v>10</v>
      </c>
      <c r="M231">
        <v>3.5</v>
      </c>
      <c r="N231" s="18">
        <v>1.28</v>
      </c>
      <c r="O231" s="18">
        <v>3.13</v>
      </c>
      <c r="P231" s="22">
        <f>(10000*Part2PlotData[[#This Row],[Sun-dried weight of grain in harvested plot]])/Part2PlotData[[#This Row],[Area of harvested plot (m2)]]</f>
        <v>1280</v>
      </c>
      <c r="Q231" s="22">
        <f>(10000*Part2PlotData[[#This Row],[Sun-dried weight of stover in harvested plot]])/Part2PlotData[[#This Row],[Area of harvested plot (m2)]]</f>
        <v>3130</v>
      </c>
      <c r="U231" t="s">
        <v>2107</v>
      </c>
      <c r="V231">
        <v>237</v>
      </c>
      <c r="W231" t="s">
        <v>497</v>
      </c>
      <c r="X231">
        <v>26</v>
      </c>
      <c r="Y231">
        <v>222601524</v>
      </c>
      <c r="Z231" t="s">
        <v>263</v>
      </c>
      <c r="AA231" s="1">
        <v>44987.670925925922</v>
      </c>
      <c r="AD231" t="s">
        <v>119</v>
      </c>
      <c r="AF231" t="s">
        <v>120</v>
      </c>
      <c r="AH231">
        <v>1</v>
      </c>
      <c r="AI231">
        <v>4</v>
      </c>
      <c r="AJ231">
        <v>4</v>
      </c>
      <c r="AK231">
        <v>26</v>
      </c>
      <c r="AL231">
        <v>237</v>
      </c>
      <c r="AM231" s="2" t="str">
        <f t="shared" si="9"/>
        <v>26-4-4-237</v>
      </c>
      <c r="AN231" s="2" t="s">
        <v>740</v>
      </c>
      <c r="AO231" t="s">
        <v>740</v>
      </c>
      <c r="AP231" t="s">
        <v>1202</v>
      </c>
      <c r="AQ231" t="s">
        <v>2127</v>
      </c>
      <c r="AR231" t="b">
        <f t="shared" si="10"/>
        <v>1</v>
      </c>
      <c r="AS231" t="s">
        <v>740</v>
      </c>
      <c r="AT231" t="s">
        <v>1202</v>
      </c>
      <c r="AU231" t="s">
        <v>2127</v>
      </c>
      <c r="AV231" t="b">
        <f t="shared" si="11"/>
        <v>1</v>
      </c>
    </row>
    <row r="232" spans="1:48" x14ac:dyDescent="0.3">
      <c r="A232" t="s">
        <v>1625</v>
      </c>
      <c r="B232">
        <v>26</v>
      </c>
      <c r="C232">
        <v>238</v>
      </c>
      <c r="D232">
        <v>1</v>
      </c>
      <c r="E232">
        <v>5</v>
      </c>
      <c r="F232">
        <v>5</v>
      </c>
      <c r="G232" t="s">
        <v>507</v>
      </c>
      <c r="I232">
        <v>68.8</v>
      </c>
      <c r="J232">
        <v>10</v>
      </c>
      <c r="K232">
        <v>10</v>
      </c>
      <c r="M232">
        <v>3.13</v>
      </c>
      <c r="N232" s="18">
        <v>1.02</v>
      </c>
      <c r="O232" s="18">
        <v>2.88</v>
      </c>
      <c r="P232" s="22">
        <f>(10000*Part2PlotData[[#This Row],[Sun-dried weight of grain in harvested plot]])/Part2PlotData[[#This Row],[Area of harvested plot (m2)]]</f>
        <v>1020</v>
      </c>
      <c r="Q232" s="22">
        <f>(10000*Part2PlotData[[#This Row],[Sun-dried weight of stover in harvested plot]])/Part2PlotData[[#This Row],[Area of harvested plot (m2)]]</f>
        <v>2880</v>
      </c>
      <c r="U232" t="s">
        <v>2107</v>
      </c>
      <c r="V232">
        <v>238</v>
      </c>
      <c r="W232" t="s">
        <v>497</v>
      </c>
      <c r="X232">
        <v>26</v>
      </c>
      <c r="Y232">
        <v>222601524</v>
      </c>
      <c r="Z232" t="s">
        <v>263</v>
      </c>
      <c r="AA232" s="1">
        <v>44987.670925925922</v>
      </c>
      <c r="AD232" t="s">
        <v>119</v>
      </c>
      <c r="AF232" t="s">
        <v>120</v>
      </c>
      <c r="AH232">
        <v>1</v>
      </c>
      <c r="AI232">
        <v>5</v>
      </c>
      <c r="AJ232">
        <v>5</v>
      </c>
      <c r="AK232">
        <v>26</v>
      </c>
      <c r="AL232">
        <v>238</v>
      </c>
      <c r="AM232" s="2" t="str">
        <f t="shared" si="9"/>
        <v>26-5-5-238</v>
      </c>
      <c r="AN232" s="2" t="s">
        <v>741</v>
      </c>
      <c r="AO232" t="s">
        <v>741</v>
      </c>
      <c r="AP232" t="s">
        <v>1202</v>
      </c>
      <c r="AQ232" t="s">
        <v>2127</v>
      </c>
      <c r="AR232" t="b">
        <f t="shared" si="10"/>
        <v>1</v>
      </c>
      <c r="AS232" t="s">
        <v>741</v>
      </c>
      <c r="AT232" t="s">
        <v>1202</v>
      </c>
      <c r="AU232" t="s">
        <v>2127</v>
      </c>
      <c r="AV232" t="b">
        <f t="shared" si="11"/>
        <v>1</v>
      </c>
    </row>
    <row r="233" spans="1:48" x14ac:dyDescent="0.3">
      <c r="A233" t="s">
        <v>1626</v>
      </c>
      <c r="B233">
        <v>26</v>
      </c>
      <c r="C233">
        <v>239</v>
      </c>
      <c r="D233">
        <v>1</v>
      </c>
      <c r="E233">
        <v>6</v>
      </c>
      <c r="F233">
        <v>6</v>
      </c>
      <c r="G233" t="s">
        <v>508</v>
      </c>
      <c r="I233">
        <v>64.7</v>
      </c>
      <c r="J233">
        <v>10</v>
      </c>
      <c r="K233">
        <v>10</v>
      </c>
      <c r="M233">
        <v>2.38</v>
      </c>
      <c r="N233" s="18">
        <v>0.78</v>
      </c>
      <c r="O233" s="18">
        <v>2.25</v>
      </c>
      <c r="P233" s="22">
        <f>(10000*Part2PlotData[[#This Row],[Sun-dried weight of grain in harvested plot]])/Part2PlotData[[#This Row],[Area of harvested plot (m2)]]</f>
        <v>780</v>
      </c>
      <c r="Q233" s="22">
        <f>(10000*Part2PlotData[[#This Row],[Sun-dried weight of stover in harvested plot]])/Part2PlotData[[#This Row],[Area of harvested plot (m2)]]</f>
        <v>2250</v>
      </c>
      <c r="U233" t="s">
        <v>2107</v>
      </c>
      <c r="V233">
        <v>239</v>
      </c>
      <c r="W233" t="s">
        <v>497</v>
      </c>
      <c r="X233">
        <v>26</v>
      </c>
      <c r="Y233">
        <v>222601524</v>
      </c>
      <c r="Z233" t="s">
        <v>263</v>
      </c>
      <c r="AA233" s="1">
        <v>44987.670925925922</v>
      </c>
      <c r="AD233" t="s">
        <v>119</v>
      </c>
      <c r="AF233" t="s">
        <v>120</v>
      </c>
      <c r="AH233">
        <v>1</v>
      </c>
      <c r="AI233">
        <v>6</v>
      </c>
      <c r="AJ233">
        <v>6</v>
      </c>
      <c r="AK233">
        <v>26</v>
      </c>
      <c r="AL233">
        <v>239</v>
      </c>
      <c r="AM233" s="2" t="str">
        <f t="shared" si="9"/>
        <v>26-6-6-239</v>
      </c>
      <c r="AN233" s="2" t="s">
        <v>742</v>
      </c>
      <c r="AO233" t="s">
        <v>742</v>
      </c>
      <c r="AP233" t="s">
        <v>1202</v>
      </c>
      <c r="AQ233" t="s">
        <v>2127</v>
      </c>
      <c r="AR233" t="b">
        <f t="shared" si="10"/>
        <v>1</v>
      </c>
      <c r="AS233" t="s">
        <v>742</v>
      </c>
      <c r="AT233" t="s">
        <v>1202</v>
      </c>
      <c r="AU233" t="s">
        <v>2127</v>
      </c>
      <c r="AV233" t="b">
        <f t="shared" si="11"/>
        <v>1</v>
      </c>
    </row>
    <row r="234" spans="1:48" x14ac:dyDescent="0.3">
      <c r="A234" t="s">
        <v>1627</v>
      </c>
      <c r="B234">
        <v>26</v>
      </c>
      <c r="C234">
        <v>240</v>
      </c>
      <c r="D234">
        <v>1</v>
      </c>
      <c r="E234">
        <v>7</v>
      </c>
      <c r="F234">
        <v>7</v>
      </c>
      <c r="G234" t="s">
        <v>509</v>
      </c>
      <c r="I234">
        <v>67.599999999999994</v>
      </c>
      <c r="J234">
        <v>10</v>
      </c>
      <c r="K234">
        <v>10</v>
      </c>
      <c r="M234">
        <v>2.5</v>
      </c>
      <c r="N234" s="18">
        <v>0.73</v>
      </c>
      <c r="O234" s="18">
        <v>2</v>
      </c>
      <c r="P234" s="22">
        <f>(10000*Part2PlotData[[#This Row],[Sun-dried weight of grain in harvested plot]])/Part2PlotData[[#This Row],[Area of harvested plot (m2)]]</f>
        <v>730</v>
      </c>
      <c r="Q234" s="22">
        <f>(10000*Part2PlotData[[#This Row],[Sun-dried weight of stover in harvested plot]])/Part2PlotData[[#This Row],[Area of harvested plot (m2)]]</f>
        <v>2000</v>
      </c>
      <c r="U234" t="s">
        <v>2107</v>
      </c>
      <c r="V234">
        <v>240</v>
      </c>
      <c r="W234" t="s">
        <v>497</v>
      </c>
      <c r="X234">
        <v>26</v>
      </c>
      <c r="Y234">
        <v>222601524</v>
      </c>
      <c r="Z234" t="s">
        <v>263</v>
      </c>
      <c r="AA234" s="1">
        <v>44987.670925925922</v>
      </c>
      <c r="AD234" t="s">
        <v>119</v>
      </c>
      <c r="AF234" t="s">
        <v>120</v>
      </c>
      <c r="AH234">
        <v>1</v>
      </c>
      <c r="AI234">
        <v>7</v>
      </c>
      <c r="AJ234">
        <v>7</v>
      </c>
      <c r="AK234">
        <v>26</v>
      </c>
      <c r="AL234">
        <v>240</v>
      </c>
      <c r="AM234" s="2" t="str">
        <f t="shared" si="9"/>
        <v>26-7-7-240</v>
      </c>
      <c r="AN234" s="2" t="s">
        <v>743</v>
      </c>
      <c r="AO234" t="s">
        <v>743</v>
      </c>
      <c r="AP234" t="s">
        <v>1202</v>
      </c>
      <c r="AQ234" t="s">
        <v>2127</v>
      </c>
      <c r="AR234" t="b">
        <f t="shared" si="10"/>
        <v>1</v>
      </c>
      <c r="AS234" t="s">
        <v>743</v>
      </c>
      <c r="AT234" t="s">
        <v>1202</v>
      </c>
      <c r="AU234" t="s">
        <v>2127</v>
      </c>
      <c r="AV234" t="b">
        <f t="shared" si="11"/>
        <v>1</v>
      </c>
    </row>
    <row r="235" spans="1:48" x14ac:dyDescent="0.3">
      <c r="A235" t="s">
        <v>1628</v>
      </c>
      <c r="B235">
        <v>26</v>
      </c>
      <c r="C235">
        <v>241</v>
      </c>
      <c r="D235">
        <v>1</v>
      </c>
      <c r="E235">
        <v>8</v>
      </c>
      <c r="F235">
        <v>8</v>
      </c>
      <c r="G235" t="s">
        <v>510</v>
      </c>
      <c r="I235">
        <v>61</v>
      </c>
      <c r="J235">
        <v>10</v>
      </c>
      <c r="K235">
        <v>10</v>
      </c>
      <c r="M235">
        <v>2.63</v>
      </c>
      <c r="N235" s="18">
        <v>0.92</v>
      </c>
      <c r="O235" s="18">
        <v>2.38</v>
      </c>
      <c r="P235" s="22">
        <f>(10000*Part2PlotData[[#This Row],[Sun-dried weight of grain in harvested plot]])/Part2PlotData[[#This Row],[Area of harvested plot (m2)]]</f>
        <v>920</v>
      </c>
      <c r="Q235" s="22">
        <f>(10000*Part2PlotData[[#This Row],[Sun-dried weight of stover in harvested plot]])/Part2PlotData[[#This Row],[Area of harvested plot (m2)]]</f>
        <v>2380</v>
      </c>
      <c r="U235" t="s">
        <v>2107</v>
      </c>
      <c r="V235">
        <v>241</v>
      </c>
      <c r="W235" t="s">
        <v>497</v>
      </c>
      <c r="X235">
        <v>26</v>
      </c>
      <c r="Y235">
        <v>222601524</v>
      </c>
      <c r="Z235" t="s">
        <v>263</v>
      </c>
      <c r="AA235" s="1">
        <v>44987.670925925922</v>
      </c>
      <c r="AD235" t="s">
        <v>119</v>
      </c>
      <c r="AF235" t="s">
        <v>120</v>
      </c>
      <c r="AH235">
        <v>1</v>
      </c>
      <c r="AI235">
        <v>8</v>
      </c>
      <c r="AJ235">
        <v>8</v>
      </c>
      <c r="AK235">
        <v>26</v>
      </c>
      <c r="AL235">
        <v>241</v>
      </c>
      <c r="AM235" s="2" t="str">
        <f t="shared" si="9"/>
        <v>26-8-8-241</v>
      </c>
      <c r="AN235" s="2" t="s">
        <v>744</v>
      </c>
      <c r="AO235" t="s">
        <v>744</v>
      </c>
      <c r="AP235" t="s">
        <v>1202</v>
      </c>
      <c r="AQ235" t="s">
        <v>2127</v>
      </c>
      <c r="AR235" t="b">
        <f t="shared" si="10"/>
        <v>1</v>
      </c>
      <c r="AS235" t="s">
        <v>744</v>
      </c>
      <c r="AT235" t="s">
        <v>1202</v>
      </c>
      <c r="AU235" t="s">
        <v>2127</v>
      </c>
      <c r="AV235" t="b">
        <f t="shared" si="11"/>
        <v>1</v>
      </c>
    </row>
    <row r="236" spans="1:48" x14ac:dyDescent="0.3">
      <c r="A236" t="s">
        <v>1629</v>
      </c>
      <c r="B236">
        <v>27</v>
      </c>
      <c r="C236">
        <v>242</v>
      </c>
      <c r="D236">
        <v>1</v>
      </c>
      <c r="E236">
        <v>1</v>
      </c>
      <c r="F236">
        <v>1</v>
      </c>
      <c r="G236" t="s">
        <v>496</v>
      </c>
      <c r="I236">
        <v>52.3</v>
      </c>
      <c r="J236">
        <v>10</v>
      </c>
      <c r="K236">
        <v>10</v>
      </c>
      <c r="M236">
        <v>1.25</v>
      </c>
      <c r="N236" s="18">
        <v>0.48</v>
      </c>
      <c r="O236" s="18">
        <v>1.25</v>
      </c>
      <c r="P236" s="22">
        <f>(10000*Part2PlotData[[#This Row],[Sun-dried weight of grain in harvested plot]])/Part2PlotData[[#This Row],[Area of harvested plot (m2)]]</f>
        <v>480</v>
      </c>
      <c r="Q236" s="22">
        <f>(10000*Part2PlotData[[#This Row],[Sun-dried weight of stover in harvested plot]])/Part2PlotData[[#This Row],[Area of harvested plot (m2)]]</f>
        <v>1250</v>
      </c>
      <c r="U236" t="s">
        <v>2107</v>
      </c>
      <c r="V236">
        <v>242</v>
      </c>
      <c r="W236" t="s">
        <v>497</v>
      </c>
      <c r="X236">
        <v>27</v>
      </c>
      <c r="Y236">
        <v>222606855</v>
      </c>
      <c r="Z236" t="s">
        <v>268</v>
      </c>
      <c r="AA236" s="1">
        <v>44987.689351851863</v>
      </c>
      <c r="AD236" t="s">
        <v>119</v>
      </c>
      <c r="AF236" t="s">
        <v>120</v>
      </c>
      <c r="AH236">
        <v>1</v>
      </c>
      <c r="AI236">
        <v>1</v>
      </c>
      <c r="AJ236">
        <v>1</v>
      </c>
      <c r="AK236">
        <v>27</v>
      </c>
      <c r="AL236">
        <v>242</v>
      </c>
      <c r="AM236" s="2" t="str">
        <f t="shared" si="9"/>
        <v>27-1-1-242</v>
      </c>
      <c r="AN236" s="2" t="s">
        <v>745</v>
      </c>
      <c r="AO236" t="s">
        <v>745</v>
      </c>
      <c r="AP236" t="s">
        <v>1202</v>
      </c>
      <c r="AQ236" t="s">
        <v>2127</v>
      </c>
      <c r="AR236" t="b">
        <f t="shared" si="10"/>
        <v>1</v>
      </c>
      <c r="AS236" t="s">
        <v>745</v>
      </c>
      <c r="AT236" t="s">
        <v>1202</v>
      </c>
      <c r="AU236" t="s">
        <v>2127</v>
      </c>
      <c r="AV236" t="b">
        <f t="shared" si="11"/>
        <v>1</v>
      </c>
    </row>
    <row r="237" spans="1:48" x14ac:dyDescent="0.3">
      <c r="A237" t="s">
        <v>1630</v>
      </c>
      <c r="B237">
        <v>27</v>
      </c>
      <c r="C237">
        <v>243</v>
      </c>
      <c r="D237">
        <v>1</v>
      </c>
      <c r="E237">
        <v>2</v>
      </c>
      <c r="F237">
        <v>2</v>
      </c>
      <c r="G237" t="s">
        <v>504</v>
      </c>
      <c r="I237">
        <v>51.9</v>
      </c>
      <c r="J237">
        <v>10</v>
      </c>
      <c r="K237">
        <v>10</v>
      </c>
      <c r="M237">
        <v>1.25</v>
      </c>
      <c r="N237" s="18">
        <v>0.44</v>
      </c>
      <c r="O237" s="18">
        <v>1.2</v>
      </c>
      <c r="P237" s="22">
        <f>(10000*Part2PlotData[[#This Row],[Sun-dried weight of grain in harvested plot]])/Part2PlotData[[#This Row],[Area of harvested plot (m2)]]</f>
        <v>440</v>
      </c>
      <c r="Q237" s="22">
        <f>(10000*Part2PlotData[[#This Row],[Sun-dried weight of stover in harvested plot]])/Part2PlotData[[#This Row],[Area of harvested plot (m2)]]</f>
        <v>1200</v>
      </c>
      <c r="U237" t="s">
        <v>2107</v>
      </c>
      <c r="V237">
        <v>243</v>
      </c>
      <c r="W237" t="s">
        <v>497</v>
      </c>
      <c r="X237">
        <v>27</v>
      </c>
      <c r="Y237">
        <v>222606855</v>
      </c>
      <c r="Z237" t="s">
        <v>268</v>
      </c>
      <c r="AA237" s="1">
        <v>44987.689351851863</v>
      </c>
      <c r="AD237" t="s">
        <v>119</v>
      </c>
      <c r="AF237" t="s">
        <v>120</v>
      </c>
      <c r="AH237">
        <v>1</v>
      </c>
      <c r="AI237">
        <v>2</v>
      </c>
      <c r="AJ237">
        <v>2</v>
      </c>
      <c r="AK237">
        <v>27</v>
      </c>
      <c r="AL237">
        <v>243</v>
      </c>
      <c r="AM237" s="2" t="str">
        <f t="shared" si="9"/>
        <v>27-2-2-243</v>
      </c>
      <c r="AN237" s="2" t="s">
        <v>746</v>
      </c>
      <c r="AO237" t="s">
        <v>746</v>
      </c>
      <c r="AP237" t="s">
        <v>1202</v>
      </c>
      <c r="AQ237" t="s">
        <v>2127</v>
      </c>
      <c r="AR237" t="b">
        <f t="shared" si="10"/>
        <v>1</v>
      </c>
      <c r="AS237" t="s">
        <v>746</v>
      </c>
      <c r="AT237" t="s">
        <v>1202</v>
      </c>
      <c r="AU237" t="s">
        <v>2127</v>
      </c>
      <c r="AV237" t="b">
        <f t="shared" si="11"/>
        <v>1</v>
      </c>
    </row>
    <row r="238" spans="1:48" x14ac:dyDescent="0.3">
      <c r="A238" t="s">
        <v>1631</v>
      </c>
      <c r="B238">
        <v>27</v>
      </c>
      <c r="C238">
        <v>244</v>
      </c>
      <c r="D238">
        <v>1</v>
      </c>
      <c r="E238">
        <v>3</v>
      </c>
      <c r="F238">
        <v>3</v>
      </c>
      <c r="G238" t="s">
        <v>505</v>
      </c>
      <c r="I238">
        <v>70.599999999999994</v>
      </c>
      <c r="J238">
        <v>10</v>
      </c>
      <c r="K238">
        <v>10</v>
      </c>
      <c r="M238">
        <v>3.88</v>
      </c>
      <c r="N238" s="18">
        <v>1.68</v>
      </c>
      <c r="O238" s="18">
        <v>3.25</v>
      </c>
      <c r="P238" s="22">
        <f>(10000*Part2PlotData[[#This Row],[Sun-dried weight of grain in harvested plot]])/Part2PlotData[[#This Row],[Area of harvested plot (m2)]]</f>
        <v>1680</v>
      </c>
      <c r="Q238" s="22">
        <f>(10000*Part2PlotData[[#This Row],[Sun-dried weight of stover in harvested plot]])/Part2PlotData[[#This Row],[Area of harvested plot (m2)]]</f>
        <v>3250</v>
      </c>
      <c r="U238" t="s">
        <v>2107</v>
      </c>
      <c r="V238">
        <v>244</v>
      </c>
      <c r="W238" t="s">
        <v>497</v>
      </c>
      <c r="X238">
        <v>27</v>
      </c>
      <c r="Y238">
        <v>222606855</v>
      </c>
      <c r="Z238" t="s">
        <v>268</v>
      </c>
      <c r="AA238" s="1">
        <v>44987.689351851863</v>
      </c>
      <c r="AD238" t="s">
        <v>119</v>
      </c>
      <c r="AF238" t="s">
        <v>120</v>
      </c>
      <c r="AH238">
        <v>1</v>
      </c>
      <c r="AI238">
        <v>3</v>
      </c>
      <c r="AJ238">
        <v>3</v>
      </c>
      <c r="AK238">
        <v>27</v>
      </c>
      <c r="AL238">
        <v>244</v>
      </c>
      <c r="AM238" s="2" t="str">
        <f t="shared" si="9"/>
        <v>27-3-3-244</v>
      </c>
      <c r="AN238" s="2" t="s">
        <v>747</v>
      </c>
      <c r="AO238" t="s">
        <v>747</v>
      </c>
      <c r="AP238" t="s">
        <v>1202</v>
      </c>
      <c r="AQ238" t="s">
        <v>2127</v>
      </c>
      <c r="AR238" t="b">
        <f t="shared" si="10"/>
        <v>1</v>
      </c>
      <c r="AS238" t="s">
        <v>747</v>
      </c>
      <c r="AT238" t="s">
        <v>1202</v>
      </c>
      <c r="AU238" t="s">
        <v>2127</v>
      </c>
      <c r="AV238" t="b">
        <f t="shared" si="11"/>
        <v>1</v>
      </c>
    </row>
    <row r="239" spans="1:48" x14ac:dyDescent="0.3">
      <c r="A239" t="s">
        <v>1632</v>
      </c>
      <c r="B239">
        <v>27</v>
      </c>
      <c r="C239">
        <v>245</v>
      </c>
      <c r="D239">
        <v>1</v>
      </c>
      <c r="E239">
        <v>4</v>
      </c>
      <c r="F239">
        <v>4</v>
      </c>
      <c r="G239" t="s">
        <v>506</v>
      </c>
      <c r="I239">
        <v>75.7</v>
      </c>
      <c r="J239">
        <v>10</v>
      </c>
      <c r="K239">
        <v>10</v>
      </c>
      <c r="M239">
        <v>4</v>
      </c>
      <c r="N239" s="18">
        <v>0.81</v>
      </c>
      <c r="O239" s="18">
        <v>2.88</v>
      </c>
      <c r="P239" s="22">
        <f>(10000*Part2PlotData[[#This Row],[Sun-dried weight of grain in harvested plot]])/Part2PlotData[[#This Row],[Area of harvested plot (m2)]]</f>
        <v>810.00000000000011</v>
      </c>
      <c r="Q239" s="22">
        <f>(10000*Part2PlotData[[#This Row],[Sun-dried weight of stover in harvested plot]])/Part2PlotData[[#This Row],[Area of harvested plot (m2)]]</f>
        <v>2880</v>
      </c>
      <c r="U239" t="s">
        <v>2107</v>
      </c>
      <c r="V239">
        <v>245</v>
      </c>
      <c r="W239" t="s">
        <v>497</v>
      </c>
      <c r="X239">
        <v>27</v>
      </c>
      <c r="Y239">
        <v>222606855</v>
      </c>
      <c r="Z239" t="s">
        <v>268</v>
      </c>
      <c r="AA239" s="1">
        <v>44987.689351851863</v>
      </c>
      <c r="AD239" t="s">
        <v>119</v>
      </c>
      <c r="AF239" t="s">
        <v>120</v>
      </c>
      <c r="AH239">
        <v>1</v>
      </c>
      <c r="AI239">
        <v>4</v>
      </c>
      <c r="AJ239">
        <v>4</v>
      </c>
      <c r="AK239">
        <v>27</v>
      </c>
      <c r="AL239">
        <v>245</v>
      </c>
      <c r="AM239" s="2" t="str">
        <f t="shared" si="9"/>
        <v>27-4-4-245</v>
      </c>
      <c r="AN239" s="2" t="s">
        <v>748</v>
      </c>
      <c r="AO239" t="s">
        <v>748</v>
      </c>
      <c r="AP239" t="s">
        <v>1202</v>
      </c>
      <c r="AQ239" t="s">
        <v>2127</v>
      </c>
      <c r="AR239" t="b">
        <f t="shared" si="10"/>
        <v>1</v>
      </c>
      <c r="AS239" t="s">
        <v>748</v>
      </c>
      <c r="AT239" t="s">
        <v>1202</v>
      </c>
      <c r="AU239" t="s">
        <v>2127</v>
      </c>
      <c r="AV239" t="b">
        <f t="shared" si="11"/>
        <v>1</v>
      </c>
    </row>
    <row r="240" spans="1:48" x14ac:dyDescent="0.3">
      <c r="A240" t="s">
        <v>1633</v>
      </c>
      <c r="B240">
        <v>27</v>
      </c>
      <c r="C240">
        <v>246</v>
      </c>
      <c r="D240">
        <v>1</v>
      </c>
      <c r="E240">
        <v>5</v>
      </c>
      <c r="F240">
        <v>5</v>
      </c>
      <c r="G240" t="s">
        <v>507</v>
      </c>
      <c r="I240">
        <v>68</v>
      </c>
      <c r="J240">
        <v>10</v>
      </c>
      <c r="K240">
        <v>10</v>
      </c>
      <c r="M240">
        <v>3.38</v>
      </c>
      <c r="N240" s="18">
        <v>1.42</v>
      </c>
      <c r="O240" s="18">
        <v>3</v>
      </c>
      <c r="P240" s="22">
        <f>(10000*Part2PlotData[[#This Row],[Sun-dried weight of grain in harvested plot]])/Part2PlotData[[#This Row],[Area of harvested plot (m2)]]</f>
        <v>1420</v>
      </c>
      <c r="Q240" s="22">
        <f>(10000*Part2PlotData[[#This Row],[Sun-dried weight of stover in harvested plot]])/Part2PlotData[[#This Row],[Area of harvested plot (m2)]]</f>
        <v>3000</v>
      </c>
      <c r="U240" t="s">
        <v>2107</v>
      </c>
      <c r="V240">
        <v>246</v>
      </c>
      <c r="W240" t="s">
        <v>497</v>
      </c>
      <c r="X240">
        <v>27</v>
      </c>
      <c r="Y240">
        <v>222606855</v>
      </c>
      <c r="Z240" t="s">
        <v>268</v>
      </c>
      <c r="AA240" s="1">
        <v>44987.689351851863</v>
      </c>
      <c r="AD240" t="s">
        <v>119</v>
      </c>
      <c r="AF240" t="s">
        <v>120</v>
      </c>
      <c r="AH240">
        <v>1</v>
      </c>
      <c r="AI240">
        <v>5</v>
      </c>
      <c r="AJ240">
        <v>5</v>
      </c>
      <c r="AK240">
        <v>27</v>
      </c>
      <c r="AL240">
        <v>246</v>
      </c>
      <c r="AM240" s="2" t="str">
        <f t="shared" si="9"/>
        <v>27-5-5-246</v>
      </c>
      <c r="AN240" s="2" t="s">
        <v>749</v>
      </c>
      <c r="AO240" t="s">
        <v>749</v>
      </c>
      <c r="AP240" t="s">
        <v>1202</v>
      </c>
      <c r="AQ240" t="s">
        <v>2127</v>
      </c>
      <c r="AR240" t="b">
        <f t="shared" si="10"/>
        <v>1</v>
      </c>
      <c r="AS240" t="s">
        <v>749</v>
      </c>
      <c r="AT240" t="s">
        <v>1202</v>
      </c>
      <c r="AU240" t="s">
        <v>2127</v>
      </c>
      <c r="AV240" t="b">
        <f t="shared" si="11"/>
        <v>1</v>
      </c>
    </row>
    <row r="241" spans="1:48" x14ac:dyDescent="0.3">
      <c r="A241" t="s">
        <v>1634</v>
      </c>
      <c r="B241">
        <v>27</v>
      </c>
      <c r="C241">
        <v>247</v>
      </c>
      <c r="D241">
        <v>1</v>
      </c>
      <c r="E241">
        <v>6</v>
      </c>
      <c r="F241">
        <v>6</v>
      </c>
      <c r="G241" t="s">
        <v>508</v>
      </c>
      <c r="I241">
        <v>60</v>
      </c>
      <c r="J241">
        <v>10</v>
      </c>
      <c r="K241">
        <v>10</v>
      </c>
      <c r="M241">
        <v>1.88</v>
      </c>
      <c r="N241" s="18">
        <v>0.57999999999999996</v>
      </c>
      <c r="O241" s="18">
        <v>1.78</v>
      </c>
      <c r="P241" s="22">
        <f>(10000*Part2PlotData[[#This Row],[Sun-dried weight of grain in harvested plot]])/Part2PlotData[[#This Row],[Area of harvested plot (m2)]]</f>
        <v>580</v>
      </c>
      <c r="Q241" s="22">
        <f>(10000*Part2PlotData[[#This Row],[Sun-dried weight of stover in harvested plot]])/Part2PlotData[[#This Row],[Area of harvested plot (m2)]]</f>
        <v>1780</v>
      </c>
      <c r="U241" t="s">
        <v>2107</v>
      </c>
      <c r="V241">
        <v>247</v>
      </c>
      <c r="W241" t="s">
        <v>497</v>
      </c>
      <c r="X241">
        <v>27</v>
      </c>
      <c r="Y241">
        <v>222606855</v>
      </c>
      <c r="Z241" t="s">
        <v>268</v>
      </c>
      <c r="AA241" s="1">
        <v>44987.689351851863</v>
      </c>
      <c r="AD241" t="s">
        <v>119</v>
      </c>
      <c r="AF241" t="s">
        <v>120</v>
      </c>
      <c r="AH241">
        <v>1</v>
      </c>
      <c r="AI241">
        <v>6</v>
      </c>
      <c r="AJ241">
        <v>6</v>
      </c>
      <c r="AK241">
        <v>27</v>
      </c>
      <c r="AL241">
        <v>247</v>
      </c>
      <c r="AM241" s="2" t="str">
        <f t="shared" si="9"/>
        <v>27-6-6-247</v>
      </c>
      <c r="AN241" s="2" t="s">
        <v>750</v>
      </c>
      <c r="AO241" t="s">
        <v>750</v>
      </c>
      <c r="AP241" t="s">
        <v>1202</v>
      </c>
      <c r="AQ241" t="s">
        <v>2127</v>
      </c>
      <c r="AR241" t="b">
        <f t="shared" si="10"/>
        <v>1</v>
      </c>
      <c r="AS241" t="s">
        <v>750</v>
      </c>
      <c r="AT241" t="s">
        <v>1202</v>
      </c>
      <c r="AU241" t="s">
        <v>2127</v>
      </c>
      <c r="AV241" t="b">
        <f t="shared" si="11"/>
        <v>1</v>
      </c>
    </row>
    <row r="242" spans="1:48" x14ac:dyDescent="0.3">
      <c r="A242" t="s">
        <v>1635</v>
      </c>
      <c r="B242">
        <v>27</v>
      </c>
      <c r="C242">
        <v>248</v>
      </c>
      <c r="D242">
        <v>1</v>
      </c>
      <c r="E242">
        <v>7</v>
      </c>
      <c r="F242">
        <v>7</v>
      </c>
      <c r="G242" t="s">
        <v>509</v>
      </c>
      <c r="I242">
        <v>54.2</v>
      </c>
      <c r="J242">
        <v>10</v>
      </c>
      <c r="K242">
        <v>10</v>
      </c>
      <c r="M242">
        <v>1.75</v>
      </c>
      <c r="N242" s="18">
        <v>0.74</v>
      </c>
      <c r="O242" s="18">
        <v>1.7</v>
      </c>
      <c r="P242" s="22">
        <f>(10000*Part2PlotData[[#This Row],[Sun-dried weight of grain in harvested plot]])/Part2PlotData[[#This Row],[Area of harvested plot (m2)]]</f>
        <v>740</v>
      </c>
      <c r="Q242" s="22">
        <f>(10000*Part2PlotData[[#This Row],[Sun-dried weight of stover in harvested plot]])/Part2PlotData[[#This Row],[Area of harvested plot (m2)]]</f>
        <v>1700</v>
      </c>
      <c r="U242" t="s">
        <v>2107</v>
      </c>
      <c r="V242">
        <v>248</v>
      </c>
      <c r="W242" t="s">
        <v>497</v>
      </c>
      <c r="X242">
        <v>27</v>
      </c>
      <c r="Y242">
        <v>222606855</v>
      </c>
      <c r="Z242" t="s">
        <v>268</v>
      </c>
      <c r="AA242" s="1">
        <v>44987.689351851863</v>
      </c>
      <c r="AD242" t="s">
        <v>119</v>
      </c>
      <c r="AF242" t="s">
        <v>120</v>
      </c>
      <c r="AH242">
        <v>1</v>
      </c>
      <c r="AI242">
        <v>7</v>
      </c>
      <c r="AJ242">
        <v>7</v>
      </c>
      <c r="AK242">
        <v>27</v>
      </c>
      <c r="AL242">
        <v>248</v>
      </c>
      <c r="AM242" s="2" t="str">
        <f t="shared" si="9"/>
        <v>27-7-7-248</v>
      </c>
      <c r="AN242" s="2" t="s">
        <v>751</v>
      </c>
      <c r="AO242" t="s">
        <v>751</v>
      </c>
      <c r="AP242" t="s">
        <v>1202</v>
      </c>
      <c r="AQ242" t="s">
        <v>2127</v>
      </c>
      <c r="AR242" t="b">
        <f t="shared" si="10"/>
        <v>1</v>
      </c>
      <c r="AS242" t="s">
        <v>751</v>
      </c>
      <c r="AT242" t="s">
        <v>1202</v>
      </c>
      <c r="AU242" t="s">
        <v>2127</v>
      </c>
      <c r="AV242" t="b">
        <f t="shared" si="11"/>
        <v>1</v>
      </c>
    </row>
    <row r="243" spans="1:48" x14ac:dyDescent="0.3">
      <c r="A243" t="s">
        <v>1636</v>
      </c>
      <c r="B243">
        <v>27</v>
      </c>
      <c r="C243">
        <v>249</v>
      </c>
      <c r="D243">
        <v>1</v>
      </c>
      <c r="E243">
        <v>8</v>
      </c>
      <c r="F243">
        <v>8</v>
      </c>
      <c r="G243" t="s">
        <v>510</v>
      </c>
      <c r="I243">
        <v>64.7</v>
      </c>
      <c r="J243">
        <v>10</v>
      </c>
      <c r="K243">
        <v>10</v>
      </c>
      <c r="M243">
        <v>2.75</v>
      </c>
      <c r="N243" s="18">
        <v>1.21</v>
      </c>
      <c r="O243" s="18">
        <v>2.65</v>
      </c>
      <c r="P243" s="22">
        <f>(10000*Part2PlotData[[#This Row],[Sun-dried weight of grain in harvested plot]])/Part2PlotData[[#This Row],[Area of harvested plot (m2)]]</f>
        <v>1210</v>
      </c>
      <c r="Q243" s="22">
        <f>(10000*Part2PlotData[[#This Row],[Sun-dried weight of stover in harvested plot]])/Part2PlotData[[#This Row],[Area of harvested plot (m2)]]</f>
        <v>2650</v>
      </c>
      <c r="U243" t="s">
        <v>2107</v>
      </c>
      <c r="V243">
        <v>249</v>
      </c>
      <c r="W243" t="s">
        <v>497</v>
      </c>
      <c r="X243">
        <v>27</v>
      </c>
      <c r="Y243">
        <v>222606855</v>
      </c>
      <c r="Z243" t="s">
        <v>268</v>
      </c>
      <c r="AA243" s="1">
        <v>44987.689351851863</v>
      </c>
      <c r="AD243" t="s">
        <v>119</v>
      </c>
      <c r="AF243" t="s">
        <v>120</v>
      </c>
      <c r="AH243">
        <v>1</v>
      </c>
      <c r="AI243">
        <v>8</v>
      </c>
      <c r="AJ243">
        <v>8</v>
      </c>
      <c r="AK243">
        <v>27</v>
      </c>
      <c r="AL243">
        <v>249</v>
      </c>
      <c r="AM243" s="2" t="str">
        <f t="shared" si="9"/>
        <v>27-8-8-249</v>
      </c>
      <c r="AN243" s="2" t="s">
        <v>752</v>
      </c>
      <c r="AO243" t="s">
        <v>752</v>
      </c>
      <c r="AP243" t="s">
        <v>1202</v>
      </c>
      <c r="AQ243" t="s">
        <v>2127</v>
      </c>
      <c r="AR243" t="b">
        <f t="shared" si="10"/>
        <v>1</v>
      </c>
      <c r="AS243" t="s">
        <v>752</v>
      </c>
      <c r="AT243" t="s">
        <v>1202</v>
      </c>
      <c r="AU243" t="s">
        <v>2127</v>
      </c>
      <c r="AV243" t="b">
        <f t="shared" si="11"/>
        <v>1</v>
      </c>
    </row>
    <row r="244" spans="1:48" x14ac:dyDescent="0.3">
      <c r="A244" t="s">
        <v>1637</v>
      </c>
      <c r="B244">
        <v>28</v>
      </c>
      <c r="C244">
        <v>250</v>
      </c>
      <c r="D244">
        <v>1</v>
      </c>
      <c r="E244">
        <v>1</v>
      </c>
      <c r="F244">
        <v>1</v>
      </c>
      <c r="G244" t="s">
        <v>496</v>
      </c>
      <c r="I244">
        <v>52.8</v>
      </c>
      <c r="J244">
        <v>10</v>
      </c>
      <c r="K244">
        <v>10</v>
      </c>
      <c r="M244">
        <v>1.38</v>
      </c>
      <c r="N244" s="18">
        <v>0.52</v>
      </c>
      <c r="O244" s="18">
        <v>1.38</v>
      </c>
      <c r="P244" s="22">
        <f>(10000*Part2PlotData[[#This Row],[Sun-dried weight of grain in harvested plot]])/Part2PlotData[[#This Row],[Area of harvested plot (m2)]]</f>
        <v>520</v>
      </c>
      <c r="Q244" s="22">
        <f>(10000*Part2PlotData[[#This Row],[Sun-dried weight of stover in harvested plot]])/Part2PlotData[[#This Row],[Area of harvested plot (m2)]]</f>
        <v>1379.9999999999998</v>
      </c>
      <c r="U244" t="s">
        <v>2107</v>
      </c>
      <c r="V244">
        <v>250</v>
      </c>
      <c r="W244" t="s">
        <v>497</v>
      </c>
      <c r="X244">
        <v>28</v>
      </c>
      <c r="Y244">
        <v>222612909</v>
      </c>
      <c r="Z244" t="s">
        <v>271</v>
      </c>
      <c r="AA244" s="1">
        <v>44987.70721064815</v>
      </c>
      <c r="AD244" t="s">
        <v>119</v>
      </c>
      <c r="AF244" t="s">
        <v>120</v>
      </c>
      <c r="AH244">
        <v>1</v>
      </c>
      <c r="AI244">
        <v>1</v>
      </c>
      <c r="AJ244">
        <v>1</v>
      </c>
      <c r="AK244">
        <v>28</v>
      </c>
      <c r="AL244">
        <v>250</v>
      </c>
      <c r="AM244" s="2" t="str">
        <f t="shared" si="9"/>
        <v>28-1-1-250</v>
      </c>
      <c r="AN244" s="2" t="s">
        <v>753</v>
      </c>
      <c r="AO244" t="s">
        <v>753</v>
      </c>
      <c r="AR244" t="b">
        <f t="shared" si="10"/>
        <v>1</v>
      </c>
      <c r="AS244" t="s">
        <v>753</v>
      </c>
      <c r="AV244" t="b">
        <f t="shared" si="11"/>
        <v>1</v>
      </c>
    </row>
    <row r="245" spans="1:48" x14ac:dyDescent="0.3">
      <c r="A245" t="s">
        <v>1638</v>
      </c>
      <c r="B245">
        <v>28</v>
      </c>
      <c r="C245">
        <v>251</v>
      </c>
      <c r="D245">
        <v>1</v>
      </c>
      <c r="E245">
        <v>2</v>
      </c>
      <c r="F245">
        <v>2</v>
      </c>
      <c r="G245" t="s">
        <v>504</v>
      </c>
      <c r="I245">
        <v>50.9</v>
      </c>
      <c r="J245">
        <v>10</v>
      </c>
      <c r="K245">
        <v>10</v>
      </c>
      <c r="M245">
        <v>1.25</v>
      </c>
      <c r="N245" s="18">
        <v>0.39</v>
      </c>
      <c r="O245" s="18">
        <v>1.1299999999999999</v>
      </c>
      <c r="P245" s="22">
        <f>(10000*Part2PlotData[[#This Row],[Sun-dried weight of grain in harvested plot]])/Part2PlotData[[#This Row],[Area of harvested plot (m2)]]</f>
        <v>390</v>
      </c>
      <c r="Q245" s="22">
        <f>(10000*Part2PlotData[[#This Row],[Sun-dried weight of stover in harvested plot]])/Part2PlotData[[#This Row],[Area of harvested plot (m2)]]</f>
        <v>1129.9999999999998</v>
      </c>
      <c r="U245" t="s">
        <v>2107</v>
      </c>
      <c r="V245">
        <v>251</v>
      </c>
      <c r="W245" t="s">
        <v>497</v>
      </c>
      <c r="X245">
        <v>28</v>
      </c>
      <c r="Y245">
        <v>222612909</v>
      </c>
      <c r="Z245" t="s">
        <v>271</v>
      </c>
      <c r="AA245" s="1">
        <v>44987.70721064815</v>
      </c>
      <c r="AD245" t="s">
        <v>119</v>
      </c>
      <c r="AF245" t="s">
        <v>120</v>
      </c>
      <c r="AH245">
        <v>1</v>
      </c>
      <c r="AI245">
        <v>2</v>
      </c>
      <c r="AJ245">
        <v>2</v>
      </c>
      <c r="AK245">
        <v>28</v>
      </c>
      <c r="AL245">
        <v>251</v>
      </c>
      <c r="AM245" s="2" t="str">
        <f t="shared" si="9"/>
        <v>28-2-2-251</v>
      </c>
      <c r="AN245" s="2" t="s">
        <v>754</v>
      </c>
      <c r="AO245" t="s">
        <v>754</v>
      </c>
      <c r="AR245" t="b">
        <f t="shared" si="10"/>
        <v>1</v>
      </c>
      <c r="AS245" t="s">
        <v>754</v>
      </c>
      <c r="AV245" t="b">
        <f t="shared" si="11"/>
        <v>1</v>
      </c>
    </row>
    <row r="246" spans="1:48" x14ac:dyDescent="0.3">
      <c r="A246" t="s">
        <v>1639</v>
      </c>
      <c r="B246">
        <v>28</v>
      </c>
      <c r="C246">
        <v>252</v>
      </c>
      <c r="D246">
        <v>1</v>
      </c>
      <c r="E246">
        <v>3</v>
      </c>
      <c r="F246">
        <v>3</v>
      </c>
      <c r="G246" t="s">
        <v>505</v>
      </c>
      <c r="I246">
        <v>65.099999999999994</v>
      </c>
      <c r="J246">
        <v>10</v>
      </c>
      <c r="K246">
        <v>10</v>
      </c>
      <c r="M246">
        <v>3.13</v>
      </c>
      <c r="N246" s="18">
        <v>1.29</v>
      </c>
      <c r="O246" s="18">
        <v>3</v>
      </c>
      <c r="P246" s="22">
        <f>(10000*Part2PlotData[[#This Row],[Sun-dried weight of grain in harvested plot]])/Part2PlotData[[#This Row],[Area of harvested plot (m2)]]</f>
        <v>1290</v>
      </c>
      <c r="Q246" s="22">
        <f>(10000*Part2PlotData[[#This Row],[Sun-dried weight of stover in harvested plot]])/Part2PlotData[[#This Row],[Area of harvested plot (m2)]]</f>
        <v>3000</v>
      </c>
      <c r="U246" t="s">
        <v>2107</v>
      </c>
      <c r="V246">
        <v>252</v>
      </c>
      <c r="W246" t="s">
        <v>497</v>
      </c>
      <c r="X246">
        <v>28</v>
      </c>
      <c r="Y246">
        <v>222612909</v>
      </c>
      <c r="Z246" t="s">
        <v>271</v>
      </c>
      <c r="AA246" s="1">
        <v>44987.70721064815</v>
      </c>
      <c r="AD246" t="s">
        <v>119</v>
      </c>
      <c r="AF246" t="s">
        <v>120</v>
      </c>
      <c r="AH246">
        <v>1</v>
      </c>
      <c r="AI246">
        <v>3</v>
      </c>
      <c r="AJ246">
        <v>3</v>
      </c>
      <c r="AK246">
        <v>28</v>
      </c>
      <c r="AL246">
        <v>252</v>
      </c>
      <c r="AM246" s="2" t="str">
        <f t="shared" si="9"/>
        <v>28-3-3-252</v>
      </c>
      <c r="AN246" s="2" t="s">
        <v>755</v>
      </c>
      <c r="AO246" t="s">
        <v>755</v>
      </c>
      <c r="AR246" t="b">
        <f t="shared" si="10"/>
        <v>1</v>
      </c>
      <c r="AS246" t="s">
        <v>755</v>
      </c>
      <c r="AV246" t="b">
        <f t="shared" si="11"/>
        <v>1</v>
      </c>
    </row>
    <row r="247" spans="1:48" x14ac:dyDescent="0.3">
      <c r="A247" t="s">
        <v>1640</v>
      </c>
      <c r="B247">
        <v>28</v>
      </c>
      <c r="C247">
        <v>253</v>
      </c>
      <c r="D247">
        <v>1</v>
      </c>
      <c r="E247">
        <v>4</v>
      </c>
      <c r="F247">
        <v>4</v>
      </c>
      <c r="G247" t="s">
        <v>506</v>
      </c>
      <c r="I247">
        <v>67.7</v>
      </c>
      <c r="J247">
        <v>10</v>
      </c>
      <c r="K247">
        <v>10</v>
      </c>
      <c r="M247">
        <v>3.38</v>
      </c>
      <c r="N247" s="18">
        <v>0.6</v>
      </c>
      <c r="O247" s="18">
        <v>2.38</v>
      </c>
      <c r="P247" s="22">
        <f>(10000*Part2PlotData[[#This Row],[Sun-dried weight of grain in harvested plot]])/Part2PlotData[[#This Row],[Area of harvested plot (m2)]]</f>
        <v>600</v>
      </c>
      <c r="Q247" s="22">
        <f>(10000*Part2PlotData[[#This Row],[Sun-dried weight of stover in harvested plot]])/Part2PlotData[[#This Row],[Area of harvested plot (m2)]]</f>
        <v>2380</v>
      </c>
      <c r="U247" t="s">
        <v>2107</v>
      </c>
      <c r="V247">
        <v>253</v>
      </c>
      <c r="W247" t="s">
        <v>497</v>
      </c>
      <c r="X247">
        <v>28</v>
      </c>
      <c r="Y247">
        <v>222612909</v>
      </c>
      <c r="Z247" t="s">
        <v>271</v>
      </c>
      <c r="AA247" s="1">
        <v>44987.70721064815</v>
      </c>
      <c r="AD247" t="s">
        <v>119</v>
      </c>
      <c r="AF247" t="s">
        <v>120</v>
      </c>
      <c r="AH247">
        <v>1</v>
      </c>
      <c r="AI247">
        <v>4</v>
      </c>
      <c r="AJ247">
        <v>4</v>
      </c>
      <c r="AK247">
        <v>28</v>
      </c>
      <c r="AL247">
        <v>253</v>
      </c>
      <c r="AM247" s="2" t="str">
        <f t="shared" si="9"/>
        <v>28-4-4-253</v>
      </c>
      <c r="AN247" s="2" t="s">
        <v>756</v>
      </c>
      <c r="AO247" t="s">
        <v>756</v>
      </c>
      <c r="AR247" t="b">
        <f t="shared" si="10"/>
        <v>1</v>
      </c>
      <c r="AS247" t="s">
        <v>756</v>
      </c>
      <c r="AV247" t="b">
        <f t="shared" si="11"/>
        <v>1</v>
      </c>
    </row>
    <row r="248" spans="1:48" x14ac:dyDescent="0.3">
      <c r="A248" t="s">
        <v>1641</v>
      </c>
      <c r="B248">
        <v>28</v>
      </c>
      <c r="C248">
        <v>254</v>
      </c>
      <c r="D248">
        <v>1</v>
      </c>
      <c r="E248">
        <v>5</v>
      </c>
      <c r="F248">
        <v>5</v>
      </c>
      <c r="G248" t="s">
        <v>507</v>
      </c>
      <c r="I248">
        <v>71.599999999999994</v>
      </c>
      <c r="J248">
        <v>10</v>
      </c>
      <c r="K248">
        <v>10</v>
      </c>
      <c r="M248">
        <v>3</v>
      </c>
      <c r="N248" s="18">
        <v>1.26</v>
      </c>
      <c r="O248" s="18">
        <v>2.88</v>
      </c>
      <c r="P248" s="22">
        <f>(10000*Part2PlotData[[#This Row],[Sun-dried weight of grain in harvested plot]])/Part2PlotData[[#This Row],[Area of harvested plot (m2)]]</f>
        <v>1260</v>
      </c>
      <c r="Q248" s="22">
        <f>(10000*Part2PlotData[[#This Row],[Sun-dried weight of stover in harvested plot]])/Part2PlotData[[#This Row],[Area of harvested plot (m2)]]</f>
        <v>2880</v>
      </c>
      <c r="U248" t="s">
        <v>2107</v>
      </c>
      <c r="V248">
        <v>254</v>
      </c>
      <c r="W248" t="s">
        <v>497</v>
      </c>
      <c r="X248">
        <v>28</v>
      </c>
      <c r="Y248">
        <v>222612909</v>
      </c>
      <c r="Z248" t="s">
        <v>271</v>
      </c>
      <c r="AA248" s="1">
        <v>44987.70721064815</v>
      </c>
      <c r="AD248" t="s">
        <v>119</v>
      </c>
      <c r="AF248" t="s">
        <v>120</v>
      </c>
      <c r="AH248">
        <v>1</v>
      </c>
      <c r="AI248">
        <v>5</v>
      </c>
      <c r="AJ248">
        <v>5</v>
      </c>
      <c r="AK248">
        <v>28</v>
      </c>
      <c r="AL248">
        <v>254</v>
      </c>
      <c r="AM248" s="2" t="str">
        <f t="shared" si="9"/>
        <v>28-5-5-254</v>
      </c>
      <c r="AN248" s="2" t="s">
        <v>757</v>
      </c>
      <c r="AO248" t="s">
        <v>757</v>
      </c>
      <c r="AR248" t="b">
        <f t="shared" si="10"/>
        <v>1</v>
      </c>
      <c r="AS248" t="s">
        <v>757</v>
      </c>
      <c r="AV248" t="b">
        <f t="shared" si="11"/>
        <v>1</v>
      </c>
    </row>
    <row r="249" spans="1:48" x14ac:dyDescent="0.3">
      <c r="A249" t="s">
        <v>1642</v>
      </c>
      <c r="B249">
        <v>28</v>
      </c>
      <c r="C249">
        <v>255</v>
      </c>
      <c r="D249">
        <v>1</v>
      </c>
      <c r="E249">
        <v>6</v>
      </c>
      <c r="F249">
        <v>6</v>
      </c>
      <c r="G249" t="s">
        <v>508</v>
      </c>
      <c r="I249">
        <v>54</v>
      </c>
      <c r="J249">
        <v>10</v>
      </c>
      <c r="K249">
        <v>10</v>
      </c>
      <c r="M249">
        <v>1.5</v>
      </c>
      <c r="N249" s="18">
        <v>0.52</v>
      </c>
      <c r="O249" s="18">
        <v>1.5</v>
      </c>
      <c r="P249" s="22">
        <f>(10000*Part2PlotData[[#This Row],[Sun-dried weight of grain in harvested plot]])/Part2PlotData[[#This Row],[Area of harvested plot (m2)]]</f>
        <v>520</v>
      </c>
      <c r="Q249" s="22">
        <f>(10000*Part2PlotData[[#This Row],[Sun-dried weight of stover in harvested plot]])/Part2PlotData[[#This Row],[Area of harvested plot (m2)]]</f>
        <v>1500</v>
      </c>
      <c r="U249" t="s">
        <v>2107</v>
      </c>
      <c r="V249">
        <v>255</v>
      </c>
      <c r="W249" t="s">
        <v>497</v>
      </c>
      <c r="X249">
        <v>28</v>
      </c>
      <c r="Y249">
        <v>222612909</v>
      </c>
      <c r="Z249" t="s">
        <v>271</v>
      </c>
      <c r="AA249" s="1">
        <v>44987.70721064815</v>
      </c>
      <c r="AD249" t="s">
        <v>119</v>
      </c>
      <c r="AF249" t="s">
        <v>120</v>
      </c>
      <c r="AH249">
        <v>1</v>
      </c>
      <c r="AI249">
        <v>6</v>
      </c>
      <c r="AJ249">
        <v>6</v>
      </c>
      <c r="AK249">
        <v>28</v>
      </c>
      <c r="AL249">
        <v>255</v>
      </c>
      <c r="AM249" s="2" t="str">
        <f t="shared" si="9"/>
        <v>28-6-6-255</v>
      </c>
      <c r="AN249" s="2" t="s">
        <v>758</v>
      </c>
      <c r="AO249" t="s">
        <v>758</v>
      </c>
      <c r="AR249" t="b">
        <f t="shared" si="10"/>
        <v>1</v>
      </c>
      <c r="AS249" t="s">
        <v>758</v>
      </c>
      <c r="AV249" t="b">
        <f t="shared" si="11"/>
        <v>1</v>
      </c>
    </row>
    <row r="250" spans="1:48" x14ac:dyDescent="0.3">
      <c r="A250" t="s">
        <v>1643</v>
      </c>
      <c r="B250">
        <v>28</v>
      </c>
      <c r="C250">
        <v>256</v>
      </c>
      <c r="D250">
        <v>1</v>
      </c>
      <c r="E250">
        <v>7</v>
      </c>
      <c r="F250">
        <v>7</v>
      </c>
      <c r="G250" t="s">
        <v>509</v>
      </c>
      <c r="I250">
        <v>63.1</v>
      </c>
      <c r="J250">
        <v>10</v>
      </c>
      <c r="K250">
        <v>10</v>
      </c>
      <c r="M250">
        <v>2.13</v>
      </c>
      <c r="N250" s="18">
        <v>0.6</v>
      </c>
      <c r="O250" s="18">
        <v>1.63</v>
      </c>
      <c r="P250" s="22">
        <f>(10000*Part2PlotData[[#This Row],[Sun-dried weight of grain in harvested plot]])/Part2PlotData[[#This Row],[Area of harvested plot (m2)]]</f>
        <v>600</v>
      </c>
      <c r="Q250" s="22">
        <f>(10000*Part2PlotData[[#This Row],[Sun-dried weight of stover in harvested plot]])/Part2PlotData[[#This Row],[Area of harvested plot (m2)]]</f>
        <v>1629.9999999999998</v>
      </c>
      <c r="U250" t="s">
        <v>2107</v>
      </c>
      <c r="V250">
        <v>256</v>
      </c>
      <c r="W250" t="s">
        <v>497</v>
      </c>
      <c r="X250">
        <v>28</v>
      </c>
      <c r="Y250">
        <v>222612909</v>
      </c>
      <c r="Z250" t="s">
        <v>271</v>
      </c>
      <c r="AA250" s="1">
        <v>44987.70721064815</v>
      </c>
      <c r="AD250" t="s">
        <v>119</v>
      </c>
      <c r="AF250" t="s">
        <v>120</v>
      </c>
      <c r="AH250">
        <v>1</v>
      </c>
      <c r="AI250">
        <v>7</v>
      </c>
      <c r="AJ250">
        <v>7</v>
      </c>
      <c r="AK250">
        <v>28</v>
      </c>
      <c r="AL250">
        <v>256</v>
      </c>
      <c r="AM250" s="2" t="str">
        <f t="shared" si="9"/>
        <v>28-7-7-256</v>
      </c>
      <c r="AN250" s="2" t="s">
        <v>759</v>
      </c>
      <c r="AO250" t="s">
        <v>759</v>
      </c>
      <c r="AR250" t="b">
        <f t="shared" si="10"/>
        <v>1</v>
      </c>
      <c r="AS250" t="s">
        <v>759</v>
      </c>
      <c r="AV250" t="b">
        <f t="shared" si="11"/>
        <v>1</v>
      </c>
    </row>
    <row r="251" spans="1:48" x14ac:dyDescent="0.3">
      <c r="A251" t="s">
        <v>1644</v>
      </c>
      <c r="B251">
        <v>28</v>
      </c>
      <c r="C251">
        <v>257</v>
      </c>
      <c r="D251">
        <v>1</v>
      </c>
      <c r="E251">
        <v>8</v>
      </c>
      <c r="F251">
        <v>8</v>
      </c>
      <c r="G251" t="s">
        <v>510</v>
      </c>
      <c r="I251">
        <v>58</v>
      </c>
      <c r="J251">
        <v>10</v>
      </c>
      <c r="K251">
        <v>10</v>
      </c>
      <c r="M251">
        <v>2.63</v>
      </c>
      <c r="N251" s="18">
        <v>1.1200000000000001</v>
      </c>
      <c r="O251" s="18">
        <v>2.63</v>
      </c>
      <c r="P251" s="22">
        <f>(10000*Part2PlotData[[#This Row],[Sun-dried weight of grain in harvested plot]])/Part2PlotData[[#This Row],[Area of harvested plot (m2)]]</f>
        <v>1120.0000000000002</v>
      </c>
      <c r="Q251" s="22">
        <f>(10000*Part2PlotData[[#This Row],[Sun-dried weight of stover in harvested plot]])/Part2PlotData[[#This Row],[Area of harvested plot (m2)]]</f>
        <v>2630</v>
      </c>
      <c r="U251" t="s">
        <v>2107</v>
      </c>
      <c r="V251">
        <v>257</v>
      </c>
      <c r="W251" t="s">
        <v>497</v>
      </c>
      <c r="X251">
        <v>28</v>
      </c>
      <c r="Y251">
        <v>222612909</v>
      </c>
      <c r="Z251" t="s">
        <v>271</v>
      </c>
      <c r="AA251" s="1">
        <v>44987.70721064815</v>
      </c>
      <c r="AD251" t="s">
        <v>119</v>
      </c>
      <c r="AF251" t="s">
        <v>120</v>
      </c>
      <c r="AH251">
        <v>1</v>
      </c>
      <c r="AI251">
        <v>8</v>
      </c>
      <c r="AJ251">
        <v>8</v>
      </c>
      <c r="AK251">
        <v>28</v>
      </c>
      <c r="AL251">
        <v>257</v>
      </c>
      <c r="AM251" s="2" t="str">
        <f t="shared" si="9"/>
        <v>28-8-8-257</v>
      </c>
      <c r="AN251" s="2" t="s">
        <v>760</v>
      </c>
      <c r="AO251" t="s">
        <v>760</v>
      </c>
      <c r="AR251" t="b">
        <f t="shared" si="10"/>
        <v>1</v>
      </c>
      <c r="AS251" t="s">
        <v>760</v>
      </c>
      <c r="AV251" t="b">
        <f t="shared" si="11"/>
        <v>1</v>
      </c>
    </row>
    <row r="252" spans="1:48" x14ac:dyDescent="0.3">
      <c r="A252" t="s">
        <v>1645</v>
      </c>
      <c r="B252">
        <v>29</v>
      </c>
      <c r="C252">
        <v>258</v>
      </c>
      <c r="D252">
        <v>1</v>
      </c>
      <c r="E252">
        <v>1</v>
      </c>
      <c r="F252">
        <v>1</v>
      </c>
      <c r="G252" t="s">
        <v>496</v>
      </c>
      <c r="I252">
        <v>62.1</v>
      </c>
      <c r="J252">
        <v>10</v>
      </c>
      <c r="K252">
        <v>10</v>
      </c>
      <c r="M252">
        <v>1.5</v>
      </c>
      <c r="N252" s="18">
        <v>0.41</v>
      </c>
      <c r="O252" s="18">
        <v>1.38</v>
      </c>
      <c r="P252" s="22">
        <f>(10000*Part2PlotData[[#This Row],[Sun-dried weight of grain in harvested plot]])/Part2PlotData[[#This Row],[Area of harvested plot (m2)]]</f>
        <v>410</v>
      </c>
      <c r="Q252" s="22">
        <f>(10000*Part2PlotData[[#This Row],[Sun-dried weight of stover in harvested plot]])/Part2PlotData[[#This Row],[Area of harvested plot (m2)]]</f>
        <v>1379.9999999999998</v>
      </c>
      <c r="U252" t="s">
        <v>2107</v>
      </c>
      <c r="V252">
        <v>258</v>
      </c>
      <c r="W252" t="s">
        <v>497</v>
      </c>
      <c r="X252">
        <v>29</v>
      </c>
      <c r="Y252">
        <v>222617313</v>
      </c>
      <c r="Z252" t="s">
        <v>276</v>
      </c>
      <c r="AA252" s="1">
        <v>44987.72383101852</v>
      </c>
      <c r="AD252" t="s">
        <v>119</v>
      </c>
      <c r="AF252" t="s">
        <v>120</v>
      </c>
      <c r="AH252">
        <v>1</v>
      </c>
      <c r="AI252">
        <v>1</v>
      </c>
      <c r="AJ252">
        <v>1</v>
      </c>
      <c r="AK252">
        <v>29</v>
      </c>
      <c r="AL252">
        <v>258</v>
      </c>
      <c r="AM252" s="2" t="str">
        <f t="shared" si="9"/>
        <v>29-1-1-258</v>
      </c>
      <c r="AN252" s="2" t="s">
        <v>761</v>
      </c>
      <c r="AO252" t="s">
        <v>761</v>
      </c>
      <c r="AR252" t="b">
        <f t="shared" si="10"/>
        <v>1</v>
      </c>
      <c r="AS252" t="s">
        <v>761</v>
      </c>
      <c r="AV252" t="b">
        <f t="shared" si="11"/>
        <v>1</v>
      </c>
    </row>
    <row r="253" spans="1:48" x14ac:dyDescent="0.3">
      <c r="A253" t="s">
        <v>1646</v>
      </c>
      <c r="B253">
        <v>29</v>
      </c>
      <c r="C253">
        <v>259</v>
      </c>
      <c r="D253">
        <v>1</v>
      </c>
      <c r="E253">
        <v>2</v>
      </c>
      <c r="F253">
        <v>2</v>
      </c>
      <c r="G253" t="s">
        <v>504</v>
      </c>
      <c r="I253">
        <v>60.7</v>
      </c>
      <c r="J253">
        <v>10</v>
      </c>
      <c r="K253">
        <v>10</v>
      </c>
      <c r="M253">
        <v>1.63</v>
      </c>
      <c r="N253" s="18">
        <v>0.42</v>
      </c>
      <c r="O253" s="18">
        <v>1.38</v>
      </c>
      <c r="P253" s="22">
        <f>(10000*Part2PlotData[[#This Row],[Sun-dried weight of grain in harvested plot]])/Part2PlotData[[#This Row],[Area of harvested plot (m2)]]</f>
        <v>420</v>
      </c>
      <c r="Q253" s="22">
        <f>(10000*Part2PlotData[[#This Row],[Sun-dried weight of stover in harvested plot]])/Part2PlotData[[#This Row],[Area of harvested plot (m2)]]</f>
        <v>1379.9999999999998</v>
      </c>
      <c r="U253" t="s">
        <v>2107</v>
      </c>
      <c r="V253">
        <v>259</v>
      </c>
      <c r="W253" t="s">
        <v>497</v>
      </c>
      <c r="X253">
        <v>29</v>
      </c>
      <c r="Y253">
        <v>222617313</v>
      </c>
      <c r="Z253" t="s">
        <v>276</v>
      </c>
      <c r="AA253" s="1">
        <v>44987.72383101852</v>
      </c>
      <c r="AD253" t="s">
        <v>119</v>
      </c>
      <c r="AF253" t="s">
        <v>120</v>
      </c>
      <c r="AH253">
        <v>1</v>
      </c>
      <c r="AI253">
        <v>2</v>
      </c>
      <c r="AJ253">
        <v>2</v>
      </c>
      <c r="AK253">
        <v>29</v>
      </c>
      <c r="AL253">
        <v>259</v>
      </c>
      <c r="AM253" s="2" t="str">
        <f t="shared" si="9"/>
        <v>29-2-2-259</v>
      </c>
      <c r="AN253" s="2" t="s">
        <v>762</v>
      </c>
      <c r="AO253" t="s">
        <v>762</v>
      </c>
      <c r="AR253" t="b">
        <f t="shared" si="10"/>
        <v>1</v>
      </c>
      <c r="AS253" t="s">
        <v>762</v>
      </c>
      <c r="AV253" t="b">
        <f t="shared" si="11"/>
        <v>1</v>
      </c>
    </row>
    <row r="254" spans="1:48" x14ac:dyDescent="0.3">
      <c r="A254" t="s">
        <v>1647</v>
      </c>
      <c r="B254">
        <v>29</v>
      </c>
      <c r="C254">
        <v>260</v>
      </c>
      <c r="D254">
        <v>1</v>
      </c>
      <c r="E254">
        <v>3</v>
      </c>
      <c r="F254">
        <v>3</v>
      </c>
      <c r="G254" t="s">
        <v>505</v>
      </c>
      <c r="I254">
        <v>71.599999999999994</v>
      </c>
      <c r="J254">
        <v>10</v>
      </c>
      <c r="K254">
        <v>10</v>
      </c>
      <c r="M254">
        <v>2.88</v>
      </c>
      <c r="N254" s="18">
        <v>0.52</v>
      </c>
      <c r="O254" s="18">
        <v>2</v>
      </c>
      <c r="P254" s="22">
        <f>(10000*Part2PlotData[[#This Row],[Sun-dried weight of grain in harvested plot]])/Part2PlotData[[#This Row],[Area of harvested plot (m2)]]</f>
        <v>520</v>
      </c>
      <c r="Q254" s="22">
        <f>(10000*Part2PlotData[[#This Row],[Sun-dried weight of stover in harvested plot]])/Part2PlotData[[#This Row],[Area of harvested plot (m2)]]</f>
        <v>2000</v>
      </c>
      <c r="U254" t="s">
        <v>2107</v>
      </c>
      <c r="V254">
        <v>260</v>
      </c>
      <c r="W254" t="s">
        <v>497</v>
      </c>
      <c r="X254">
        <v>29</v>
      </c>
      <c r="Y254">
        <v>222617313</v>
      </c>
      <c r="Z254" t="s">
        <v>276</v>
      </c>
      <c r="AA254" s="1">
        <v>44987.72383101852</v>
      </c>
      <c r="AD254" t="s">
        <v>119</v>
      </c>
      <c r="AF254" t="s">
        <v>120</v>
      </c>
      <c r="AH254">
        <v>1</v>
      </c>
      <c r="AI254">
        <v>3</v>
      </c>
      <c r="AJ254">
        <v>3</v>
      </c>
      <c r="AK254">
        <v>29</v>
      </c>
      <c r="AL254">
        <v>260</v>
      </c>
      <c r="AM254" s="2" t="str">
        <f t="shared" si="9"/>
        <v>29-3-3-260</v>
      </c>
      <c r="AN254" s="2" t="s">
        <v>763</v>
      </c>
      <c r="AO254" t="s">
        <v>763</v>
      </c>
      <c r="AR254" t="b">
        <f t="shared" si="10"/>
        <v>1</v>
      </c>
      <c r="AS254" t="s">
        <v>763</v>
      </c>
      <c r="AV254" t="b">
        <f t="shared" si="11"/>
        <v>1</v>
      </c>
    </row>
    <row r="255" spans="1:48" x14ac:dyDescent="0.3">
      <c r="A255" t="s">
        <v>1648</v>
      </c>
      <c r="B255">
        <v>29</v>
      </c>
      <c r="C255">
        <v>261</v>
      </c>
      <c r="D255">
        <v>1</v>
      </c>
      <c r="E255">
        <v>4</v>
      </c>
      <c r="F255">
        <v>4</v>
      </c>
      <c r="G255" t="s">
        <v>506</v>
      </c>
      <c r="I255">
        <v>73</v>
      </c>
      <c r="J255">
        <v>10</v>
      </c>
      <c r="K255">
        <v>10</v>
      </c>
      <c r="M255">
        <v>3.58</v>
      </c>
      <c r="N255" s="18">
        <v>1.1000000000000001</v>
      </c>
      <c r="O255" s="18">
        <v>3.5</v>
      </c>
      <c r="P255" s="22">
        <f>(10000*Part2PlotData[[#This Row],[Sun-dried weight of grain in harvested plot]])/Part2PlotData[[#This Row],[Area of harvested plot (m2)]]</f>
        <v>1100</v>
      </c>
      <c r="Q255" s="22">
        <f>(10000*Part2PlotData[[#This Row],[Sun-dried weight of stover in harvested plot]])/Part2PlotData[[#This Row],[Area of harvested plot (m2)]]</f>
        <v>3500</v>
      </c>
      <c r="U255" t="s">
        <v>2107</v>
      </c>
      <c r="V255">
        <v>261</v>
      </c>
      <c r="W255" t="s">
        <v>497</v>
      </c>
      <c r="X255">
        <v>29</v>
      </c>
      <c r="Y255">
        <v>222617313</v>
      </c>
      <c r="Z255" t="s">
        <v>276</v>
      </c>
      <c r="AA255" s="1">
        <v>44987.72383101852</v>
      </c>
      <c r="AD255" t="s">
        <v>119</v>
      </c>
      <c r="AF255" t="s">
        <v>120</v>
      </c>
      <c r="AH255">
        <v>1</v>
      </c>
      <c r="AI255">
        <v>4</v>
      </c>
      <c r="AJ255">
        <v>4</v>
      </c>
      <c r="AK255">
        <v>29</v>
      </c>
      <c r="AL255">
        <v>261</v>
      </c>
      <c r="AM255" s="2" t="str">
        <f t="shared" si="9"/>
        <v>29-4-4-261</v>
      </c>
      <c r="AN255" s="2" t="s">
        <v>764</v>
      </c>
      <c r="AO255" t="s">
        <v>764</v>
      </c>
      <c r="AR255" t="b">
        <f t="shared" si="10"/>
        <v>1</v>
      </c>
      <c r="AS255" t="s">
        <v>764</v>
      </c>
      <c r="AV255" t="b">
        <f t="shared" si="11"/>
        <v>1</v>
      </c>
    </row>
    <row r="256" spans="1:48" x14ac:dyDescent="0.3">
      <c r="A256" t="s">
        <v>1649</v>
      </c>
      <c r="B256">
        <v>29</v>
      </c>
      <c r="C256">
        <v>262</v>
      </c>
      <c r="D256">
        <v>1</v>
      </c>
      <c r="E256">
        <v>5</v>
      </c>
      <c r="F256">
        <v>5</v>
      </c>
      <c r="G256" t="s">
        <v>507</v>
      </c>
      <c r="I256">
        <v>71.599999999999994</v>
      </c>
      <c r="J256">
        <v>10</v>
      </c>
      <c r="K256">
        <v>10</v>
      </c>
      <c r="M256">
        <v>2.75</v>
      </c>
      <c r="N256" s="18">
        <v>0.88</v>
      </c>
      <c r="O256" s="18">
        <v>2.63</v>
      </c>
      <c r="P256" s="22">
        <f>(10000*Part2PlotData[[#This Row],[Sun-dried weight of grain in harvested plot]])/Part2PlotData[[#This Row],[Area of harvested plot (m2)]]</f>
        <v>880</v>
      </c>
      <c r="Q256" s="22">
        <f>(10000*Part2PlotData[[#This Row],[Sun-dried weight of stover in harvested plot]])/Part2PlotData[[#This Row],[Area of harvested plot (m2)]]</f>
        <v>2630</v>
      </c>
      <c r="U256" t="s">
        <v>2107</v>
      </c>
      <c r="V256">
        <v>262</v>
      </c>
      <c r="W256" t="s">
        <v>497</v>
      </c>
      <c r="X256">
        <v>29</v>
      </c>
      <c r="Y256">
        <v>222617313</v>
      </c>
      <c r="Z256" t="s">
        <v>276</v>
      </c>
      <c r="AA256" s="1">
        <v>44987.72383101852</v>
      </c>
      <c r="AD256" t="s">
        <v>119</v>
      </c>
      <c r="AF256" t="s">
        <v>120</v>
      </c>
      <c r="AH256">
        <v>1</v>
      </c>
      <c r="AI256">
        <v>5</v>
      </c>
      <c r="AJ256">
        <v>5</v>
      </c>
      <c r="AK256">
        <v>29</v>
      </c>
      <c r="AL256">
        <v>262</v>
      </c>
      <c r="AM256" s="2" t="str">
        <f t="shared" si="9"/>
        <v>29-5-5-262</v>
      </c>
      <c r="AN256" s="2" t="s">
        <v>765</v>
      </c>
      <c r="AO256" t="s">
        <v>765</v>
      </c>
      <c r="AR256" t="b">
        <f t="shared" si="10"/>
        <v>1</v>
      </c>
      <c r="AS256" t="s">
        <v>765</v>
      </c>
      <c r="AV256" t="b">
        <f t="shared" si="11"/>
        <v>1</v>
      </c>
    </row>
    <row r="257" spans="1:48" x14ac:dyDescent="0.3">
      <c r="A257" t="s">
        <v>1650</v>
      </c>
      <c r="B257">
        <v>29</v>
      </c>
      <c r="C257">
        <v>263</v>
      </c>
      <c r="D257">
        <v>1</v>
      </c>
      <c r="E257">
        <v>6</v>
      </c>
      <c r="F257">
        <v>6</v>
      </c>
      <c r="G257" t="s">
        <v>508</v>
      </c>
      <c r="I257">
        <v>68.8</v>
      </c>
      <c r="J257">
        <v>101</v>
      </c>
      <c r="K257">
        <v>10</v>
      </c>
      <c r="M257">
        <v>2.13</v>
      </c>
      <c r="N257" s="18">
        <v>0.59</v>
      </c>
      <c r="O257" s="18">
        <v>1.88</v>
      </c>
      <c r="P257" s="22">
        <f>(10000*Part2PlotData[[#This Row],[Sun-dried weight of grain in harvested plot]])/Part2PlotData[[#This Row],[Area of harvested plot (m2)]]</f>
        <v>58.415841584158414</v>
      </c>
      <c r="Q257" s="22">
        <f>(10000*Part2PlotData[[#This Row],[Sun-dried weight of stover in harvested plot]])/Part2PlotData[[#This Row],[Area of harvested plot (m2)]]</f>
        <v>186.13861386138615</v>
      </c>
      <c r="U257" t="s">
        <v>2107</v>
      </c>
      <c r="V257">
        <v>263</v>
      </c>
      <c r="W257" t="s">
        <v>497</v>
      </c>
      <c r="X257">
        <v>29</v>
      </c>
      <c r="Y257">
        <v>222617313</v>
      </c>
      <c r="Z257" t="s">
        <v>276</v>
      </c>
      <c r="AA257" s="1">
        <v>44987.72383101852</v>
      </c>
      <c r="AD257" t="s">
        <v>119</v>
      </c>
      <c r="AF257" t="s">
        <v>120</v>
      </c>
      <c r="AH257">
        <v>1</v>
      </c>
      <c r="AI257">
        <v>6</v>
      </c>
      <c r="AJ257">
        <v>6</v>
      </c>
      <c r="AK257">
        <v>29</v>
      </c>
      <c r="AL257">
        <v>263</v>
      </c>
      <c r="AM257" s="2" t="str">
        <f t="shared" si="9"/>
        <v>29-6-6-263</v>
      </c>
      <c r="AN257" s="2" t="s">
        <v>766</v>
      </c>
      <c r="AO257" t="s">
        <v>766</v>
      </c>
      <c r="AR257" t="b">
        <f t="shared" si="10"/>
        <v>1</v>
      </c>
      <c r="AS257" t="s">
        <v>766</v>
      </c>
      <c r="AV257" t="b">
        <f t="shared" si="11"/>
        <v>1</v>
      </c>
    </row>
    <row r="258" spans="1:48" x14ac:dyDescent="0.3">
      <c r="A258" t="s">
        <v>1651</v>
      </c>
      <c r="B258">
        <v>29</v>
      </c>
      <c r="C258">
        <v>264</v>
      </c>
      <c r="D258">
        <v>1</v>
      </c>
      <c r="E258">
        <v>7</v>
      </c>
      <c r="F258">
        <v>7</v>
      </c>
      <c r="G258" t="s">
        <v>509</v>
      </c>
      <c r="I258">
        <v>66.400000000000006</v>
      </c>
      <c r="J258">
        <v>10</v>
      </c>
      <c r="K258">
        <v>10</v>
      </c>
      <c r="M258">
        <v>2.13</v>
      </c>
      <c r="N258" s="18">
        <v>0.6</v>
      </c>
      <c r="O258" s="18">
        <v>1.88</v>
      </c>
      <c r="P258" s="22">
        <f>(10000*Part2PlotData[[#This Row],[Sun-dried weight of grain in harvested plot]])/Part2PlotData[[#This Row],[Area of harvested plot (m2)]]</f>
        <v>600</v>
      </c>
      <c r="Q258" s="22">
        <f>(10000*Part2PlotData[[#This Row],[Sun-dried weight of stover in harvested plot]])/Part2PlotData[[#This Row],[Area of harvested plot (m2)]]</f>
        <v>1880</v>
      </c>
      <c r="U258" t="s">
        <v>2107</v>
      </c>
      <c r="V258">
        <v>264</v>
      </c>
      <c r="W258" t="s">
        <v>497</v>
      </c>
      <c r="X258">
        <v>29</v>
      </c>
      <c r="Y258">
        <v>222617313</v>
      </c>
      <c r="Z258" t="s">
        <v>276</v>
      </c>
      <c r="AA258" s="1">
        <v>44987.72383101852</v>
      </c>
      <c r="AD258" t="s">
        <v>119</v>
      </c>
      <c r="AF258" t="s">
        <v>120</v>
      </c>
      <c r="AH258">
        <v>1</v>
      </c>
      <c r="AI258">
        <v>7</v>
      </c>
      <c r="AJ258">
        <v>7</v>
      </c>
      <c r="AK258">
        <v>29</v>
      </c>
      <c r="AL258">
        <v>264</v>
      </c>
      <c r="AM258" s="2" t="str">
        <f t="shared" ref="AM258:AM321" si="12">CONCATENATE(AK258, "-", AI258, "-", AJ258, "-",AL258)</f>
        <v>29-7-7-264</v>
      </c>
      <c r="AN258" s="2" t="s">
        <v>767</v>
      </c>
      <c r="AO258" t="s">
        <v>767</v>
      </c>
      <c r="AR258" t="b">
        <f t="shared" ref="AR258:AR321" si="13">AM258=AO258</f>
        <v>1</v>
      </c>
      <c r="AS258" t="s">
        <v>767</v>
      </c>
      <c r="AV258" t="b">
        <f t="shared" ref="AV258:AV321" si="14">AM258=AS258</f>
        <v>1</v>
      </c>
    </row>
    <row r="259" spans="1:48" x14ac:dyDescent="0.3">
      <c r="A259" t="s">
        <v>1652</v>
      </c>
      <c r="B259">
        <v>29</v>
      </c>
      <c r="C259">
        <v>265</v>
      </c>
      <c r="D259">
        <v>1</v>
      </c>
      <c r="E259">
        <v>8</v>
      </c>
      <c r="F259">
        <v>8</v>
      </c>
      <c r="G259" t="s">
        <v>510</v>
      </c>
      <c r="I259">
        <v>61.7</v>
      </c>
      <c r="J259">
        <v>10</v>
      </c>
      <c r="K259">
        <v>10</v>
      </c>
      <c r="M259">
        <v>2.75</v>
      </c>
      <c r="N259" s="18">
        <v>0.68</v>
      </c>
      <c r="O259" s="18">
        <v>2.13</v>
      </c>
      <c r="P259" s="22">
        <f>(10000*Part2PlotData[[#This Row],[Sun-dried weight of grain in harvested plot]])/Part2PlotData[[#This Row],[Area of harvested plot (m2)]]</f>
        <v>680.00000000000011</v>
      </c>
      <c r="Q259" s="22">
        <f>(10000*Part2PlotData[[#This Row],[Sun-dried weight of stover in harvested plot]])/Part2PlotData[[#This Row],[Area of harvested plot (m2)]]</f>
        <v>2130</v>
      </c>
      <c r="U259" t="s">
        <v>2107</v>
      </c>
      <c r="V259">
        <v>265</v>
      </c>
      <c r="W259" t="s">
        <v>497</v>
      </c>
      <c r="X259">
        <v>29</v>
      </c>
      <c r="Y259">
        <v>222617313</v>
      </c>
      <c r="Z259" t="s">
        <v>276</v>
      </c>
      <c r="AA259" s="1">
        <v>44987.72383101852</v>
      </c>
      <c r="AD259" t="s">
        <v>119</v>
      </c>
      <c r="AF259" t="s">
        <v>120</v>
      </c>
      <c r="AH259">
        <v>1</v>
      </c>
      <c r="AI259">
        <v>8</v>
      </c>
      <c r="AJ259">
        <v>8</v>
      </c>
      <c r="AK259">
        <v>29</v>
      </c>
      <c r="AL259">
        <v>265</v>
      </c>
      <c r="AM259" s="2" t="str">
        <f t="shared" si="12"/>
        <v>29-8-8-265</v>
      </c>
      <c r="AN259" s="2" t="s">
        <v>768</v>
      </c>
      <c r="AO259" t="s">
        <v>768</v>
      </c>
      <c r="AR259" t="b">
        <f t="shared" si="13"/>
        <v>1</v>
      </c>
      <c r="AS259" t="s">
        <v>768</v>
      </c>
      <c r="AV259" t="b">
        <f t="shared" si="14"/>
        <v>1</v>
      </c>
    </row>
    <row r="260" spans="1:48" x14ac:dyDescent="0.3">
      <c r="A260" t="s">
        <v>1653</v>
      </c>
      <c r="B260">
        <v>30</v>
      </c>
      <c r="C260">
        <v>266</v>
      </c>
      <c r="D260">
        <v>1</v>
      </c>
      <c r="E260">
        <v>1</v>
      </c>
      <c r="F260">
        <v>1</v>
      </c>
      <c r="G260" t="s">
        <v>496</v>
      </c>
      <c r="I260">
        <v>66.599999999999994</v>
      </c>
      <c r="J260">
        <v>10</v>
      </c>
      <c r="K260">
        <v>10</v>
      </c>
      <c r="M260">
        <v>3.25</v>
      </c>
      <c r="N260" s="18">
        <v>1.25</v>
      </c>
      <c r="O260" s="18">
        <v>3</v>
      </c>
      <c r="P260" s="22">
        <f>(10000*Part2PlotData[[#This Row],[Sun-dried weight of grain in harvested plot]])/Part2PlotData[[#This Row],[Area of harvested plot (m2)]]</f>
        <v>1250</v>
      </c>
      <c r="Q260" s="22">
        <f>(10000*Part2PlotData[[#This Row],[Sun-dried weight of stover in harvested plot]])/Part2PlotData[[#This Row],[Area of harvested plot (m2)]]</f>
        <v>3000</v>
      </c>
      <c r="U260" t="s">
        <v>2107</v>
      </c>
      <c r="V260">
        <v>266</v>
      </c>
      <c r="W260" t="s">
        <v>497</v>
      </c>
      <c r="X260">
        <v>30</v>
      </c>
      <c r="Y260">
        <v>222899905</v>
      </c>
      <c r="Z260" t="s">
        <v>281</v>
      </c>
      <c r="AA260" s="1">
        <v>44989.279965277783</v>
      </c>
      <c r="AD260" t="s">
        <v>119</v>
      </c>
      <c r="AF260" t="s">
        <v>120</v>
      </c>
      <c r="AH260">
        <v>1</v>
      </c>
      <c r="AI260">
        <v>1</v>
      </c>
      <c r="AJ260">
        <v>1</v>
      </c>
      <c r="AK260">
        <v>30</v>
      </c>
      <c r="AL260">
        <v>266</v>
      </c>
      <c r="AM260" s="2" t="str">
        <f t="shared" si="12"/>
        <v>30-1-1-266</v>
      </c>
      <c r="AN260" s="2" t="s">
        <v>769</v>
      </c>
      <c r="AO260" t="s">
        <v>769</v>
      </c>
      <c r="AP260" t="s">
        <v>1202</v>
      </c>
      <c r="AQ260" t="s">
        <v>2127</v>
      </c>
      <c r="AR260" t="b">
        <f t="shared" si="13"/>
        <v>1</v>
      </c>
      <c r="AS260" t="s">
        <v>769</v>
      </c>
      <c r="AT260" t="s">
        <v>1202</v>
      </c>
      <c r="AU260" t="s">
        <v>2127</v>
      </c>
      <c r="AV260" t="b">
        <f t="shared" si="14"/>
        <v>1</v>
      </c>
    </row>
    <row r="261" spans="1:48" x14ac:dyDescent="0.3">
      <c r="A261" t="s">
        <v>1654</v>
      </c>
      <c r="B261">
        <v>30</v>
      </c>
      <c r="C261">
        <v>267</v>
      </c>
      <c r="D261">
        <v>1</v>
      </c>
      <c r="E261">
        <v>2</v>
      </c>
      <c r="F261">
        <v>2</v>
      </c>
      <c r="G261" t="s">
        <v>504</v>
      </c>
      <c r="I261">
        <v>71.599999999999994</v>
      </c>
      <c r="J261">
        <v>10</v>
      </c>
      <c r="K261">
        <v>10</v>
      </c>
      <c r="M261">
        <v>4.55</v>
      </c>
      <c r="N261" s="18">
        <v>1.05</v>
      </c>
      <c r="O261" s="18">
        <v>4</v>
      </c>
      <c r="P261" s="22">
        <f>(10000*Part2PlotData[[#This Row],[Sun-dried weight of grain in harvested plot]])/Part2PlotData[[#This Row],[Area of harvested plot (m2)]]</f>
        <v>1050</v>
      </c>
      <c r="Q261" s="22">
        <f>(10000*Part2PlotData[[#This Row],[Sun-dried weight of stover in harvested plot]])/Part2PlotData[[#This Row],[Area of harvested plot (m2)]]</f>
        <v>4000</v>
      </c>
      <c r="U261" t="s">
        <v>2107</v>
      </c>
      <c r="V261">
        <v>267</v>
      </c>
      <c r="W261" t="s">
        <v>497</v>
      </c>
      <c r="X261">
        <v>30</v>
      </c>
      <c r="Y261">
        <v>222899905</v>
      </c>
      <c r="Z261" t="s">
        <v>281</v>
      </c>
      <c r="AA261" s="1">
        <v>44989.279965277783</v>
      </c>
      <c r="AD261" t="s">
        <v>119</v>
      </c>
      <c r="AF261" t="s">
        <v>120</v>
      </c>
      <c r="AH261">
        <v>1</v>
      </c>
      <c r="AI261">
        <v>2</v>
      </c>
      <c r="AJ261">
        <v>2</v>
      </c>
      <c r="AK261">
        <v>30</v>
      </c>
      <c r="AL261">
        <v>267</v>
      </c>
      <c r="AM261" s="2" t="str">
        <f t="shared" si="12"/>
        <v>30-2-2-267</v>
      </c>
      <c r="AN261" s="2" t="s">
        <v>770</v>
      </c>
      <c r="AO261" t="s">
        <v>770</v>
      </c>
      <c r="AP261" t="s">
        <v>1202</v>
      </c>
      <c r="AQ261" t="s">
        <v>2127</v>
      </c>
      <c r="AR261" t="b">
        <f t="shared" si="13"/>
        <v>1</v>
      </c>
      <c r="AS261" t="s">
        <v>770</v>
      </c>
      <c r="AT261" t="s">
        <v>1202</v>
      </c>
      <c r="AU261" t="s">
        <v>2127</v>
      </c>
      <c r="AV261" t="b">
        <f t="shared" si="14"/>
        <v>1</v>
      </c>
    </row>
    <row r="262" spans="1:48" x14ac:dyDescent="0.3">
      <c r="A262" t="s">
        <v>1655</v>
      </c>
      <c r="B262">
        <v>30</v>
      </c>
      <c r="C262">
        <v>268</v>
      </c>
      <c r="D262">
        <v>1</v>
      </c>
      <c r="E262">
        <v>3</v>
      </c>
      <c r="F262">
        <v>3</v>
      </c>
      <c r="G262" t="s">
        <v>505</v>
      </c>
      <c r="I262">
        <v>90.3</v>
      </c>
      <c r="J262">
        <v>10</v>
      </c>
      <c r="K262">
        <v>10</v>
      </c>
      <c r="M262">
        <v>18.5</v>
      </c>
      <c r="N262" s="18">
        <v>3.1</v>
      </c>
      <c r="O262" s="18">
        <v>6.8</v>
      </c>
      <c r="P262" s="22">
        <f>(10000*Part2PlotData[[#This Row],[Sun-dried weight of grain in harvested plot]])/Part2PlotData[[#This Row],[Area of harvested plot (m2)]]</f>
        <v>3100</v>
      </c>
      <c r="Q262" s="22">
        <f>(10000*Part2PlotData[[#This Row],[Sun-dried weight of stover in harvested plot]])/Part2PlotData[[#This Row],[Area of harvested plot (m2)]]</f>
        <v>6800</v>
      </c>
      <c r="U262" t="s">
        <v>2107</v>
      </c>
      <c r="V262">
        <v>268</v>
      </c>
      <c r="W262" t="s">
        <v>497</v>
      </c>
      <c r="X262">
        <v>30</v>
      </c>
      <c r="Y262">
        <v>222899905</v>
      </c>
      <c r="Z262" t="s">
        <v>281</v>
      </c>
      <c r="AA262" s="1">
        <v>44989.279965277783</v>
      </c>
      <c r="AD262" t="s">
        <v>119</v>
      </c>
      <c r="AF262" t="s">
        <v>120</v>
      </c>
      <c r="AH262">
        <v>1</v>
      </c>
      <c r="AI262">
        <v>3</v>
      </c>
      <c r="AJ262">
        <v>3</v>
      </c>
      <c r="AK262">
        <v>30</v>
      </c>
      <c r="AL262">
        <v>268</v>
      </c>
      <c r="AM262" s="2" t="str">
        <f t="shared" si="12"/>
        <v>30-3-3-268</v>
      </c>
      <c r="AN262" s="2" t="s">
        <v>771</v>
      </c>
      <c r="AO262" t="s">
        <v>771</v>
      </c>
      <c r="AP262" t="s">
        <v>1202</v>
      </c>
      <c r="AQ262" t="s">
        <v>2127</v>
      </c>
      <c r="AR262" t="b">
        <f t="shared" si="13"/>
        <v>1</v>
      </c>
      <c r="AS262" t="s">
        <v>771</v>
      </c>
      <c r="AT262" t="s">
        <v>1202</v>
      </c>
      <c r="AU262" t="s">
        <v>2127</v>
      </c>
      <c r="AV262" t="b">
        <f t="shared" si="14"/>
        <v>1</v>
      </c>
    </row>
    <row r="263" spans="1:48" x14ac:dyDescent="0.3">
      <c r="A263" t="s">
        <v>1656</v>
      </c>
      <c r="B263">
        <v>30</v>
      </c>
      <c r="C263">
        <v>269</v>
      </c>
      <c r="D263">
        <v>1</v>
      </c>
      <c r="E263">
        <v>4</v>
      </c>
      <c r="F263">
        <v>4</v>
      </c>
      <c r="G263" t="s">
        <v>506</v>
      </c>
      <c r="I263">
        <v>73</v>
      </c>
      <c r="J263">
        <v>10</v>
      </c>
      <c r="K263">
        <v>10</v>
      </c>
      <c r="M263">
        <v>3.45</v>
      </c>
      <c r="N263" s="18">
        <v>1.25</v>
      </c>
      <c r="O263" s="18">
        <v>3.15</v>
      </c>
      <c r="P263" s="22">
        <f>(10000*Part2PlotData[[#This Row],[Sun-dried weight of grain in harvested plot]])/Part2PlotData[[#This Row],[Area of harvested plot (m2)]]</f>
        <v>1250</v>
      </c>
      <c r="Q263" s="22">
        <f>(10000*Part2PlotData[[#This Row],[Sun-dried weight of stover in harvested plot]])/Part2PlotData[[#This Row],[Area of harvested plot (m2)]]</f>
        <v>3150</v>
      </c>
      <c r="U263" t="s">
        <v>2107</v>
      </c>
      <c r="V263">
        <v>269</v>
      </c>
      <c r="W263" t="s">
        <v>497</v>
      </c>
      <c r="X263">
        <v>30</v>
      </c>
      <c r="Y263">
        <v>222899905</v>
      </c>
      <c r="Z263" t="s">
        <v>281</v>
      </c>
      <c r="AA263" s="1">
        <v>44989.279965277783</v>
      </c>
      <c r="AD263" t="s">
        <v>119</v>
      </c>
      <c r="AF263" t="s">
        <v>120</v>
      </c>
      <c r="AH263">
        <v>1</v>
      </c>
      <c r="AI263">
        <v>4</v>
      </c>
      <c r="AJ263">
        <v>4</v>
      </c>
      <c r="AK263">
        <v>30</v>
      </c>
      <c r="AL263">
        <v>269</v>
      </c>
      <c r="AM263" s="2" t="str">
        <f t="shared" si="12"/>
        <v>30-4-4-269</v>
      </c>
      <c r="AN263" s="2" t="s">
        <v>772</v>
      </c>
      <c r="AO263" t="s">
        <v>772</v>
      </c>
      <c r="AP263" t="s">
        <v>1202</v>
      </c>
      <c r="AQ263" t="s">
        <v>2127</v>
      </c>
      <c r="AR263" t="b">
        <f t="shared" si="13"/>
        <v>1</v>
      </c>
      <c r="AS263" t="s">
        <v>772</v>
      </c>
      <c r="AT263" t="s">
        <v>1202</v>
      </c>
      <c r="AU263" t="s">
        <v>2127</v>
      </c>
      <c r="AV263" t="b">
        <f t="shared" si="14"/>
        <v>1</v>
      </c>
    </row>
    <row r="264" spans="1:48" x14ac:dyDescent="0.3">
      <c r="A264" t="s">
        <v>1657</v>
      </c>
      <c r="B264">
        <v>30</v>
      </c>
      <c r="C264">
        <v>270</v>
      </c>
      <c r="D264">
        <v>1</v>
      </c>
      <c r="E264">
        <v>5</v>
      </c>
      <c r="F264">
        <v>5</v>
      </c>
      <c r="G264" t="s">
        <v>507</v>
      </c>
      <c r="I264">
        <v>88.4</v>
      </c>
      <c r="J264">
        <v>10</v>
      </c>
      <c r="K264">
        <v>10</v>
      </c>
      <c r="M264">
        <v>8</v>
      </c>
      <c r="N264" s="18">
        <v>3.25</v>
      </c>
      <c r="O264" s="18">
        <v>7.55</v>
      </c>
      <c r="P264" s="22">
        <f>(10000*Part2PlotData[[#This Row],[Sun-dried weight of grain in harvested plot]])/Part2PlotData[[#This Row],[Area of harvested plot (m2)]]</f>
        <v>3250</v>
      </c>
      <c r="Q264" s="22">
        <f>(10000*Part2PlotData[[#This Row],[Sun-dried weight of stover in harvested plot]])/Part2PlotData[[#This Row],[Area of harvested plot (m2)]]</f>
        <v>7550</v>
      </c>
      <c r="U264" t="s">
        <v>2107</v>
      </c>
      <c r="V264">
        <v>270</v>
      </c>
      <c r="W264" t="s">
        <v>497</v>
      </c>
      <c r="X264">
        <v>30</v>
      </c>
      <c r="Y264">
        <v>222899905</v>
      </c>
      <c r="Z264" t="s">
        <v>281</v>
      </c>
      <c r="AA264" s="1">
        <v>44989.279965277783</v>
      </c>
      <c r="AD264" t="s">
        <v>119</v>
      </c>
      <c r="AF264" t="s">
        <v>120</v>
      </c>
      <c r="AH264">
        <v>1</v>
      </c>
      <c r="AI264">
        <v>5</v>
      </c>
      <c r="AJ264">
        <v>5</v>
      </c>
      <c r="AK264">
        <v>30</v>
      </c>
      <c r="AL264">
        <v>270</v>
      </c>
      <c r="AM264" s="2" t="str">
        <f t="shared" si="12"/>
        <v>30-5-5-270</v>
      </c>
      <c r="AN264" s="2" t="s">
        <v>773</v>
      </c>
      <c r="AO264" t="s">
        <v>773</v>
      </c>
      <c r="AP264" t="s">
        <v>1202</v>
      </c>
      <c r="AQ264" t="s">
        <v>2127</v>
      </c>
      <c r="AR264" t="b">
        <f t="shared" si="13"/>
        <v>1</v>
      </c>
      <c r="AS264" t="s">
        <v>773</v>
      </c>
      <c r="AT264" t="s">
        <v>1202</v>
      </c>
      <c r="AU264" t="s">
        <v>2127</v>
      </c>
      <c r="AV264" t="b">
        <f t="shared" si="14"/>
        <v>1</v>
      </c>
    </row>
    <row r="265" spans="1:48" x14ac:dyDescent="0.3">
      <c r="A265" t="s">
        <v>1658</v>
      </c>
      <c r="B265">
        <v>30</v>
      </c>
      <c r="C265">
        <v>271</v>
      </c>
      <c r="D265">
        <v>1</v>
      </c>
      <c r="E265">
        <v>6</v>
      </c>
      <c r="F265">
        <v>6</v>
      </c>
      <c r="G265" t="s">
        <v>508</v>
      </c>
      <c r="I265">
        <v>76.599999999999994</v>
      </c>
      <c r="J265">
        <v>10</v>
      </c>
      <c r="K265">
        <v>10</v>
      </c>
      <c r="M265">
        <v>5.2</v>
      </c>
      <c r="N265" s="18">
        <v>2.1</v>
      </c>
      <c r="O265" s="18">
        <v>4.7</v>
      </c>
      <c r="P265" s="22">
        <f>(10000*Part2PlotData[[#This Row],[Sun-dried weight of grain in harvested plot]])/Part2PlotData[[#This Row],[Area of harvested plot (m2)]]</f>
        <v>2100</v>
      </c>
      <c r="Q265" s="22">
        <f>(10000*Part2PlotData[[#This Row],[Sun-dried weight of stover in harvested plot]])/Part2PlotData[[#This Row],[Area of harvested plot (m2)]]</f>
        <v>4700</v>
      </c>
      <c r="U265" t="s">
        <v>2107</v>
      </c>
      <c r="V265">
        <v>271</v>
      </c>
      <c r="W265" t="s">
        <v>497</v>
      </c>
      <c r="X265">
        <v>30</v>
      </c>
      <c r="Y265">
        <v>222899905</v>
      </c>
      <c r="Z265" t="s">
        <v>281</v>
      </c>
      <c r="AA265" s="1">
        <v>44989.279965277783</v>
      </c>
      <c r="AD265" t="s">
        <v>119</v>
      </c>
      <c r="AF265" t="s">
        <v>120</v>
      </c>
      <c r="AH265">
        <v>1</v>
      </c>
      <c r="AI265">
        <v>6</v>
      </c>
      <c r="AJ265">
        <v>6</v>
      </c>
      <c r="AK265">
        <v>30</v>
      </c>
      <c r="AL265">
        <v>271</v>
      </c>
      <c r="AM265" s="2" t="str">
        <f t="shared" si="12"/>
        <v>30-6-6-271</v>
      </c>
      <c r="AN265" s="2" t="s">
        <v>774</v>
      </c>
      <c r="AO265" t="s">
        <v>774</v>
      </c>
      <c r="AP265" t="s">
        <v>1202</v>
      </c>
      <c r="AQ265" t="s">
        <v>2127</v>
      </c>
      <c r="AR265" t="b">
        <f t="shared" si="13"/>
        <v>1</v>
      </c>
      <c r="AS265" t="s">
        <v>774</v>
      </c>
      <c r="AT265" t="s">
        <v>1202</v>
      </c>
      <c r="AU265" t="s">
        <v>2127</v>
      </c>
      <c r="AV265" t="b">
        <f t="shared" si="14"/>
        <v>1</v>
      </c>
    </row>
    <row r="266" spans="1:48" x14ac:dyDescent="0.3">
      <c r="A266" t="s">
        <v>1659</v>
      </c>
      <c r="B266">
        <v>30</v>
      </c>
      <c r="C266">
        <v>272</v>
      </c>
      <c r="D266">
        <v>1</v>
      </c>
      <c r="E266">
        <v>7</v>
      </c>
      <c r="F266">
        <v>7</v>
      </c>
      <c r="G266" t="s">
        <v>509</v>
      </c>
      <c r="I266">
        <v>81.2</v>
      </c>
      <c r="J266">
        <v>10</v>
      </c>
      <c r="K266">
        <v>10</v>
      </c>
      <c r="M266">
        <v>5.65</v>
      </c>
      <c r="N266" s="18">
        <v>2.4500000000000002</v>
      </c>
      <c r="O266" s="18">
        <v>5.45</v>
      </c>
      <c r="P266" s="22">
        <f>(10000*Part2PlotData[[#This Row],[Sun-dried weight of grain in harvested plot]])/Part2PlotData[[#This Row],[Area of harvested plot (m2)]]</f>
        <v>2450</v>
      </c>
      <c r="Q266" s="22">
        <f>(10000*Part2PlotData[[#This Row],[Sun-dried weight of stover in harvested plot]])/Part2PlotData[[#This Row],[Area of harvested plot (m2)]]</f>
        <v>5450</v>
      </c>
      <c r="U266" t="s">
        <v>2107</v>
      </c>
      <c r="V266">
        <v>272</v>
      </c>
      <c r="W266" t="s">
        <v>497</v>
      </c>
      <c r="X266">
        <v>30</v>
      </c>
      <c r="Y266">
        <v>222899905</v>
      </c>
      <c r="Z266" t="s">
        <v>281</v>
      </c>
      <c r="AA266" s="1">
        <v>44989.279965277783</v>
      </c>
      <c r="AD266" t="s">
        <v>119</v>
      </c>
      <c r="AF266" t="s">
        <v>120</v>
      </c>
      <c r="AH266">
        <v>1</v>
      </c>
      <c r="AI266">
        <v>7</v>
      </c>
      <c r="AJ266">
        <v>7</v>
      </c>
      <c r="AK266">
        <v>30</v>
      </c>
      <c r="AL266">
        <v>272</v>
      </c>
      <c r="AM266" s="2" t="str">
        <f t="shared" si="12"/>
        <v>30-7-7-272</v>
      </c>
      <c r="AN266" s="2" t="s">
        <v>775</v>
      </c>
      <c r="AO266" t="s">
        <v>775</v>
      </c>
      <c r="AP266" t="s">
        <v>1202</v>
      </c>
      <c r="AQ266" t="s">
        <v>2127</v>
      </c>
      <c r="AR266" t="b">
        <f t="shared" si="13"/>
        <v>1</v>
      </c>
      <c r="AS266" t="s">
        <v>775</v>
      </c>
      <c r="AT266" t="s">
        <v>1202</v>
      </c>
      <c r="AU266" t="s">
        <v>2127</v>
      </c>
      <c r="AV266" t="b">
        <f t="shared" si="14"/>
        <v>1</v>
      </c>
    </row>
    <row r="267" spans="1:48" x14ac:dyDescent="0.3">
      <c r="A267" t="s">
        <v>1660</v>
      </c>
      <c r="B267">
        <v>30</v>
      </c>
      <c r="C267">
        <v>273</v>
      </c>
      <c r="D267">
        <v>1</v>
      </c>
      <c r="E267">
        <v>8</v>
      </c>
      <c r="F267">
        <v>8</v>
      </c>
      <c r="G267" t="s">
        <v>510</v>
      </c>
      <c r="I267">
        <v>86.1</v>
      </c>
      <c r="J267">
        <v>10</v>
      </c>
      <c r="K267">
        <v>10</v>
      </c>
      <c r="M267">
        <v>7</v>
      </c>
      <c r="N267" s="18">
        <v>2.65</v>
      </c>
      <c r="O267" s="18">
        <v>6.2</v>
      </c>
      <c r="P267" s="22">
        <f>(10000*Part2PlotData[[#This Row],[Sun-dried weight of grain in harvested plot]])/Part2PlotData[[#This Row],[Area of harvested plot (m2)]]</f>
        <v>2650</v>
      </c>
      <c r="Q267" s="22">
        <f>(10000*Part2PlotData[[#This Row],[Sun-dried weight of stover in harvested plot]])/Part2PlotData[[#This Row],[Area of harvested plot (m2)]]</f>
        <v>6200</v>
      </c>
      <c r="U267" t="s">
        <v>2107</v>
      </c>
      <c r="V267">
        <v>273</v>
      </c>
      <c r="W267" t="s">
        <v>497</v>
      </c>
      <c r="X267">
        <v>30</v>
      </c>
      <c r="Y267">
        <v>222899905</v>
      </c>
      <c r="Z267" t="s">
        <v>281</v>
      </c>
      <c r="AA267" s="1">
        <v>44989.279965277783</v>
      </c>
      <c r="AD267" t="s">
        <v>119</v>
      </c>
      <c r="AF267" t="s">
        <v>120</v>
      </c>
      <c r="AH267">
        <v>1</v>
      </c>
      <c r="AI267">
        <v>8</v>
      </c>
      <c r="AJ267">
        <v>8</v>
      </c>
      <c r="AK267">
        <v>30</v>
      </c>
      <c r="AL267">
        <v>273</v>
      </c>
      <c r="AM267" s="2" t="str">
        <f t="shared" si="12"/>
        <v>30-8-8-273</v>
      </c>
      <c r="AN267" s="2" t="s">
        <v>776</v>
      </c>
      <c r="AO267" t="s">
        <v>776</v>
      </c>
      <c r="AP267" t="s">
        <v>1202</v>
      </c>
      <c r="AQ267" t="s">
        <v>2127</v>
      </c>
      <c r="AR267" t="b">
        <f t="shared" si="13"/>
        <v>1</v>
      </c>
      <c r="AS267" t="s">
        <v>776</v>
      </c>
      <c r="AT267" t="s">
        <v>1202</v>
      </c>
      <c r="AU267" t="s">
        <v>2127</v>
      </c>
      <c r="AV267" t="b">
        <f t="shared" si="14"/>
        <v>1</v>
      </c>
    </row>
    <row r="268" spans="1:48" x14ac:dyDescent="0.3">
      <c r="A268" t="s">
        <v>1661</v>
      </c>
      <c r="B268">
        <v>30</v>
      </c>
      <c r="C268">
        <v>274</v>
      </c>
      <c r="D268">
        <v>2</v>
      </c>
      <c r="E268">
        <v>9</v>
      </c>
      <c r="F268">
        <v>1</v>
      </c>
      <c r="G268" t="s">
        <v>496</v>
      </c>
      <c r="I268">
        <v>68.8</v>
      </c>
      <c r="J268">
        <v>10</v>
      </c>
      <c r="K268">
        <v>10</v>
      </c>
      <c r="M268">
        <v>3.45</v>
      </c>
      <c r="N268" s="18">
        <v>1.35</v>
      </c>
      <c r="O268" s="18">
        <v>3</v>
      </c>
      <c r="P268" s="22">
        <f>(10000*Part2PlotData[[#This Row],[Sun-dried weight of grain in harvested plot]])/Part2PlotData[[#This Row],[Area of harvested plot (m2)]]</f>
        <v>1350</v>
      </c>
      <c r="Q268" s="22">
        <f>(10000*Part2PlotData[[#This Row],[Sun-dried weight of stover in harvested plot]])/Part2PlotData[[#This Row],[Area of harvested plot (m2)]]</f>
        <v>3000</v>
      </c>
      <c r="U268" t="s">
        <v>2107</v>
      </c>
      <c r="V268">
        <v>274</v>
      </c>
      <c r="W268" t="s">
        <v>497</v>
      </c>
      <c r="X268">
        <v>30</v>
      </c>
      <c r="Y268">
        <v>222899905</v>
      </c>
      <c r="Z268" t="s">
        <v>281</v>
      </c>
      <c r="AA268" s="1">
        <v>44989.279965277783</v>
      </c>
      <c r="AD268" t="s">
        <v>119</v>
      </c>
      <c r="AF268" t="s">
        <v>120</v>
      </c>
      <c r="AH268">
        <v>2</v>
      </c>
      <c r="AI268">
        <v>9</v>
      </c>
      <c r="AJ268">
        <v>1</v>
      </c>
      <c r="AK268">
        <v>30</v>
      </c>
      <c r="AL268">
        <v>274</v>
      </c>
      <c r="AM268" s="2" t="str">
        <f t="shared" si="12"/>
        <v>30-9-1-274</v>
      </c>
      <c r="AN268" s="2" t="s">
        <v>777</v>
      </c>
      <c r="AO268" t="s">
        <v>777</v>
      </c>
      <c r="AP268" t="s">
        <v>1202</v>
      </c>
      <c r="AQ268" t="s">
        <v>2127</v>
      </c>
      <c r="AR268" t="b">
        <f t="shared" si="13"/>
        <v>1</v>
      </c>
      <c r="AS268" t="s">
        <v>777</v>
      </c>
      <c r="AT268" t="s">
        <v>1202</v>
      </c>
      <c r="AU268" t="s">
        <v>2127</v>
      </c>
      <c r="AV268" t="b">
        <f t="shared" si="14"/>
        <v>1</v>
      </c>
    </row>
    <row r="269" spans="1:48" x14ac:dyDescent="0.3">
      <c r="A269" t="s">
        <v>1662</v>
      </c>
      <c r="B269">
        <v>30</v>
      </c>
      <c r="C269">
        <v>275</v>
      </c>
      <c r="D269">
        <v>2</v>
      </c>
      <c r="E269">
        <v>10</v>
      </c>
      <c r="F269">
        <v>2</v>
      </c>
      <c r="G269" t="s">
        <v>504</v>
      </c>
      <c r="I269">
        <v>77.599999999999994</v>
      </c>
      <c r="J269">
        <v>10</v>
      </c>
      <c r="K269">
        <v>10</v>
      </c>
      <c r="M269">
        <v>5.35</v>
      </c>
      <c r="N269" s="18">
        <v>1.1499999999999999</v>
      </c>
      <c r="O269" s="18">
        <v>4.1500000000000004</v>
      </c>
      <c r="P269" s="22">
        <f>(10000*Part2PlotData[[#This Row],[Sun-dried weight of grain in harvested plot]])/Part2PlotData[[#This Row],[Area of harvested plot (m2)]]</f>
        <v>1150</v>
      </c>
      <c r="Q269" s="22">
        <f>(10000*Part2PlotData[[#This Row],[Sun-dried weight of stover in harvested plot]])/Part2PlotData[[#This Row],[Area of harvested plot (m2)]]</f>
        <v>4150</v>
      </c>
      <c r="U269" t="s">
        <v>2107</v>
      </c>
      <c r="V269">
        <v>275</v>
      </c>
      <c r="W269" t="s">
        <v>497</v>
      </c>
      <c r="X269">
        <v>30</v>
      </c>
      <c r="Y269">
        <v>222899905</v>
      </c>
      <c r="Z269" t="s">
        <v>281</v>
      </c>
      <c r="AA269" s="1">
        <v>44989.279965277783</v>
      </c>
      <c r="AD269" t="s">
        <v>119</v>
      </c>
      <c r="AF269" t="s">
        <v>120</v>
      </c>
      <c r="AH269">
        <v>2</v>
      </c>
      <c r="AI269">
        <v>10</v>
      </c>
      <c r="AJ269">
        <v>2</v>
      </c>
      <c r="AK269">
        <v>30</v>
      </c>
      <c r="AL269">
        <v>275</v>
      </c>
      <c r="AM269" s="2" t="str">
        <f t="shared" si="12"/>
        <v>30-10-2-275</v>
      </c>
      <c r="AN269" s="2" t="s">
        <v>778</v>
      </c>
      <c r="AO269" t="s">
        <v>778</v>
      </c>
      <c r="AP269" t="s">
        <v>1202</v>
      </c>
      <c r="AQ269" t="s">
        <v>2127</v>
      </c>
      <c r="AR269" t="b">
        <f t="shared" si="13"/>
        <v>1</v>
      </c>
      <c r="AS269" t="s">
        <v>778</v>
      </c>
      <c r="AT269" t="s">
        <v>1202</v>
      </c>
      <c r="AU269" t="s">
        <v>2127</v>
      </c>
      <c r="AV269" t="b">
        <f t="shared" si="14"/>
        <v>1</v>
      </c>
    </row>
    <row r="270" spans="1:48" x14ac:dyDescent="0.3">
      <c r="A270" t="s">
        <v>1663</v>
      </c>
      <c r="B270">
        <v>30</v>
      </c>
      <c r="C270">
        <v>276</v>
      </c>
      <c r="D270">
        <v>2</v>
      </c>
      <c r="E270">
        <v>11</v>
      </c>
      <c r="F270">
        <v>3</v>
      </c>
      <c r="G270" t="s">
        <v>505</v>
      </c>
      <c r="I270">
        <v>81.2</v>
      </c>
      <c r="J270">
        <v>10</v>
      </c>
      <c r="K270">
        <v>10</v>
      </c>
      <c r="M270">
        <v>5.55</v>
      </c>
      <c r="N270" s="18">
        <v>2.25</v>
      </c>
      <c r="O270" s="18">
        <v>5.25</v>
      </c>
      <c r="P270" s="22">
        <f>(10000*Part2PlotData[[#This Row],[Sun-dried weight of grain in harvested plot]])/Part2PlotData[[#This Row],[Area of harvested plot (m2)]]</f>
        <v>2250</v>
      </c>
      <c r="Q270" s="22">
        <f>(10000*Part2PlotData[[#This Row],[Sun-dried weight of stover in harvested plot]])/Part2PlotData[[#This Row],[Area of harvested plot (m2)]]</f>
        <v>5250</v>
      </c>
      <c r="U270" t="s">
        <v>2107</v>
      </c>
      <c r="V270">
        <v>276</v>
      </c>
      <c r="W270" t="s">
        <v>497</v>
      </c>
      <c r="X270">
        <v>30</v>
      </c>
      <c r="Y270">
        <v>222899905</v>
      </c>
      <c r="Z270" t="s">
        <v>281</v>
      </c>
      <c r="AA270" s="1">
        <v>44989.279965277783</v>
      </c>
      <c r="AD270" t="s">
        <v>119</v>
      </c>
      <c r="AF270" t="s">
        <v>120</v>
      </c>
      <c r="AH270">
        <v>2</v>
      </c>
      <c r="AI270">
        <v>11</v>
      </c>
      <c r="AJ270">
        <v>3</v>
      </c>
      <c r="AK270">
        <v>30</v>
      </c>
      <c r="AL270">
        <v>276</v>
      </c>
      <c r="AM270" s="2" t="str">
        <f t="shared" si="12"/>
        <v>30-11-3-276</v>
      </c>
      <c r="AN270" s="2" t="s">
        <v>779</v>
      </c>
      <c r="AO270" t="s">
        <v>779</v>
      </c>
      <c r="AP270" t="s">
        <v>1202</v>
      </c>
      <c r="AQ270" t="s">
        <v>2127</v>
      </c>
      <c r="AR270" t="b">
        <f t="shared" si="13"/>
        <v>1</v>
      </c>
      <c r="AS270" t="s">
        <v>779</v>
      </c>
      <c r="AT270" t="s">
        <v>1202</v>
      </c>
      <c r="AU270" t="s">
        <v>2127</v>
      </c>
      <c r="AV270" t="b">
        <f t="shared" si="14"/>
        <v>1</v>
      </c>
    </row>
    <row r="271" spans="1:48" x14ac:dyDescent="0.3">
      <c r="A271" t="s">
        <v>1664</v>
      </c>
      <c r="B271">
        <v>30</v>
      </c>
      <c r="C271">
        <v>277</v>
      </c>
      <c r="D271">
        <v>2</v>
      </c>
      <c r="E271">
        <v>12</v>
      </c>
      <c r="F271">
        <v>4</v>
      </c>
      <c r="G271" t="s">
        <v>506</v>
      </c>
      <c r="I271">
        <v>88.6</v>
      </c>
      <c r="J271">
        <v>10</v>
      </c>
      <c r="K271">
        <v>10</v>
      </c>
      <c r="M271">
        <v>7</v>
      </c>
      <c r="N271" s="18">
        <v>2.75</v>
      </c>
      <c r="O271" s="18">
        <v>6.45</v>
      </c>
      <c r="P271" s="22">
        <f>(10000*Part2PlotData[[#This Row],[Sun-dried weight of grain in harvested plot]])/Part2PlotData[[#This Row],[Area of harvested plot (m2)]]</f>
        <v>2750</v>
      </c>
      <c r="Q271" s="22">
        <f>(10000*Part2PlotData[[#This Row],[Sun-dried weight of stover in harvested plot]])/Part2PlotData[[#This Row],[Area of harvested plot (m2)]]</f>
        <v>6450</v>
      </c>
      <c r="U271" t="s">
        <v>2107</v>
      </c>
      <c r="V271">
        <v>277</v>
      </c>
      <c r="W271" t="s">
        <v>497</v>
      </c>
      <c r="X271">
        <v>30</v>
      </c>
      <c r="Y271">
        <v>222899905</v>
      </c>
      <c r="Z271" t="s">
        <v>281</v>
      </c>
      <c r="AA271" s="1">
        <v>44989.279965277783</v>
      </c>
      <c r="AD271" t="s">
        <v>119</v>
      </c>
      <c r="AF271" t="s">
        <v>120</v>
      </c>
      <c r="AH271">
        <v>2</v>
      </c>
      <c r="AI271">
        <v>12</v>
      </c>
      <c r="AJ271">
        <v>4</v>
      </c>
      <c r="AK271">
        <v>30</v>
      </c>
      <c r="AL271">
        <v>277</v>
      </c>
      <c r="AM271" s="2" t="str">
        <f t="shared" si="12"/>
        <v>30-12-4-277</v>
      </c>
      <c r="AN271" s="2" t="s">
        <v>780</v>
      </c>
      <c r="AO271" t="s">
        <v>780</v>
      </c>
      <c r="AP271" t="s">
        <v>1202</v>
      </c>
      <c r="AQ271" t="s">
        <v>2127</v>
      </c>
      <c r="AR271" t="b">
        <f t="shared" si="13"/>
        <v>1</v>
      </c>
      <c r="AS271" t="s">
        <v>780</v>
      </c>
      <c r="AT271" t="s">
        <v>1202</v>
      </c>
      <c r="AU271" t="s">
        <v>2127</v>
      </c>
      <c r="AV271" t="b">
        <f t="shared" si="14"/>
        <v>1</v>
      </c>
    </row>
    <row r="272" spans="1:48" x14ac:dyDescent="0.3">
      <c r="A272" t="s">
        <v>1665</v>
      </c>
      <c r="B272">
        <v>30</v>
      </c>
      <c r="C272">
        <v>278</v>
      </c>
      <c r="D272">
        <v>2</v>
      </c>
      <c r="E272">
        <v>13</v>
      </c>
      <c r="F272">
        <v>5</v>
      </c>
      <c r="G272" t="s">
        <v>507</v>
      </c>
      <c r="I272">
        <v>83</v>
      </c>
      <c r="J272">
        <v>10</v>
      </c>
      <c r="K272">
        <v>10</v>
      </c>
      <c r="M272">
        <v>6.5</v>
      </c>
      <c r="N272" s="18">
        <v>2.6</v>
      </c>
      <c r="O272" s="18">
        <v>5.9</v>
      </c>
      <c r="P272" s="22">
        <f>(10000*Part2PlotData[[#This Row],[Sun-dried weight of grain in harvested plot]])/Part2PlotData[[#This Row],[Area of harvested plot (m2)]]</f>
        <v>2600</v>
      </c>
      <c r="Q272" s="22">
        <f>(10000*Part2PlotData[[#This Row],[Sun-dried weight of stover in harvested plot]])/Part2PlotData[[#This Row],[Area of harvested plot (m2)]]</f>
        <v>5900</v>
      </c>
      <c r="U272" t="s">
        <v>2107</v>
      </c>
      <c r="V272">
        <v>278</v>
      </c>
      <c r="W272" t="s">
        <v>497</v>
      </c>
      <c r="X272">
        <v>30</v>
      </c>
      <c r="Y272">
        <v>222899905</v>
      </c>
      <c r="Z272" t="s">
        <v>281</v>
      </c>
      <c r="AA272" s="1">
        <v>44989.279965277783</v>
      </c>
      <c r="AD272" t="s">
        <v>119</v>
      </c>
      <c r="AF272" t="s">
        <v>120</v>
      </c>
      <c r="AH272">
        <v>2</v>
      </c>
      <c r="AI272">
        <v>13</v>
      </c>
      <c r="AJ272">
        <v>5</v>
      </c>
      <c r="AK272">
        <v>30</v>
      </c>
      <c r="AL272">
        <v>278</v>
      </c>
      <c r="AM272" s="2" t="str">
        <f t="shared" si="12"/>
        <v>30-13-5-278</v>
      </c>
      <c r="AN272" s="2" t="s">
        <v>781</v>
      </c>
      <c r="AO272" t="s">
        <v>781</v>
      </c>
      <c r="AP272" t="s">
        <v>1202</v>
      </c>
      <c r="AQ272" t="s">
        <v>2127</v>
      </c>
      <c r="AR272" t="b">
        <f t="shared" si="13"/>
        <v>1</v>
      </c>
      <c r="AS272" t="s">
        <v>781</v>
      </c>
      <c r="AT272" t="s">
        <v>1202</v>
      </c>
      <c r="AU272" t="s">
        <v>2127</v>
      </c>
      <c r="AV272" t="b">
        <f t="shared" si="14"/>
        <v>1</v>
      </c>
    </row>
    <row r="273" spans="1:48" x14ac:dyDescent="0.3">
      <c r="A273" t="s">
        <v>1666</v>
      </c>
      <c r="B273">
        <v>30</v>
      </c>
      <c r="C273">
        <v>279</v>
      </c>
      <c r="D273">
        <v>2</v>
      </c>
      <c r="E273">
        <v>14</v>
      </c>
      <c r="F273">
        <v>6</v>
      </c>
      <c r="G273" t="s">
        <v>508</v>
      </c>
      <c r="I273">
        <v>82.2</v>
      </c>
      <c r="J273">
        <v>10</v>
      </c>
      <c r="K273">
        <v>10</v>
      </c>
      <c r="M273">
        <v>6.3</v>
      </c>
      <c r="N273" s="18">
        <v>2.5</v>
      </c>
      <c r="O273" s="18">
        <v>5.7</v>
      </c>
      <c r="P273" s="22">
        <f>(10000*Part2PlotData[[#This Row],[Sun-dried weight of grain in harvested plot]])/Part2PlotData[[#This Row],[Area of harvested plot (m2)]]</f>
        <v>2500</v>
      </c>
      <c r="Q273" s="22">
        <f>(10000*Part2PlotData[[#This Row],[Sun-dried weight of stover in harvested plot]])/Part2PlotData[[#This Row],[Area of harvested plot (m2)]]</f>
        <v>5700</v>
      </c>
      <c r="U273" t="s">
        <v>2107</v>
      </c>
      <c r="V273">
        <v>279</v>
      </c>
      <c r="W273" t="s">
        <v>497</v>
      </c>
      <c r="X273">
        <v>30</v>
      </c>
      <c r="Y273">
        <v>222899905</v>
      </c>
      <c r="Z273" t="s">
        <v>281</v>
      </c>
      <c r="AA273" s="1">
        <v>44989.279965277783</v>
      </c>
      <c r="AD273" t="s">
        <v>119</v>
      </c>
      <c r="AF273" t="s">
        <v>120</v>
      </c>
      <c r="AH273">
        <v>2</v>
      </c>
      <c r="AI273" s="5">
        <v>17</v>
      </c>
      <c r="AJ273">
        <v>6</v>
      </c>
      <c r="AK273">
        <v>30</v>
      </c>
      <c r="AL273">
        <v>279</v>
      </c>
      <c r="AM273" s="2" t="str">
        <f t="shared" si="12"/>
        <v>30-17-6-279</v>
      </c>
      <c r="AN273" s="2" t="s">
        <v>782</v>
      </c>
      <c r="AO273" t="s">
        <v>782</v>
      </c>
      <c r="AP273" t="s">
        <v>1202</v>
      </c>
      <c r="AQ273" t="s">
        <v>2127</v>
      </c>
      <c r="AR273" t="b">
        <f t="shared" si="13"/>
        <v>1</v>
      </c>
      <c r="AS273" s="4" t="s">
        <v>1239</v>
      </c>
      <c r="AT273" t="s">
        <v>1202</v>
      </c>
      <c r="AU273" t="s">
        <v>2127</v>
      </c>
      <c r="AV273" s="3" t="b">
        <f t="shared" si="14"/>
        <v>0</v>
      </c>
    </row>
    <row r="274" spans="1:48" x14ac:dyDescent="0.3">
      <c r="A274" t="s">
        <v>1667</v>
      </c>
      <c r="B274">
        <v>30</v>
      </c>
      <c r="C274">
        <v>280</v>
      </c>
      <c r="D274">
        <v>2</v>
      </c>
      <c r="E274">
        <v>15</v>
      </c>
      <c r="F274">
        <v>7</v>
      </c>
      <c r="G274" t="s">
        <v>509</v>
      </c>
      <c r="I274">
        <v>85.2</v>
      </c>
      <c r="J274">
        <v>10</v>
      </c>
      <c r="K274">
        <v>10</v>
      </c>
      <c r="M274">
        <v>7</v>
      </c>
      <c r="N274" s="18">
        <v>2.4</v>
      </c>
      <c r="O274" s="18">
        <v>6</v>
      </c>
      <c r="P274" s="22">
        <f>(10000*Part2PlotData[[#This Row],[Sun-dried weight of grain in harvested plot]])/Part2PlotData[[#This Row],[Area of harvested plot (m2)]]</f>
        <v>2400</v>
      </c>
      <c r="Q274" s="22">
        <f>(10000*Part2PlotData[[#This Row],[Sun-dried weight of stover in harvested plot]])/Part2PlotData[[#This Row],[Area of harvested plot (m2)]]</f>
        <v>6000</v>
      </c>
      <c r="U274" t="s">
        <v>2107</v>
      </c>
      <c r="V274">
        <v>280</v>
      </c>
      <c r="W274" t="s">
        <v>497</v>
      </c>
      <c r="X274">
        <v>30</v>
      </c>
      <c r="Y274">
        <v>222899905</v>
      </c>
      <c r="Z274" t="s">
        <v>281</v>
      </c>
      <c r="AA274" s="1">
        <v>44989.279965277783</v>
      </c>
      <c r="AD274" t="s">
        <v>119</v>
      </c>
      <c r="AF274" t="s">
        <v>120</v>
      </c>
      <c r="AH274">
        <v>2</v>
      </c>
      <c r="AI274">
        <v>15</v>
      </c>
      <c r="AJ274">
        <v>7</v>
      </c>
      <c r="AK274">
        <v>30</v>
      </c>
      <c r="AL274">
        <v>280</v>
      </c>
      <c r="AM274" s="2" t="str">
        <f t="shared" si="12"/>
        <v>30-15-7-280</v>
      </c>
      <c r="AN274" s="2" t="s">
        <v>783</v>
      </c>
      <c r="AO274" t="s">
        <v>783</v>
      </c>
      <c r="AP274" t="s">
        <v>1202</v>
      </c>
      <c r="AQ274" t="s">
        <v>2127</v>
      </c>
      <c r="AR274" t="b">
        <f t="shared" si="13"/>
        <v>1</v>
      </c>
      <c r="AS274" t="s">
        <v>783</v>
      </c>
      <c r="AT274" t="s">
        <v>1202</v>
      </c>
      <c r="AU274" t="s">
        <v>2127</v>
      </c>
      <c r="AV274" t="b">
        <f t="shared" si="14"/>
        <v>1</v>
      </c>
    </row>
    <row r="275" spans="1:48" x14ac:dyDescent="0.3">
      <c r="A275" t="s">
        <v>1668</v>
      </c>
      <c r="B275">
        <v>30</v>
      </c>
      <c r="C275">
        <v>281</v>
      </c>
      <c r="D275">
        <v>2</v>
      </c>
      <c r="E275">
        <v>16</v>
      </c>
      <c r="F275">
        <v>8</v>
      </c>
      <c r="G275" t="s">
        <v>510</v>
      </c>
      <c r="I275">
        <v>82.8</v>
      </c>
      <c r="J275">
        <v>10</v>
      </c>
      <c r="K275">
        <v>10</v>
      </c>
      <c r="M275">
        <v>6.65</v>
      </c>
      <c r="N275" s="18">
        <v>2.65</v>
      </c>
      <c r="O275" s="18">
        <v>5.95</v>
      </c>
      <c r="P275" s="22">
        <f>(10000*Part2PlotData[[#This Row],[Sun-dried weight of grain in harvested plot]])/Part2PlotData[[#This Row],[Area of harvested plot (m2)]]</f>
        <v>2650</v>
      </c>
      <c r="Q275" s="22">
        <f>(10000*Part2PlotData[[#This Row],[Sun-dried weight of stover in harvested plot]])/Part2PlotData[[#This Row],[Area of harvested plot (m2)]]</f>
        <v>5950</v>
      </c>
      <c r="U275" t="s">
        <v>2107</v>
      </c>
      <c r="V275">
        <v>281</v>
      </c>
      <c r="W275" t="s">
        <v>497</v>
      </c>
      <c r="X275">
        <v>30</v>
      </c>
      <c r="Y275">
        <v>222899905</v>
      </c>
      <c r="Z275" t="s">
        <v>281</v>
      </c>
      <c r="AA275" s="1">
        <v>44989.279965277783</v>
      </c>
      <c r="AD275" t="s">
        <v>119</v>
      </c>
      <c r="AF275" t="s">
        <v>120</v>
      </c>
      <c r="AH275">
        <v>2</v>
      </c>
      <c r="AI275">
        <v>16</v>
      </c>
      <c r="AJ275">
        <v>8</v>
      </c>
      <c r="AK275">
        <v>30</v>
      </c>
      <c r="AL275">
        <v>281</v>
      </c>
      <c r="AM275" s="2" t="str">
        <f t="shared" si="12"/>
        <v>30-16-8-281</v>
      </c>
      <c r="AN275" s="2" t="s">
        <v>784</v>
      </c>
      <c r="AO275" t="s">
        <v>784</v>
      </c>
      <c r="AP275" t="s">
        <v>1202</v>
      </c>
      <c r="AQ275" t="s">
        <v>2127</v>
      </c>
      <c r="AR275" t="b">
        <f t="shared" si="13"/>
        <v>1</v>
      </c>
      <c r="AS275" t="s">
        <v>784</v>
      </c>
      <c r="AT275" t="s">
        <v>1202</v>
      </c>
      <c r="AU275" t="s">
        <v>2127</v>
      </c>
      <c r="AV275" t="b">
        <f t="shared" si="14"/>
        <v>1</v>
      </c>
    </row>
    <row r="276" spans="1:48" x14ac:dyDescent="0.3">
      <c r="A276" t="s">
        <v>1669</v>
      </c>
      <c r="B276">
        <v>30</v>
      </c>
      <c r="C276">
        <v>282</v>
      </c>
      <c r="D276">
        <v>3</v>
      </c>
      <c r="E276">
        <v>17</v>
      </c>
      <c r="F276">
        <v>1</v>
      </c>
      <c r="G276" t="s">
        <v>496</v>
      </c>
      <c r="I276">
        <v>56</v>
      </c>
      <c r="J276">
        <v>10</v>
      </c>
      <c r="K276">
        <v>10</v>
      </c>
      <c r="M276">
        <v>2</v>
      </c>
      <c r="N276" s="18">
        <v>0.7</v>
      </c>
      <c r="O276" s="18">
        <v>1.8</v>
      </c>
      <c r="P276" s="22">
        <f>(10000*Part2PlotData[[#This Row],[Sun-dried weight of grain in harvested plot]])/Part2PlotData[[#This Row],[Area of harvested plot (m2)]]</f>
        <v>700</v>
      </c>
      <c r="Q276" s="22">
        <f>(10000*Part2PlotData[[#This Row],[Sun-dried weight of stover in harvested plot]])/Part2PlotData[[#This Row],[Area of harvested plot (m2)]]</f>
        <v>1800</v>
      </c>
      <c r="U276" t="s">
        <v>2107</v>
      </c>
      <c r="V276">
        <v>282</v>
      </c>
      <c r="W276" t="s">
        <v>497</v>
      </c>
      <c r="X276">
        <v>30</v>
      </c>
      <c r="Y276">
        <v>222899905</v>
      </c>
      <c r="Z276" t="s">
        <v>281</v>
      </c>
      <c r="AA276" s="1">
        <v>44989.279965277783</v>
      </c>
      <c r="AD276" t="s">
        <v>119</v>
      </c>
      <c r="AF276" t="s">
        <v>120</v>
      </c>
      <c r="AH276">
        <v>3</v>
      </c>
      <c r="AI276">
        <v>17</v>
      </c>
      <c r="AJ276">
        <v>1</v>
      </c>
      <c r="AK276">
        <v>30</v>
      </c>
      <c r="AL276">
        <v>282</v>
      </c>
      <c r="AM276" s="2" t="str">
        <f t="shared" si="12"/>
        <v>30-17-1-282</v>
      </c>
      <c r="AN276" s="2" t="s">
        <v>785</v>
      </c>
      <c r="AO276" t="s">
        <v>785</v>
      </c>
      <c r="AP276" t="s">
        <v>1202</v>
      </c>
      <c r="AQ276" t="s">
        <v>2127</v>
      </c>
      <c r="AR276" t="b">
        <f t="shared" si="13"/>
        <v>1</v>
      </c>
      <c r="AS276" t="s">
        <v>785</v>
      </c>
      <c r="AT276" t="s">
        <v>1202</v>
      </c>
      <c r="AU276" t="s">
        <v>2127</v>
      </c>
      <c r="AV276" t="b">
        <f t="shared" si="14"/>
        <v>1</v>
      </c>
    </row>
    <row r="277" spans="1:48" x14ac:dyDescent="0.3">
      <c r="A277" t="s">
        <v>1670</v>
      </c>
      <c r="B277">
        <v>30</v>
      </c>
      <c r="C277">
        <v>283</v>
      </c>
      <c r="D277">
        <v>3</v>
      </c>
      <c r="E277">
        <v>18</v>
      </c>
      <c r="F277">
        <v>2</v>
      </c>
      <c r="G277" t="s">
        <v>504</v>
      </c>
      <c r="I277">
        <v>61.2</v>
      </c>
      <c r="J277">
        <v>10</v>
      </c>
      <c r="K277">
        <v>10</v>
      </c>
      <c r="M277">
        <v>2.25</v>
      </c>
      <c r="N277" s="18">
        <v>0.85</v>
      </c>
      <c r="O277" s="18">
        <v>2</v>
      </c>
      <c r="P277" s="22">
        <f>(10000*Part2PlotData[[#This Row],[Sun-dried weight of grain in harvested plot]])/Part2PlotData[[#This Row],[Area of harvested plot (m2)]]</f>
        <v>850</v>
      </c>
      <c r="Q277" s="22">
        <f>(10000*Part2PlotData[[#This Row],[Sun-dried weight of stover in harvested plot]])/Part2PlotData[[#This Row],[Area of harvested plot (m2)]]</f>
        <v>2000</v>
      </c>
      <c r="U277" t="s">
        <v>2107</v>
      </c>
      <c r="V277">
        <v>283</v>
      </c>
      <c r="W277" t="s">
        <v>497</v>
      </c>
      <c r="X277">
        <v>30</v>
      </c>
      <c r="Y277">
        <v>222899905</v>
      </c>
      <c r="Z277" t="s">
        <v>281</v>
      </c>
      <c r="AA277" s="1">
        <v>44989.279965277783</v>
      </c>
      <c r="AD277" t="s">
        <v>119</v>
      </c>
      <c r="AF277" t="s">
        <v>120</v>
      </c>
      <c r="AH277">
        <v>3</v>
      </c>
      <c r="AI277">
        <v>18</v>
      </c>
      <c r="AJ277">
        <v>2</v>
      </c>
      <c r="AK277">
        <v>30</v>
      </c>
      <c r="AL277">
        <v>283</v>
      </c>
      <c r="AM277" s="2" t="str">
        <f t="shared" si="12"/>
        <v>30-18-2-283</v>
      </c>
      <c r="AN277" s="2" t="s">
        <v>786</v>
      </c>
      <c r="AO277" t="s">
        <v>786</v>
      </c>
      <c r="AP277" t="s">
        <v>1202</v>
      </c>
      <c r="AQ277" t="s">
        <v>2127</v>
      </c>
      <c r="AR277" t="b">
        <f t="shared" si="13"/>
        <v>1</v>
      </c>
      <c r="AS277" t="s">
        <v>786</v>
      </c>
      <c r="AT277" t="s">
        <v>1202</v>
      </c>
      <c r="AU277" t="s">
        <v>2127</v>
      </c>
      <c r="AV277" t="b">
        <f t="shared" si="14"/>
        <v>1</v>
      </c>
    </row>
    <row r="278" spans="1:48" x14ac:dyDescent="0.3">
      <c r="A278" t="s">
        <v>1671</v>
      </c>
      <c r="B278">
        <v>30</v>
      </c>
      <c r="C278">
        <v>284</v>
      </c>
      <c r="D278">
        <v>3</v>
      </c>
      <c r="E278">
        <v>19</v>
      </c>
      <c r="F278">
        <v>3</v>
      </c>
      <c r="G278" t="s">
        <v>505</v>
      </c>
      <c r="I278">
        <v>88</v>
      </c>
      <c r="J278">
        <v>10</v>
      </c>
      <c r="K278">
        <v>10</v>
      </c>
      <c r="M278">
        <v>7.5</v>
      </c>
      <c r="N278" s="18">
        <v>2.8</v>
      </c>
      <c r="O278" s="18">
        <v>6</v>
      </c>
      <c r="P278" s="22">
        <f>(10000*Part2PlotData[[#This Row],[Sun-dried weight of grain in harvested plot]])/Part2PlotData[[#This Row],[Area of harvested plot (m2)]]</f>
        <v>2800</v>
      </c>
      <c r="Q278" s="22">
        <f>(10000*Part2PlotData[[#This Row],[Sun-dried weight of stover in harvested plot]])/Part2PlotData[[#This Row],[Area of harvested plot (m2)]]</f>
        <v>6000</v>
      </c>
      <c r="U278" t="s">
        <v>2107</v>
      </c>
      <c r="V278">
        <v>284</v>
      </c>
      <c r="W278" t="s">
        <v>497</v>
      </c>
      <c r="X278">
        <v>30</v>
      </c>
      <c r="Y278">
        <v>222899905</v>
      </c>
      <c r="Z278" t="s">
        <v>281</v>
      </c>
      <c r="AA278" s="1">
        <v>44989.279965277783</v>
      </c>
      <c r="AD278" t="s">
        <v>119</v>
      </c>
      <c r="AF278" t="s">
        <v>120</v>
      </c>
      <c r="AH278">
        <v>3</v>
      </c>
      <c r="AI278">
        <v>19</v>
      </c>
      <c r="AJ278">
        <v>3</v>
      </c>
      <c r="AK278">
        <v>30</v>
      </c>
      <c r="AL278">
        <v>284</v>
      </c>
      <c r="AM278" s="2" t="str">
        <f t="shared" si="12"/>
        <v>30-19-3-284</v>
      </c>
      <c r="AN278" s="2" t="s">
        <v>787</v>
      </c>
      <c r="AO278" t="s">
        <v>787</v>
      </c>
      <c r="AP278" t="s">
        <v>1202</v>
      </c>
      <c r="AQ278" t="s">
        <v>2127</v>
      </c>
      <c r="AR278" t="b">
        <f t="shared" si="13"/>
        <v>1</v>
      </c>
      <c r="AS278" t="s">
        <v>787</v>
      </c>
      <c r="AT278" t="s">
        <v>1202</v>
      </c>
      <c r="AU278" t="s">
        <v>2127</v>
      </c>
      <c r="AV278" t="b">
        <f t="shared" si="14"/>
        <v>1</v>
      </c>
    </row>
    <row r="279" spans="1:48" x14ac:dyDescent="0.3">
      <c r="A279" t="s">
        <v>1672</v>
      </c>
      <c r="B279">
        <v>30</v>
      </c>
      <c r="C279">
        <v>285</v>
      </c>
      <c r="D279">
        <v>3</v>
      </c>
      <c r="E279">
        <v>20</v>
      </c>
      <c r="F279">
        <v>4</v>
      </c>
      <c r="G279" t="s">
        <v>506</v>
      </c>
      <c r="I279">
        <v>83.4</v>
      </c>
      <c r="J279">
        <v>10</v>
      </c>
      <c r="K279">
        <v>10</v>
      </c>
      <c r="M279">
        <v>4.25</v>
      </c>
      <c r="N279" s="18">
        <v>1.75</v>
      </c>
      <c r="O279" s="18">
        <v>3.95</v>
      </c>
      <c r="P279" s="22">
        <f>(10000*Part2PlotData[[#This Row],[Sun-dried weight of grain in harvested plot]])/Part2PlotData[[#This Row],[Area of harvested plot (m2)]]</f>
        <v>1750</v>
      </c>
      <c r="Q279" s="22">
        <f>(10000*Part2PlotData[[#This Row],[Sun-dried weight of stover in harvested plot]])/Part2PlotData[[#This Row],[Area of harvested plot (m2)]]</f>
        <v>3950</v>
      </c>
      <c r="U279" t="s">
        <v>2107</v>
      </c>
      <c r="V279">
        <v>285</v>
      </c>
      <c r="W279" t="s">
        <v>497</v>
      </c>
      <c r="X279">
        <v>30</v>
      </c>
      <c r="Y279">
        <v>222899905</v>
      </c>
      <c r="Z279" t="s">
        <v>281</v>
      </c>
      <c r="AA279" s="1">
        <v>44989.279965277783</v>
      </c>
      <c r="AD279" t="s">
        <v>119</v>
      </c>
      <c r="AF279" t="s">
        <v>120</v>
      </c>
      <c r="AH279">
        <v>3</v>
      </c>
      <c r="AI279">
        <v>20</v>
      </c>
      <c r="AJ279">
        <v>4</v>
      </c>
      <c r="AK279">
        <v>30</v>
      </c>
      <c r="AL279">
        <v>285</v>
      </c>
      <c r="AM279" s="2" t="str">
        <f t="shared" si="12"/>
        <v>30-20-4-285</v>
      </c>
      <c r="AN279" s="2" t="s">
        <v>788</v>
      </c>
      <c r="AO279" t="s">
        <v>788</v>
      </c>
      <c r="AP279" t="s">
        <v>1202</v>
      </c>
      <c r="AQ279" t="s">
        <v>2127</v>
      </c>
      <c r="AR279" t="b">
        <f t="shared" si="13"/>
        <v>1</v>
      </c>
      <c r="AS279" t="s">
        <v>788</v>
      </c>
      <c r="AT279" t="s">
        <v>1202</v>
      </c>
      <c r="AU279" t="s">
        <v>2127</v>
      </c>
      <c r="AV279" t="b">
        <f t="shared" si="14"/>
        <v>1</v>
      </c>
    </row>
    <row r="280" spans="1:48" x14ac:dyDescent="0.3">
      <c r="A280" t="s">
        <v>1673</v>
      </c>
      <c r="B280">
        <v>30</v>
      </c>
      <c r="C280">
        <v>286</v>
      </c>
      <c r="D280">
        <v>3</v>
      </c>
      <c r="E280">
        <v>21</v>
      </c>
      <c r="F280">
        <v>5</v>
      </c>
      <c r="G280" t="s">
        <v>507</v>
      </c>
      <c r="I280">
        <v>86.4</v>
      </c>
      <c r="J280">
        <v>10</v>
      </c>
      <c r="K280">
        <v>10</v>
      </c>
      <c r="M280">
        <v>7.3</v>
      </c>
      <c r="N280" s="18">
        <v>3</v>
      </c>
      <c r="O280" s="18">
        <v>6.5</v>
      </c>
      <c r="P280" s="22">
        <f>(10000*Part2PlotData[[#This Row],[Sun-dried weight of grain in harvested plot]])/Part2PlotData[[#This Row],[Area of harvested plot (m2)]]</f>
        <v>3000</v>
      </c>
      <c r="Q280" s="22">
        <f>(10000*Part2PlotData[[#This Row],[Sun-dried weight of stover in harvested plot]])/Part2PlotData[[#This Row],[Area of harvested plot (m2)]]</f>
        <v>6500</v>
      </c>
      <c r="U280" t="s">
        <v>2107</v>
      </c>
      <c r="V280">
        <v>286</v>
      </c>
      <c r="W280" t="s">
        <v>497</v>
      </c>
      <c r="X280">
        <v>30</v>
      </c>
      <c r="Y280">
        <v>222899905</v>
      </c>
      <c r="Z280" t="s">
        <v>281</v>
      </c>
      <c r="AA280" s="1">
        <v>44989.279965277783</v>
      </c>
      <c r="AD280" t="s">
        <v>119</v>
      </c>
      <c r="AF280" t="s">
        <v>120</v>
      </c>
      <c r="AH280">
        <v>3</v>
      </c>
      <c r="AI280">
        <v>21</v>
      </c>
      <c r="AJ280">
        <v>5</v>
      </c>
      <c r="AK280">
        <v>30</v>
      </c>
      <c r="AL280">
        <v>286</v>
      </c>
      <c r="AM280" s="2" t="str">
        <f t="shared" si="12"/>
        <v>30-21-5-286</v>
      </c>
      <c r="AN280" s="2" t="s">
        <v>789</v>
      </c>
      <c r="AO280" t="s">
        <v>789</v>
      </c>
      <c r="AP280" t="s">
        <v>1202</v>
      </c>
      <c r="AQ280" t="s">
        <v>2127</v>
      </c>
      <c r="AR280" t="b">
        <f t="shared" si="13"/>
        <v>1</v>
      </c>
      <c r="AS280" t="s">
        <v>789</v>
      </c>
      <c r="AT280" t="s">
        <v>1202</v>
      </c>
      <c r="AU280" t="s">
        <v>2127</v>
      </c>
      <c r="AV280" t="b">
        <f t="shared" si="14"/>
        <v>1</v>
      </c>
    </row>
    <row r="281" spans="1:48" x14ac:dyDescent="0.3">
      <c r="A281" t="s">
        <v>1674</v>
      </c>
      <c r="B281">
        <v>30</v>
      </c>
      <c r="C281">
        <v>287</v>
      </c>
      <c r="D281">
        <v>3</v>
      </c>
      <c r="E281">
        <v>22</v>
      </c>
      <c r="F281">
        <v>6</v>
      </c>
      <c r="G281" t="s">
        <v>508</v>
      </c>
      <c r="I281">
        <v>67.599999999999994</v>
      </c>
      <c r="J281">
        <v>10</v>
      </c>
      <c r="K281">
        <v>10</v>
      </c>
      <c r="M281">
        <v>2.2000000000000002</v>
      </c>
      <c r="N281" s="18">
        <v>0.9</v>
      </c>
      <c r="O281" s="18">
        <v>2.1</v>
      </c>
      <c r="P281" s="22">
        <f>(10000*Part2PlotData[[#This Row],[Sun-dried weight of grain in harvested plot]])/Part2PlotData[[#This Row],[Area of harvested plot (m2)]]</f>
        <v>900</v>
      </c>
      <c r="Q281" s="22">
        <f>(10000*Part2PlotData[[#This Row],[Sun-dried weight of stover in harvested plot]])/Part2PlotData[[#This Row],[Area of harvested plot (m2)]]</f>
        <v>2100</v>
      </c>
      <c r="U281" t="s">
        <v>2107</v>
      </c>
      <c r="V281">
        <v>287</v>
      </c>
      <c r="W281" t="s">
        <v>497</v>
      </c>
      <c r="X281">
        <v>30</v>
      </c>
      <c r="Y281">
        <v>222899905</v>
      </c>
      <c r="Z281" t="s">
        <v>281</v>
      </c>
      <c r="AA281" s="1">
        <v>44989.279965277783</v>
      </c>
      <c r="AD281" t="s">
        <v>119</v>
      </c>
      <c r="AF281" t="s">
        <v>120</v>
      </c>
      <c r="AH281">
        <v>3</v>
      </c>
      <c r="AI281">
        <v>22</v>
      </c>
      <c r="AJ281">
        <v>6</v>
      </c>
      <c r="AK281">
        <v>30</v>
      </c>
      <c r="AL281">
        <v>287</v>
      </c>
      <c r="AM281" s="2" t="str">
        <f t="shared" si="12"/>
        <v>30-22-6-287</v>
      </c>
      <c r="AN281" s="2" t="s">
        <v>790</v>
      </c>
      <c r="AO281" t="s">
        <v>790</v>
      </c>
      <c r="AP281" t="s">
        <v>1202</v>
      </c>
      <c r="AQ281" t="s">
        <v>2127</v>
      </c>
      <c r="AR281" t="b">
        <f t="shared" si="13"/>
        <v>1</v>
      </c>
      <c r="AS281" t="s">
        <v>790</v>
      </c>
      <c r="AT281" t="s">
        <v>1202</v>
      </c>
      <c r="AU281" t="s">
        <v>2127</v>
      </c>
      <c r="AV281" t="b">
        <f t="shared" si="14"/>
        <v>1</v>
      </c>
    </row>
    <row r="282" spans="1:48" x14ac:dyDescent="0.3">
      <c r="A282" t="s">
        <v>1675</v>
      </c>
      <c r="B282">
        <v>30</v>
      </c>
      <c r="C282">
        <v>288</v>
      </c>
      <c r="D282">
        <v>3</v>
      </c>
      <c r="E282">
        <v>23</v>
      </c>
      <c r="F282">
        <v>7</v>
      </c>
      <c r="G282" t="s">
        <v>509</v>
      </c>
      <c r="I282">
        <v>76.400000000000006</v>
      </c>
      <c r="J282">
        <v>10</v>
      </c>
      <c r="K282">
        <v>10</v>
      </c>
      <c r="M282">
        <v>4.0999999999999996</v>
      </c>
      <c r="N282" s="18">
        <v>1.7</v>
      </c>
      <c r="O282" s="18">
        <v>3.8</v>
      </c>
      <c r="P282" s="22">
        <f>(10000*Part2PlotData[[#This Row],[Sun-dried weight of grain in harvested plot]])/Part2PlotData[[#This Row],[Area of harvested plot (m2)]]</f>
        <v>1700</v>
      </c>
      <c r="Q282" s="22">
        <f>(10000*Part2PlotData[[#This Row],[Sun-dried weight of stover in harvested plot]])/Part2PlotData[[#This Row],[Area of harvested plot (m2)]]</f>
        <v>3800</v>
      </c>
      <c r="U282" t="s">
        <v>2107</v>
      </c>
      <c r="V282">
        <v>288</v>
      </c>
      <c r="W282" t="s">
        <v>497</v>
      </c>
      <c r="X282">
        <v>30</v>
      </c>
      <c r="Y282">
        <v>222899905</v>
      </c>
      <c r="Z282" t="s">
        <v>281</v>
      </c>
      <c r="AA282" s="1">
        <v>44989.279965277783</v>
      </c>
      <c r="AD282" t="s">
        <v>119</v>
      </c>
      <c r="AF282" t="s">
        <v>120</v>
      </c>
      <c r="AH282">
        <v>3</v>
      </c>
      <c r="AI282">
        <v>23</v>
      </c>
      <c r="AJ282">
        <v>7</v>
      </c>
      <c r="AK282">
        <v>30</v>
      </c>
      <c r="AL282">
        <v>288</v>
      </c>
      <c r="AM282" s="2" t="str">
        <f t="shared" si="12"/>
        <v>30-23-7-288</v>
      </c>
      <c r="AN282" s="2" t="s">
        <v>791</v>
      </c>
      <c r="AO282" t="s">
        <v>791</v>
      </c>
      <c r="AP282" t="s">
        <v>1202</v>
      </c>
      <c r="AQ282" t="s">
        <v>2127</v>
      </c>
      <c r="AR282" t="b">
        <f t="shared" si="13"/>
        <v>1</v>
      </c>
      <c r="AS282" t="s">
        <v>791</v>
      </c>
      <c r="AT282" t="s">
        <v>1202</v>
      </c>
      <c r="AU282" t="s">
        <v>2127</v>
      </c>
      <c r="AV282" t="b">
        <f t="shared" si="14"/>
        <v>1</v>
      </c>
    </row>
    <row r="283" spans="1:48" x14ac:dyDescent="0.3">
      <c r="A283" t="s">
        <v>1676</v>
      </c>
      <c r="B283">
        <v>30</v>
      </c>
      <c r="C283">
        <v>289</v>
      </c>
      <c r="D283">
        <v>3</v>
      </c>
      <c r="E283">
        <v>24</v>
      </c>
      <c r="F283">
        <v>8</v>
      </c>
      <c r="G283" t="s">
        <v>510</v>
      </c>
      <c r="I283">
        <v>83.8</v>
      </c>
      <c r="J283">
        <v>10</v>
      </c>
      <c r="K283">
        <v>10</v>
      </c>
      <c r="M283">
        <v>6.35</v>
      </c>
      <c r="N283" s="18">
        <v>2.5499999999999998</v>
      </c>
      <c r="O283" s="18">
        <v>5.55</v>
      </c>
      <c r="P283" s="22">
        <f>(10000*Part2PlotData[[#This Row],[Sun-dried weight of grain in harvested plot]])/Part2PlotData[[#This Row],[Area of harvested plot (m2)]]</f>
        <v>2550</v>
      </c>
      <c r="Q283" s="22">
        <f>(10000*Part2PlotData[[#This Row],[Sun-dried weight of stover in harvested plot]])/Part2PlotData[[#This Row],[Area of harvested plot (m2)]]</f>
        <v>5550</v>
      </c>
      <c r="U283" t="s">
        <v>2107</v>
      </c>
      <c r="V283">
        <v>289</v>
      </c>
      <c r="W283" t="s">
        <v>497</v>
      </c>
      <c r="X283">
        <v>30</v>
      </c>
      <c r="Y283">
        <v>222899905</v>
      </c>
      <c r="Z283" t="s">
        <v>281</v>
      </c>
      <c r="AA283" s="1">
        <v>44989.279965277783</v>
      </c>
      <c r="AD283" t="s">
        <v>119</v>
      </c>
      <c r="AF283" t="s">
        <v>120</v>
      </c>
      <c r="AH283">
        <v>3</v>
      </c>
      <c r="AI283">
        <v>24</v>
      </c>
      <c r="AJ283">
        <v>8</v>
      </c>
      <c r="AK283">
        <v>30</v>
      </c>
      <c r="AL283">
        <v>289</v>
      </c>
      <c r="AM283" s="2" t="str">
        <f t="shared" si="12"/>
        <v>30-24-8-289</v>
      </c>
      <c r="AN283" s="2" t="s">
        <v>792</v>
      </c>
      <c r="AO283" t="s">
        <v>792</v>
      </c>
      <c r="AP283" t="s">
        <v>1202</v>
      </c>
      <c r="AQ283" t="s">
        <v>2127</v>
      </c>
      <c r="AR283" t="b">
        <f t="shared" si="13"/>
        <v>1</v>
      </c>
      <c r="AS283" t="s">
        <v>792</v>
      </c>
      <c r="AT283" t="s">
        <v>1202</v>
      </c>
      <c r="AU283" t="s">
        <v>2127</v>
      </c>
      <c r="AV283" t="b">
        <f t="shared" si="14"/>
        <v>1</v>
      </c>
    </row>
    <row r="284" spans="1:48" x14ac:dyDescent="0.3">
      <c r="A284" t="s">
        <v>1677</v>
      </c>
      <c r="B284">
        <v>31</v>
      </c>
      <c r="C284">
        <v>290</v>
      </c>
      <c r="D284">
        <v>1</v>
      </c>
      <c r="E284">
        <v>1</v>
      </c>
      <c r="F284">
        <v>1</v>
      </c>
      <c r="G284" t="s">
        <v>496</v>
      </c>
      <c r="I284">
        <v>62.9</v>
      </c>
      <c r="J284">
        <v>10</v>
      </c>
      <c r="K284">
        <v>10</v>
      </c>
      <c r="M284">
        <v>1.95</v>
      </c>
      <c r="N284" s="18">
        <v>1.25</v>
      </c>
      <c r="O284" s="18">
        <v>1.8</v>
      </c>
      <c r="P284" s="22">
        <f>(10000*Part2PlotData[[#This Row],[Sun-dried weight of grain in harvested plot]])/Part2PlotData[[#This Row],[Area of harvested plot (m2)]]</f>
        <v>1250</v>
      </c>
      <c r="Q284" s="22">
        <f>(10000*Part2PlotData[[#This Row],[Sun-dried weight of stover in harvested plot]])/Part2PlotData[[#This Row],[Area of harvested plot (m2)]]</f>
        <v>1800</v>
      </c>
      <c r="U284" t="s">
        <v>2107</v>
      </c>
      <c r="V284">
        <v>290</v>
      </c>
      <c r="W284" t="s">
        <v>497</v>
      </c>
      <c r="X284">
        <v>31</v>
      </c>
      <c r="Y284">
        <v>222899906</v>
      </c>
      <c r="Z284" t="s">
        <v>285</v>
      </c>
      <c r="AA284" s="1">
        <v>44989.279976851853</v>
      </c>
      <c r="AD284" t="s">
        <v>119</v>
      </c>
      <c r="AF284" t="s">
        <v>120</v>
      </c>
      <c r="AH284">
        <v>1</v>
      </c>
      <c r="AI284">
        <v>1</v>
      </c>
      <c r="AJ284">
        <v>1</v>
      </c>
      <c r="AK284">
        <v>31</v>
      </c>
      <c r="AL284">
        <v>290</v>
      </c>
      <c r="AM284" s="2" t="str">
        <f t="shared" si="12"/>
        <v>31-1-1-290</v>
      </c>
      <c r="AN284" s="2" t="s">
        <v>793</v>
      </c>
      <c r="AO284" t="s">
        <v>793</v>
      </c>
      <c r="AP284" t="s">
        <v>1202</v>
      </c>
      <c r="AR284" t="b">
        <f t="shared" si="13"/>
        <v>1</v>
      </c>
      <c r="AS284" t="s">
        <v>793</v>
      </c>
      <c r="AV284" t="b">
        <f t="shared" si="14"/>
        <v>1</v>
      </c>
    </row>
    <row r="285" spans="1:48" x14ac:dyDescent="0.3">
      <c r="A285" t="s">
        <v>1678</v>
      </c>
      <c r="B285">
        <v>31</v>
      </c>
      <c r="C285">
        <v>291</v>
      </c>
      <c r="D285">
        <v>1</v>
      </c>
      <c r="E285">
        <v>2</v>
      </c>
      <c r="F285">
        <v>2</v>
      </c>
      <c r="G285" t="s">
        <v>504</v>
      </c>
      <c r="I285">
        <v>62.2</v>
      </c>
      <c r="J285">
        <v>10</v>
      </c>
      <c r="K285">
        <v>10</v>
      </c>
      <c r="M285">
        <v>2</v>
      </c>
      <c r="N285" s="18">
        <v>0.75</v>
      </c>
      <c r="O285" s="18">
        <v>2</v>
      </c>
      <c r="P285" s="22">
        <f>(10000*Part2PlotData[[#This Row],[Sun-dried weight of grain in harvested plot]])/Part2PlotData[[#This Row],[Area of harvested plot (m2)]]</f>
        <v>750</v>
      </c>
      <c r="Q285" s="22">
        <f>(10000*Part2PlotData[[#This Row],[Sun-dried weight of stover in harvested plot]])/Part2PlotData[[#This Row],[Area of harvested plot (m2)]]</f>
        <v>2000</v>
      </c>
      <c r="U285" t="s">
        <v>2107</v>
      </c>
      <c r="V285">
        <v>291</v>
      </c>
      <c r="W285" t="s">
        <v>497</v>
      </c>
      <c r="X285">
        <v>31</v>
      </c>
      <c r="Y285">
        <v>222899906</v>
      </c>
      <c r="Z285" t="s">
        <v>285</v>
      </c>
      <c r="AA285" s="1">
        <v>44989.279976851853</v>
      </c>
      <c r="AD285" t="s">
        <v>119</v>
      </c>
      <c r="AF285" t="s">
        <v>120</v>
      </c>
      <c r="AH285">
        <v>1</v>
      </c>
      <c r="AI285">
        <v>2</v>
      </c>
      <c r="AJ285">
        <v>2</v>
      </c>
      <c r="AK285">
        <v>31</v>
      </c>
      <c r="AL285">
        <v>291</v>
      </c>
      <c r="AM285" s="2" t="str">
        <f t="shared" si="12"/>
        <v>31-2-2-291</v>
      </c>
      <c r="AN285" s="2" t="s">
        <v>794</v>
      </c>
      <c r="AO285" t="s">
        <v>794</v>
      </c>
      <c r="AP285" t="s">
        <v>1202</v>
      </c>
      <c r="AR285" t="b">
        <f t="shared" si="13"/>
        <v>1</v>
      </c>
      <c r="AS285" t="s">
        <v>794</v>
      </c>
      <c r="AV285" t="b">
        <f t="shared" si="14"/>
        <v>1</v>
      </c>
    </row>
    <row r="286" spans="1:48" x14ac:dyDescent="0.3">
      <c r="A286" t="s">
        <v>1679</v>
      </c>
      <c r="B286">
        <v>31</v>
      </c>
      <c r="C286">
        <v>292</v>
      </c>
      <c r="D286">
        <v>1</v>
      </c>
      <c r="E286">
        <v>3</v>
      </c>
      <c r="F286">
        <v>3</v>
      </c>
      <c r="G286" t="s">
        <v>505</v>
      </c>
      <c r="I286">
        <v>87.4</v>
      </c>
      <c r="J286">
        <v>10</v>
      </c>
      <c r="K286">
        <v>10</v>
      </c>
      <c r="M286">
        <v>5.45</v>
      </c>
      <c r="N286" s="18">
        <v>2.35</v>
      </c>
      <c r="O286" s="18">
        <v>5.25</v>
      </c>
      <c r="P286" s="22">
        <f>(10000*Part2PlotData[[#This Row],[Sun-dried weight of grain in harvested plot]])/Part2PlotData[[#This Row],[Area of harvested plot (m2)]]</f>
        <v>2350</v>
      </c>
      <c r="Q286" s="22">
        <f>(10000*Part2PlotData[[#This Row],[Sun-dried weight of stover in harvested plot]])/Part2PlotData[[#This Row],[Area of harvested plot (m2)]]</f>
        <v>5250</v>
      </c>
      <c r="U286" t="s">
        <v>2107</v>
      </c>
      <c r="V286">
        <v>292</v>
      </c>
      <c r="W286" t="s">
        <v>497</v>
      </c>
      <c r="X286">
        <v>31</v>
      </c>
      <c r="Y286">
        <v>222899906</v>
      </c>
      <c r="Z286" t="s">
        <v>285</v>
      </c>
      <c r="AA286" s="1">
        <v>44989.279976851853</v>
      </c>
      <c r="AD286" t="s">
        <v>119</v>
      </c>
      <c r="AF286" t="s">
        <v>120</v>
      </c>
      <c r="AH286">
        <v>1</v>
      </c>
      <c r="AI286">
        <v>3</v>
      </c>
      <c r="AJ286">
        <v>3</v>
      </c>
      <c r="AK286">
        <v>31</v>
      </c>
      <c r="AL286">
        <v>292</v>
      </c>
      <c r="AM286" s="2" t="str">
        <f t="shared" si="12"/>
        <v>31-3-3-292</v>
      </c>
      <c r="AN286" s="2" t="s">
        <v>795</v>
      </c>
      <c r="AO286" t="s">
        <v>795</v>
      </c>
      <c r="AP286" t="s">
        <v>1202</v>
      </c>
      <c r="AR286" t="b">
        <f t="shared" si="13"/>
        <v>1</v>
      </c>
      <c r="AS286" t="s">
        <v>795</v>
      </c>
      <c r="AV286" t="b">
        <f t="shared" si="14"/>
        <v>1</v>
      </c>
    </row>
    <row r="287" spans="1:48" x14ac:dyDescent="0.3">
      <c r="A287" t="s">
        <v>1680</v>
      </c>
      <c r="B287">
        <v>31</v>
      </c>
      <c r="C287">
        <v>293</v>
      </c>
      <c r="D287">
        <v>1</v>
      </c>
      <c r="E287">
        <v>4</v>
      </c>
      <c r="F287">
        <v>4</v>
      </c>
      <c r="G287" t="s">
        <v>506</v>
      </c>
      <c r="I287">
        <v>85</v>
      </c>
      <c r="J287">
        <v>10</v>
      </c>
      <c r="K287">
        <v>10</v>
      </c>
      <c r="M287">
        <v>4.75</v>
      </c>
      <c r="N287" s="18">
        <v>2.0499999999999998</v>
      </c>
      <c r="O287" s="18">
        <v>4.55</v>
      </c>
      <c r="P287" s="22">
        <f>(10000*Part2PlotData[[#This Row],[Sun-dried weight of grain in harvested plot]])/Part2PlotData[[#This Row],[Area of harvested plot (m2)]]</f>
        <v>2050</v>
      </c>
      <c r="Q287" s="22">
        <f>(10000*Part2PlotData[[#This Row],[Sun-dried weight of stover in harvested plot]])/Part2PlotData[[#This Row],[Area of harvested plot (m2)]]</f>
        <v>4550</v>
      </c>
      <c r="U287" t="s">
        <v>2107</v>
      </c>
      <c r="V287">
        <v>293</v>
      </c>
      <c r="W287" t="s">
        <v>497</v>
      </c>
      <c r="X287">
        <v>31</v>
      </c>
      <c r="Y287">
        <v>222899906</v>
      </c>
      <c r="Z287" t="s">
        <v>285</v>
      </c>
      <c r="AA287" s="1">
        <v>44989.279976851853</v>
      </c>
      <c r="AD287" t="s">
        <v>119</v>
      </c>
      <c r="AF287" t="s">
        <v>120</v>
      </c>
      <c r="AH287">
        <v>1</v>
      </c>
      <c r="AI287">
        <v>4</v>
      </c>
      <c r="AJ287">
        <v>4</v>
      </c>
      <c r="AK287">
        <v>31</v>
      </c>
      <c r="AL287">
        <v>293</v>
      </c>
      <c r="AM287" s="2" t="str">
        <f t="shared" si="12"/>
        <v>31-4-4-293</v>
      </c>
      <c r="AN287" s="2" t="s">
        <v>796</v>
      </c>
      <c r="AO287" t="s">
        <v>796</v>
      </c>
      <c r="AP287" t="s">
        <v>1202</v>
      </c>
      <c r="AR287" t="b">
        <f t="shared" si="13"/>
        <v>1</v>
      </c>
      <c r="AS287" t="s">
        <v>796</v>
      </c>
      <c r="AV287" t="b">
        <f t="shared" si="14"/>
        <v>1</v>
      </c>
    </row>
    <row r="288" spans="1:48" x14ac:dyDescent="0.3">
      <c r="A288" t="s">
        <v>1681</v>
      </c>
      <c r="B288">
        <v>31</v>
      </c>
      <c r="C288">
        <v>294</v>
      </c>
      <c r="D288">
        <v>1</v>
      </c>
      <c r="E288">
        <v>5</v>
      </c>
      <c r="F288">
        <v>5</v>
      </c>
      <c r="G288" t="s">
        <v>507</v>
      </c>
      <c r="I288">
        <v>81.400000000000006</v>
      </c>
      <c r="J288">
        <v>10</v>
      </c>
      <c r="K288">
        <v>10</v>
      </c>
      <c r="M288">
        <v>4.0999999999999996</v>
      </c>
      <c r="N288" s="18">
        <v>1.8</v>
      </c>
      <c r="O288" s="18">
        <v>3.9</v>
      </c>
      <c r="P288" s="22">
        <f>(10000*Part2PlotData[[#This Row],[Sun-dried weight of grain in harvested plot]])/Part2PlotData[[#This Row],[Area of harvested plot (m2)]]</f>
        <v>1800</v>
      </c>
      <c r="Q288" s="22">
        <f>(10000*Part2PlotData[[#This Row],[Sun-dried weight of stover in harvested plot]])/Part2PlotData[[#This Row],[Area of harvested plot (m2)]]</f>
        <v>3900</v>
      </c>
      <c r="U288" t="s">
        <v>2107</v>
      </c>
      <c r="V288">
        <v>294</v>
      </c>
      <c r="W288" t="s">
        <v>497</v>
      </c>
      <c r="X288">
        <v>31</v>
      </c>
      <c r="Y288">
        <v>222899906</v>
      </c>
      <c r="Z288" t="s">
        <v>285</v>
      </c>
      <c r="AA288" s="1">
        <v>44989.279976851853</v>
      </c>
      <c r="AD288" t="s">
        <v>119</v>
      </c>
      <c r="AF288" t="s">
        <v>120</v>
      </c>
      <c r="AH288">
        <v>1</v>
      </c>
      <c r="AI288">
        <v>5</v>
      </c>
      <c r="AJ288">
        <v>5</v>
      </c>
      <c r="AK288">
        <v>31</v>
      </c>
      <c r="AL288">
        <v>294</v>
      </c>
      <c r="AM288" s="2" t="str">
        <f t="shared" si="12"/>
        <v>31-5-5-294</v>
      </c>
      <c r="AN288" s="2" t="s">
        <v>797</v>
      </c>
      <c r="AO288" t="s">
        <v>797</v>
      </c>
      <c r="AP288" t="s">
        <v>1202</v>
      </c>
      <c r="AR288" t="b">
        <f t="shared" si="13"/>
        <v>1</v>
      </c>
      <c r="AS288" t="s">
        <v>797</v>
      </c>
      <c r="AV288" t="b">
        <f t="shared" si="14"/>
        <v>1</v>
      </c>
    </row>
    <row r="289" spans="1:48" x14ac:dyDescent="0.3">
      <c r="A289" t="s">
        <v>1682</v>
      </c>
      <c r="B289">
        <v>31</v>
      </c>
      <c r="C289">
        <v>295</v>
      </c>
      <c r="D289">
        <v>1</v>
      </c>
      <c r="E289">
        <v>6</v>
      </c>
      <c r="F289">
        <v>6</v>
      </c>
      <c r="G289" t="s">
        <v>508</v>
      </c>
      <c r="I289">
        <v>71.599999999999994</v>
      </c>
      <c r="J289">
        <v>10</v>
      </c>
      <c r="K289">
        <v>10</v>
      </c>
      <c r="M289">
        <v>3.35</v>
      </c>
      <c r="N289" s="18">
        <v>1.35</v>
      </c>
      <c r="O289" s="18">
        <v>3.1</v>
      </c>
      <c r="P289" s="22">
        <f>(10000*Part2PlotData[[#This Row],[Sun-dried weight of grain in harvested plot]])/Part2PlotData[[#This Row],[Area of harvested plot (m2)]]</f>
        <v>1350</v>
      </c>
      <c r="Q289" s="22">
        <f>(10000*Part2PlotData[[#This Row],[Sun-dried weight of stover in harvested plot]])/Part2PlotData[[#This Row],[Area of harvested plot (m2)]]</f>
        <v>3100</v>
      </c>
      <c r="U289" t="s">
        <v>2107</v>
      </c>
      <c r="V289">
        <v>295</v>
      </c>
      <c r="W289" t="s">
        <v>497</v>
      </c>
      <c r="X289">
        <v>31</v>
      </c>
      <c r="Y289">
        <v>222899906</v>
      </c>
      <c r="Z289" t="s">
        <v>285</v>
      </c>
      <c r="AA289" s="1">
        <v>44989.279976851853</v>
      </c>
      <c r="AD289" t="s">
        <v>119</v>
      </c>
      <c r="AF289" t="s">
        <v>120</v>
      </c>
      <c r="AH289">
        <v>1</v>
      </c>
      <c r="AI289">
        <v>6</v>
      </c>
      <c r="AJ289">
        <v>6</v>
      </c>
      <c r="AK289">
        <v>31</v>
      </c>
      <c r="AL289">
        <v>295</v>
      </c>
      <c r="AM289" s="2" t="str">
        <f t="shared" si="12"/>
        <v>31-6-6-295</v>
      </c>
      <c r="AN289" s="2" t="s">
        <v>798</v>
      </c>
      <c r="AO289" t="s">
        <v>798</v>
      </c>
      <c r="AP289" t="s">
        <v>1202</v>
      </c>
      <c r="AR289" t="b">
        <f t="shared" si="13"/>
        <v>1</v>
      </c>
      <c r="AS289" t="s">
        <v>798</v>
      </c>
      <c r="AV289" t="b">
        <f t="shared" si="14"/>
        <v>1</v>
      </c>
    </row>
    <row r="290" spans="1:48" x14ac:dyDescent="0.3">
      <c r="A290" t="s">
        <v>1683</v>
      </c>
      <c r="B290">
        <v>31</v>
      </c>
      <c r="C290">
        <v>296</v>
      </c>
      <c r="D290">
        <v>1</v>
      </c>
      <c r="E290">
        <v>7</v>
      </c>
      <c r="F290">
        <v>7</v>
      </c>
      <c r="G290" t="s">
        <v>509</v>
      </c>
      <c r="I290">
        <v>69.7</v>
      </c>
      <c r="J290">
        <v>10</v>
      </c>
      <c r="K290">
        <v>10</v>
      </c>
      <c r="M290">
        <v>2.9</v>
      </c>
      <c r="N290" s="18">
        <v>1.2</v>
      </c>
      <c r="O290" s="18">
        <v>2.7</v>
      </c>
      <c r="P290" s="22">
        <f>(10000*Part2PlotData[[#This Row],[Sun-dried weight of grain in harvested plot]])/Part2PlotData[[#This Row],[Area of harvested plot (m2)]]</f>
        <v>1200</v>
      </c>
      <c r="Q290" s="22">
        <f>(10000*Part2PlotData[[#This Row],[Sun-dried weight of stover in harvested plot]])/Part2PlotData[[#This Row],[Area of harvested plot (m2)]]</f>
        <v>2700</v>
      </c>
      <c r="U290" t="s">
        <v>2107</v>
      </c>
      <c r="V290">
        <v>296</v>
      </c>
      <c r="W290" t="s">
        <v>497</v>
      </c>
      <c r="X290">
        <v>31</v>
      </c>
      <c r="Y290">
        <v>222899906</v>
      </c>
      <c r="Z290" t="s">
        <v>285</v>
      </c>
      <c r="AA290" s="1">
        <v>44989.279976851853</v>
      </c>
      <c r="AD290" t="s">
        <v>119</v>
      </c>
      <c r="AF290" t="s">
        <v>120</v>
      </c>
      <c r="AH290">
        <v>1</v>
      </c>
      <c r="AI290">
        <v>7</v>
      </c>
      <c r="AJ290">
        <v>7</v>
      </c>
      <c r="AK290">
        <v>31</v>
      </c>
      <c r="AL290">
        <v>296</v>
      </c>
      <c r="AM290" s="2" t="str">
        <f t="shared" si="12"/>
        <v>31-7-7-296</v>
      </c>
      <c r="AN290" s="2" t="s">
        <v>799</v>
      </c>
      <c r="AO290" t="s">
        <v>799</v>
      </c>
      <c r="AP290" t="s">
        <v>1202</v>
      </c>
      <c r="AR290" t="b">
        <f t="shared" si="13"/>
        <v>1</v>
      </c>
      <c r="AS290" t="s">
        <v>799</v>
      </c>
      <c r="AV290" t="b">
        <f t="shared" si="14"/>
        <v>1</v>
      </c>
    </row>
    <row r="291" spans="1:48" x14ac:dyDescent="0.3">
      <c r="A291" t="s">
        <v>1684</v>
      </c>
      <c r="B291">
        <v>31</v>
      </c>
      <c r="C291">
        <v>297</v>
      </c>
      <c r="D291">
        <v>1</v>
      </c>
      <c r="E291">
        <v>8</v>
      </c>
      <c r="F291">
        <v>8</v>
      </c>
      <c r="G291" t="s">
        <v>510</v>
      </c>
      <c r="I291">
        <v>79.5</v>
      </c>
      <c r="J291">
        <v>10</v>
      </c>
      <c r="K291">
        <v>10</v>
      </c>
      <c r="M291">
        <v>4.6500000000000004</v>
      </c>
      <c r="N291" s="18">
        <v>1.95</v>
      </c>
      <c r="O291" s="18">
        <v>4.25</v>
      </c>
      <c r="P291" s="22">
        <f>(10000*Part2PlotData[[#This Row],[Sun-dried weight of grain in harvested plot]])/Part2PlotData[[#This Row],[Area of harvested plot (m2)]]</f>
        <v>1950</v>
      </c>
      <c r="Q291" s="22">
        <f>(10000*Part2PlotData[[#This Row],[Sun-dried weight of stover in harvested plot]])/Part2PlotData[[#This Row],[Area of harvested plot (m2)]]</f>
        <v>4250</v>
      </c>
      <c r="U291" t="s">
        <v>2107</v>
      </c>
      <c r="V291">
        <v>297</v>
      </c>
      <c r="W291" t="s">
        <v>497</v>
      </c>
      <c r="X291">
        <v>31</v>
      </c>
      <c r="Y291">
        <v>222899906</v>
      </c>
      <c r="Z291" t="s">
        <v>285</v>
      </c>
      <c r="AA291" s="1">
        <v>44989.279976851853</v>
      </c>
      <c r="AD291" t="s">
        <v>119</v>
      </c>
      <c r="AF291" t="s">
        <v>120</v>
      </c>
      <c r="AH291">
        <v>1</v>
      </c>
      <c r="AI291">
        <v>8</v>
      </c>
      <c r="AJ291">
        <v>8</v>
      </c>
      <c r="AK291">
        <v>31</v>
      </c>
      <c r="AL291">
        <v>297</v>
      </c>
      <c r="AM291" s="2" t="str">
        <f t="shared" si="12"/>
        <v>31-8-8-297</v>
      </c>
      <c r="AN291" s="2" t="s">
        <v>800</v>
      </c>
      <c r="AO291" t="s">
        <v>800</v>
      </c>
      <c r="AP291" t="s">
        <v>1202</v>
      </c>
      <c r="AR291" t="b">
        <f t="shared" si="13"/>
        <v>1</v>
      </c>
      <c r="AS291" t="s">
        <v>800</v>
      </c>
      <c r="AV291" t="b">
        <f t="shared" si="14"/>
        <v>1</v>
      </c>
    </row>
    <row r="292" spans="1:48" x14ac:dyDescent="0.3">
      <c r="A292" t="s">
        <v>1685</v>
      </c>
      <c r="B292">
        <v>32</v>
      </c>
      <c r="C292">
        <v>298</v>
      </c>
      <c r="D292">
        <v>1</v>
      </c>
      <c r="E292">
        <v>1</v>
      </c>
      <c r="F292">
        <v>1</v>
      </c>
      <c r="G292" t="s">
        <v>496</v>
      </c>
      <c r="I292">
        <v>66.599999999999994</v>
      </c>
      <c r="J292">
        <v>10</v>
      </c>
      <c r="K292">
        <v>10</v>
      </c>
      <c r="M292">
        <v>3</v>
      </c>
      <c r="N292" s="18">
        <v>1.2</v>
      </c>
      <c r="O292" s="18">
        <v>2.9</v>
      </c>
      <c r="P292" s="22">
        <f>(10000*Part2PlotData[[#This Row],[Sun-dried weight of grain in harvested plot]])/Part2PlotData[[#This Row],[Area of harvested plot (m2)]]</f>
        <v>1200</v>
      </c>
      <c r="Q292" s="22">
        <f>(10000*Part2PlotData[[#This Row],[Sun-dried weight of stover in harvested plot]])/Part2PlotData[[#This Row],[Area of harvested plot (m2)]]</f>
        <v>2900</v>
      </c>
      <c r="U292" t="s">
        <v>2107</v>
      </c>
      <c r="V292">
        <v>298</v>
      </c>
      <c r="W292" t="s">
        <v>497</v>
      </c>
      <c r="X292">
        <v>32</v>
      </c>
      <c r="Y292">
        <v>222899909</v>
      </c>
      <c r="Z292" t="s">
        <v>289</v>
      </c>
      <c r="AA292" s="1">
        <v>44989.279988425929</v>
      </c>
      <c r="AD292" t="s">
        <v>119</v>
      </c>
      <c r="AF292" t="s">
        <v>120</v>
      </c>
      <c r="AH292">
        <v>1</v>
      </c>
      <c r="AI292">
        <v>1</v>
      </c>
      <c r="AJ292">
        <v>1</v>
      </c>
      <c r="AK292">
        <v>32</v>
      </c>
      <c r="AL292">
        <v>298</v>
      </c>
      <c r="AM292" s="2" t="str">
        <f t="shared" si="12"/>
        <v>32-1-1-298</v>
      </c>
      <c r="AN292" s="2" t="s">
        <v>801</v>
      </c>
      <c r="AO292" t="s">
        <v>801</v>
      </c>
      <c r="AP292" t="s">
        <v>1202</v>
      </c>
      <c r="AR292" t="b">
        <f t="shared" si="13"/>
        <v>1</v>
      </c>
      <c r="AS292" t="s">
        <v>801</v>
      </c>
      <c r="AT292" t="s">
        <v>1202</v>
      </c>
      <c r="AV292" t="b">
        <f t="shared" si="14"/>
        <v>1</v>
      </c>
    </row>
    <row r="293" spans="1:48" x14ac:dyDescent="0.3">
      <c r="A293" t="s">
        <v>1686</v>
      </c>
      <c r="B293">
        <v>32</v>
      </c>
      <c r="C293">
        <v>299</v>
      </c>
      <c r="D293">
        <v>1</v>
      </c>
      <c r="E293">
        <v>2</v>
      </c>
      <c r="F293">
        <v>2</v>
      </c>
      <c r="G293" t="s">
        <v>504</v>
      </c>
      <c r="I293">
        <v>66.3</v>
      </c>
      <c r="J293">
        <v>10</v>
      </c>
      <c r="K293">
        <v>10</v>
      </c>
      <c r="M293">
        <v>3.1</v>
      </c>
      <c r="N293" s="18">
        <v>1.45</v>
      </c>
      <c r="O293" s="18">
        <v>3.1</v>
      </c>
      <c r="P293" s="22">
        <f>(10000*Part2PlotData[[#This Row],[Sun-dried weight of grain in harvested plot]])/Part2PlotData[[#This Row],[Area of harvested plot (m2)]]</f>
        <v>1450</v>
      </c>
      <c r="Q293" s="22">
        <f>(10000*Part2PlotData[[#This Row],[Sun-dried weight of stover in harvested plot]])/Part2PlotData[[#This Row],[Area of harvested plot (m2)]]</f>
        <v>3100</v>
      </c>
      <c r="U293" t="s">
        <v>2107</v>
      </c>
      <c r="V293">
        <v>299</v>
      </c>
      <c r="W293" t="s">
        <v>497</v>
      </c>
      <c r="X293">
        <v>32</v>
      </c>
      <c r="Y293">
        <v>222899909</v>
      </c>
      <c r="Z293" t="s">
        <v>289</v>
      </c>
      <c r="AA293" s="1">
        <v>44989.279988425929</v>
      </c>
      <c r="AD293" t="s">
        <v>119</v>
      </c>
      <c r="AF293" t="s">
        <v>120</v>
      </c>
      <c r="AH293">
        <v>1</v>
      </c>
      <c r="AI293">
        <v>2</v>
      </c>
      <c r="AJ293">
        <v>2</v>
      </c>
      <c r="AK293">
        <v>32</v>
      </c>
      <c r="AL293">
        <v>299</v>
      </c>
      <c r="AM293" s="2" t="str">
        <f t="shared" si="12"/>
        <v>32-2-2-299</v>
      </c>
      <c r="AN293" s="2" t="s">
        <v>802</v>
      </c>
      <c r="AO293" t="s">
        <v>802</v>
      </c>
      <c r="AP293" t="s">
        <v>1202</v>
      </c>
      <c r="AR293" t="b">
        <f t="shared" si="13"/>
        <v>1</v>
      </c>
      <c r="AS293" t="s">
        <v>802</v>
      </c>
      <c r="AT293" t="s">
        <v>1202</v>
      </c>
      <c r="AV293" t="b">
        <f t="shared" si="14"/>
        <v>1</v>
      </c>
    </row>
    <row r="294" spans="1:48" x14ac:dyDescent="0.3">
      <c r="A294" t="s">
        <v>1687</v>
      </c>
      <c r="B294">
        <v>32</v>
      </c>
      <c r="C294">
        <v>300</v>
      </c>
      <c r="D294">
        <v>1</v>
      </c>
      <c r="E294">
        <v>3</v>
      </c>
      <c r="F294">
        <v>3</v>
      </c>
      <c r="G294" t="s">
        <v>505</v>
      </c>
      <c r="I294">
        <v>82.7</v>
      </c>
      <c r="J294">
        <v>10</v>
      </c>
      <c r="K294">
        <v>10</v>
      </c>
      <c r="M294">
        <v>7</v>
      </c>
      <c r="N294" s="18">
        <v>2.75</v>
      </c>
      <c r="O294" s="18">
        <v>6.9</v>
      </c>
      <c r="P294" s="22">
        <f>(10000*Part2PlotData[[#This Row],[Sun-dried weight of grain in harvested plot]])/Part2PlotData[[#This Row],[Area of harvested plot (m2)]]</f>
        <v>2750</v>
      </c>
      <c r="Q294" s="22">
        <f>(10000*Part2PlotData[[#This Row],[Sun-dried weight of stover in harvested plot]])/Part2PlotData[[#This Row],[Area of harvested plot (m2)]]</f>
        <v>6900</v>
      </c>
      <c r="U294" t="s">
        <v>2107</v>
      </c>
      <c r="V294">
        <v>300</v>
      </c>
      <c r="W294" t="s">
        <v>497</v>
      </c>
      <c r="X294">
        <v>32</v>
      </c>
      <c r="Y294">
        <v>222899909</v>
      </c>
      <c r="Z294" t="s">
        <v>289</v>
      </c>
      <c r="AA294" s="1">
        <v>44989.279988425929</v>
      </c>
      <c r="AD294" t="s">
        <v>119</v>
      </c>
      <c r="AF294" t="s">
        <v>120</v>
      </c>
      <c r="AH294">
        <v>1</v>
      </c>
      <c r="AI294">
        <v>3</v>
      </c>
      <c r="AJ294">
        <v>3</v>
      </c>
      <c r="AK294">
        <v>32</v>
      </c>
      <c r="AL294">
        <v>300</v>
      </c>
      <c r="AM294" s="2" t="str">
        <f t="shared" si="12"/>
        <v>32-3-3-300</v>
      </c>
      <c r="AN294" s="2" t="s">
        <v>803</v>
      </c>
      <c r="AO294" t="s">
        <v>803</v>
      </c>
      <c r="AP294" t="s">
        <v>1202</v>
      </c>
      <c r="AR294" t="b">
        <f t="shared" si="13"/>
        <v>1</v>
      </c>
      <c r="AS294" t="s">
        <v>803</v>
      </c>
      <c r="AT294" t="s">
        <v>1202</v>
      </c>
      <c r="AV294" t="b">
        <f t="shared" si="14"/>
        <v>1</v>
      </c>
    </row>
    <row r="295" spans="1:48" x14ac:dyDescent="0.3">
      <c r="A295" t="s">
        <v>1688</v>
      </c>
      <c r="B295">
        <v>32</v>
      </c>
      <c r="C295">
        <v>301</v>
      </c>
      <c r="D295">
        <v>1</v>
      </c>
      <c r="E295">
        <v>4</v>
      </c>
      <c r="F295">
        <v>4</v>
      </c>
      <c r="G295" t="s">
        <v>506</v>
      </c>
      <c r="I295">
        <v>79.8</v>
      </c>
      <c r="J295">
        <v>10</v>
      </c>
      <c r="K295">
        <v>10</v>
      </c>
      <c r="M295">
        <v>5.65</v>
      </c>
      <c r="N295" s="18">
        <v>2.4500000000000002</v>
      </c>
      <c r="O295" s="18">
        <v>5.55</v>
      </c>
      <c r="P295" s="22">
        <f>(10000*Part2PlotData[[#This Row],[Sun-dried weight of grain in harvested plot]])/Part2PlotData[[#This Row],[Area of harvested plot (m2)]]</f>
        <v>2450</v>
      </c>
      <c r="Q295" s="22">
        <f>(10000*Part2PlotData[[#This Row],[Sun-dried weight of stover in harvested plot]])/Part2PlotData[[#This Row],[Area of harvested plot (m2)]]</f>
        <v>5550</v>
      </c>
      <c r="U295" t="s">
        <v>2107</v>
      </c>
      <c r="V295">
        <v>301</v>
      </c>
      <c r="W295" t="s">
        <v>497</v>
      </c>
      <c r="X295">
        <v>32</v>
      </c>
      <c r="Y295">
        <v>222899909</v>
      </c>
      <c r="Z295" t="s">
        <v>289</v>
      </c>
      <c r="AA295" s="1">
        <v>44989.279988425929</v>
      </c>
      <c r="AD295" t="s">
        <v>119</v>
      </c>
      <c r="AF295" t="s">
        <v>120</v>
      </c>
      <c r="AH295">
        <v>1</v>
      </c>
      <c r="AI295">
        <v>4</v>
      </c>
      <c r="AJ295">
        <v>4</v>
      </c>
      <c r="AK295">
        <v>32</v>
      </c>
      <c r="AL295">
        <v>301</v>
      </c>
      <c r="AM295" s="2" t="str">
        <f t="shared" si="12"/>
        <v>32-4-4-301</v>
      </c>
      <c r="AN295" s="2" t="s">
        <v>804</v>
      </c>
      <c r="AO295" t="s">
        <v>804</v>
      </c>
      <c r="AP295" t="s">
        <v>1202</v>
      </c>
      <c r="AR295" t="b">
        <f t="shared" si="13"/>
        <v>1</v>
      </c>
      <c r="AS295" t="s">
        <v>804</v>
      </c>
      <c r="AT295" t="s">
        <v>1202</v>
      </c>
      <c r="AV295" t="b">
        <f t="shared" si="14"/>
        <v>1</v>
      </c>
    </row>
    <row r="296" spans="1:48" x14ac:dyDescent="0.3">
      <c r="A296" t="s">
        <v>1689</v>
      </c>
      <c r="B296">
        <v>32</v>
      </c>
      <c r="C296">
        <v>302</v>
      </c>
      <c r="D296">
        <v>1</v>
      </c>
      <c r="E296">
        <v>5</v>
      </c>
      <c r="F296">
        <v>5</v>
      </c>
      <c r="G296" t="s">
        <v>507</v>
      </c>
      <c r="I296">
        <v>83.2</v>
      </c>
      <c r="J296">
        <v>10</v>
      </c>
      <c r="K296">
        <v>10</v>
      </c>
      <c r="M296">
        <v>5.25</v>
      </c>
      <c r="N296" s="18">
        <v>2.25</v>
      </c>
      <c r="O296" s="18">
        <v>5.15</v>
      </c>
      <c r="P296" s="22">
        <f>(10000*Part2PlotData[[#This Row],[Sun-dried weight of grain in harvested plot]])/Part2PlotData[[#This Row],[Area of harvested plot (m2)]]</f>
        <v>2250</v>
      </c>
      <c r="Q296" s="22">
        <f>(10000*Part2PlotData[[#This Row],[Sun-dried weight of stover in harvested plot]])/Part2PlotData[[#This Row],[Area of harvested plot (m2)]]</f>
        <v>5150</v>
      </c>
      <c r="U296" t="s">
        <v>2107</v>
      </c>
      <c r="V296">
        <v>302</v>
      </c>
      <c r="W296" t="s">
        <v>497</v>
      </c>
      <c r="X296">
        <v>32</v>
      </c>
      <c r="Y296">
        <v>222899909</v>
      </c>
      <c r="Z296" t="s">
        <v>289</v>
      </c>
      <c r="AA296" s="1">
        <v>44989.279988425929</v>
      </c>
      <c r="AD296" t="s">
        <v>119</v>
      </c>
      <c r="AF296" t="s">
        <v>120</v>
      </c>
      <c r="AH296">
        <v>1</v>
      </c>
      <c r="AI296">
        <v>5</v>
      </c>
      <c r="AJ296">
        <v>5</v>
      </c>
      <c r="AK296">
        <v>32</v>
      </c>
      <c r="AL296">
        <v>302</v>
      </c>
      <c r="AM296" s="2" t="str">
        <f t="shared" si="12"/>
        <v>32-5-5-302</v>
      </c>
      <c r="AN296" s="2" t="s">
        <v>805</v>
      </c>
      <c r="AO296" t="s">
        <v>805</v>
      </c>
      <c r="AP296" t="s">
        <v>1202</v>
      </c>
      <c r="AR296" t="b">
        <f t="shared" si="13"/>
        <v>1</v>
      </c>
      <c r="AS296" t="s">
        <v>805</v>
      </c>
      <c r="AT296" t="s">
        <v>1202</v>
      </c>
      <c r="AV296" t="b">
        <f t="shared" si="14"/>
        <v>1</v>
      </c>
    </row>
    <row r="297" spans="1:48" x14ac:dyDescent="0.3">
      <c r="A297" t="s">
        <v>1690</v>
      </c>
      <c r="B297">
        <v>32</v>
      </c>
      <c r="C297">
        <v>303</v>
      </c>
      <c r="D297">
        <v>1</v>
      </c>
      <c r="E297">
        <v>6</v>
      </c>
      <c r="F297">
        <v>6</v>
      </c>
      <c r="G297" t="s">
        <v>508</v>
      </c>
      <c r="I297">
        <v>79.2</v>
      </c>
      <c r="J297">
        <v>10</v>
      </c>
      <c r="K297">
        <v>10</v>
      </c>
      <c r="M297">
        <v>4.5999999999999996</v>
      </c>
      <c r="N297" s="18">
        <v>1.95</v>
      </c>
      <c r="O297" s="18">
        <v>4.5999999999999996</v>
      </c>
      <c r="P297" s="22">
        <f>(10000*Part2PlotData[[#This Row],[Sun-dried weight of grain in harvested plot]])/Part2PlotData[[#This Row],[Area of harvested plot (m2)]]</f>
        <v>1950</v>
      </c>
      <c r="Q297" s="22">
        <f>(10000*Part2PlotData[[#This Row],[Sun-dried weight of stover in harvested plot]])/Part2PlotData[[#This Row],[Area of harvested plot (m2)]]</f>
        <v>4600</v>
      </c>
      <c r="U297" t="s">
        <v>2107</v>
      </c>
      <c r="V297">
        <v>303</v>
      </c>
      <c r="W297" t="s">
        <v>497</v>
      </c>
      <c r="X297">
        <v>32</v>
      </c>
      <c r="Y297">
        <v>222899909</v>
      </c>
      <c r="Z297" t="s">
        <v>289</v>
      </c>
      <c r="AA297" s="1">
        <v>44989.279988425929</v>
      </c>
      <c r="AD297" t="s">
        <v>119</v>
      </c>
      <c r="AF297" t="s">
        <v>120</v>
      </c>
      <c r="AH297">
        <v>1</v>
      </c>
      <c r="AI297">
        <v>6</v>
      </c>
      <c r="AJ297">
        <v>6</v>
      </c>
      <c r="AK297">
        <v>32</v>
      </c>
      <c r="AL297">
        <v>303</v>
      </c>
      <c r="AM297" s="2" t="str">
        <f t="shared" si="12"/>
        <v>32-6-6-303</v>
      </c>
      <c r="AN297" s="2" t="s">
        <v>806</v>
      </c>
      <c r="AO297" t="s">
        <v>806</v>
      </c>
      <c r="AP297" t="s">
        <v>1202</v>
      </c>
      <c r="AR297" t="b">
        <f t="shared" si="13"/>
        <v>1</v>
      </c>
      <c r="AS297" t="s">
        <v>806</v>
      </c>
      <c r="AT297" t="s">
        <v>1202</v>
      </c>
      <c r="AV297" t="b">
        <f t="shared" si="14"/>
        <v>1</v>
      </c>
    </row>
    <row r="298" spans="1:48" x14ac:dyDescent="0.3">
      <c r="A298" t="s">
        <v>1691</v>
      </c>
      <c r="B298">
        <v>32</v>
      </c>
      <c r="C298">
        <v>304</v>
      </c>
      <c r="D298">
        <v>1</v>
      </c>
      <c r="E298">
        <v>7</v>
      </c>
      <c r="F298">
        <v>7</v>
      </c>
      <c r="G298" t="s">
        <v>509</v>
      </c>
      <c r="I298">
        <v>78</v>
      </c>
      <c r="J298">
        <v>10</v>
      </c>
      <c r="K298">
        <v>10</v>
      </c>
      <c r="M298">
        <v>4.1500000000000004</v>
      </c>
      <c r="N298" s="18">
        <v>1.85</v>
      </c>
      <c r="O298" s="18">
        <v>4.1500000000000004</v>
      </c>
      <c r="P298" s="22">
        <f>(10000*Part2PlotData[[#This Row],[Sun-dried weight of grain in harvested plot]])/Part2PlotData[[#This Row],[Area of harvested plot (m2)]]</f>
        <v>1850</v>
      </c>
      <c r="Q298" s="22">
        <f>(10000*Part2PlotData[[#This Row],[Sun-dried weight of stover in harvested plot]])/Part2PlotData[[#This Row],[Area of harvested plot (m2)]]</f>
        <v>4150</v>
      </c>
      <c r="U298" t="s">
        <v>2107</v>
      </c>
      <c r="V298">
        <v>304</v>
      </c>
      <c r="W298" t="s">
        <v>497</v>
      </c>
      <c r="X298">
        <v>32</v>
      </c>
      <c r="Y298">
        <v>222899909</v>
      </c>
      <c r="Z298" t="s">
        <v>289</v>
      </c>
      <c r="AA298" s="1">
        <v>44989.279988425929</v>
      </c>
      <c r="AD298" t="s">
        <v>119</v>
      </c>
      <c r="AF298" t="s">
        <v>120</v>
      </c>
      <c r="AH298">
        <v>1</v>
      </c>
      <c r="AI298">
        <v>7</v>
      </c>
      <c r="AJ298">
        <v>7</v>
      </c>
      <c r="AK298">
        <v>32</v>
      </c>
      <c r="AL298">
        <v>304</v>
      </c>
      <c r="AM298" s="2" t="str">
        <f t="shared" si="12"/>
        <v>32-7-7-304</v>
      </c>
      <c r="AN298" s="2" t="s">
        <v>807</v>
      </c>
      <c r="AO298" t="s">
        <v>807</v>
      </c>
      <c r="AP298" t="s">
        <v>1202</v>
      </c>
      <c r="AR298" t="b">
        <f t="shared" si="13"/>
        <v>1</v>
      </c>
      <c r="AS298" t="s">
        <v>807</v>
      </c>
      <c r="AT298" t="s">
        <v>1202</v>
      </c>
      <c r="AV298" t="b">
        <f t="shared" si="14"/>
        <v>1</v>
      </c>
    </row>
    <row r="299" spans="1:48" x14ac:dyDescent="0.3">
      <c r="A299" t="s">
        <v>1692</v>
      </c>
      <c r="B299">
        <v>32</v>
      </c>
      <c r="C299">
        <v>305</v>
      </c>
      <c r="D299">
        <v>1</v>
      </c>
      <c r="E299">
        <v>8</v>
      </c>
      <c r="F299">
        <v>8</v>
      </c>
      <c r="G299" t="s">
        <v>510</v>
      </c>
      <c r="I299">
        <v>74.400000000000006</v>
      </c>
      <c r="J299">
        <v>10</v>
      </c>
      <c r="K299">
        <v>10</v>
      </c>
      <c r="M299">
        <v>4.4000000000000004</v>
      </c>
      <c r="N299" s="18">
        <v>1.9</v>
      </c>
      <c r="O299" s="18">
        <v>4.3</v>
      </c>
      <c r="P299" s="22">
        <f>(10000*Part2PlotData[[#This Row],[Sun-dried weight of grain in harvested plot]])/Part2PlotData[[#This Row],[Area of harvested plot (m2)]]</f>
        <v>1900</v>
      </c>
      <c r="Q299" s="22">
        <f>(10000*Part2PlotData[[#This Row],[Sun-dried weight of stover in harvested plot]])/Part2PlotData[[#This Row],[Area of harvested plot (m2)]]</f>
        <v>4300</v>
      </c>
      <c r="U299" t="s">
        <v>2107</v>
      </c>
      <c r="V299">
        <v>305</v>
      </c>
      <c r="W299" t="s">
        <v>497</v>
      </c>
      <c r="X299">
        <v>32</v>
      </c>
      <c r="Y299">
        <v>222899909</v>
      </c>
      <c r="Z299" t="s">
        <v>289</v>
      </c>
      <c r="AA299" s="1">
        <v>44989.279988425929</v>
      </c>
      <c r="AD299" t="s">
        <v>119</v>
      </c>
      <c r="AF299" t="s">
        <v>120</v>
      </c>
      <c r="AH299">
        <v>1</v>
      </c>
      <c r="AI299">
        <v>8</v>
      </c>
      <c r="AJ299">
        <v>8</v>
      </c>
      <c r="AK299">
        <v>32</v>
      </c>
      <c r="AL299">
        <v>305</v>
      </c>
      <c r="AM299" s="2" t="str">
        <f t="shared" si="12"/>
        <v>32-8-8-305</v>
      </c>
      <c r="AN299" s="2" t="s">
        <v>808</v>
      </c>
      <c r="AO299" t="s">
        <v>808</v>
      </c>
      <c r="AP299" t="s">
        <v>1202</v>
      </c>
      <c r="AR299" t="b">
        <f t="shared" si="13"/>
        <v>1</v>
      </c>
      <c r="AS299" t="s">
        <v>808</v>
      </c>
      <c r="AT299" t="s">
        <v>1202</v>
      </c>
      <c r="AV299" t="b">
        <f t="shared" si="14"/>
        <v>1</v>
      </c>
    </row>
    <row r="300" spans="1:48" x14ac:dyDescent="0.3">
      <c r="A300" t="s">
        <v>1693</v>
      </c>
      <c r="B300">
        <v>33</v>
      </c>
      <c r="C300">
        <v>306</v>
      </c>
      <c r="D300">
        <v>1</v>
      </c>
      <c r="E300">
        <v>1</v>
      </c>
      <c r="F300">
        <v>1</v>
      </c>
      <c r="G300" t="s">
        <v>496</v>
      </c>
      <c r="I300">
        <v>67.400000000000006</v>
      </c>
      <c r="J300">
        <v>10</v>
      </c>
      <c r="K300">
        <v>10</v>
      </c>
      <c r="M300">
        <v>2</v>
      </c>
      <c r="N300" s="18">
        <v>0.8</v>
      </c>
      <c r="O300" s="18">
        <v>2</v>
      </c>
      <c r="P300" s="22">
        <f>(10000*Part2PlotData[[#This Row],[Sun-dried weight of grain in harvested plot]])/Part2PlotData[[#This Row],[Area of harvested plot (m2)]]</f>
        <v>800</v>
      </c>
      <c r="Q300" s="22">
        <f>(10000*Part2PlotData[[#This Row],[Sun-dried weight of stover in harvested plot]])/Part2PlotData[[#This Row],[Area of harvested plot (m2)]]</f>
        <v>2000</v>
      </c>
      <c r="U300" t="s">
        <v>2107</v>
      </c>
      <c r="V300">
        <v>306</v>
      </c>
      <c r="W300" t="s">
        <v>497</v>
      </c>
      <c r="X300">
        <v>33</v>
      </c>
      <c r="Y300">
        <v>222899913</v>
      </c>
      <c r="Z300" t="s">
        <v>293</v>
      </c>
      <c r="AA300" s="1">
        <v>44989.279999999999</v>
      </c>
      <c r="AD300" t="s">
        <v>119</v>
      </c>
      <c r="AF300" t="s">
        <v>120</v>
      </c>
      <c r="AH300">
        <v>1</v>
      </c>
      <c r="AI300">
        <v>1</v>
      </c>
      <c r="AJ300">
        <v>1</v>
      </c>
      <c r="AK300">
        <v>33</v>
      </c>
      <c r="AL300">
        <v>306</v>
      </c>
      <c r="AM300" s="2" t="str">
        <f t="shared" si="12"/>
        <v>33-1-1-306</v>
      </c>
      <c r="AN300" s="2" t="s">
        <v>809</v>
      </c>
      <c r="AO300" t="s">
        <v>809</v>
      </c>
      <c r="AR300" t="b">
        <f t="shared" si="13"/>
        <v>1</v>
      </c>
      <c r="AS300" t="s">
        <v>809</v>
      </c>
      <c r="AV300" t="b">
        <f t="shared" si="14"/>
        <v>1</v>
      </c>
    </row>
    <row r="301" spans="1:48" x14ac:dyDescent="0.3">
      <c r="A301" t="s">
        <v>1694</v>
      </c>
      <c r="B301">
        <v>33</v>
      </c>
      <c r="C301">
        <v>307</v>
      </c>
      <c r="D301">
        <v>1</v>
      </c>
      <c r="E301">
        <v>2</v>
      </c>
      <c r="F301">
        <v>2</v>
      </c>
      <c r="G301" t="s">
        <v>504</v>
      </c>
      <c r="I301">
        <v>65.099999999999994</v>
      </c>
      <c r="J301">
        <v>10</v>
      </c>
      <c r="K301">
        <v>10</v>
      </c>
      <c r="M301">
        <v>2.5499999999999998</v>
      </c>
      <c r="N301" s="18">
        <v>0.95</v>
      </c>
      <c r="O301" s="18">
        <v>2.5499999999999998</v>
      </c>
      <c r="P301" s="22">
        <f>(10000*Part2PlotData[[#This Row],[Sun-dried weight of grain in harvested plot]])/Part2PlotData[[#This Row],[Area of harvested plot (m2)]]</f>
        <v>950</v>
      </c>
      <c r="Q301" s="22">
        <f>(10000*Part2PlotData[[#This Row],[Sun-dried weight of stover in harvested plot]])/Part2PlotData[[#This Row],[Area of harvested plot (m2)]]</f>
        <v>2550</v>
      </c>
      <c r="U301" t="s">
        <v>2107</v>
      </c>
      <c r="V301">
        <v>307</v>
      </c>
      <c r="W301" t="s">
        <v>497</v>
      </c>
      <c r="X301">
        <v>33</v>
      </c>
      <c r="Y301">
        <v>222899913</v>
      </c>
      <c r="Z301" t="s">
        <v>293</v>
      </c>
      <c r="AA301" s="1">
        <v>44989.279999999999</v>
      </c>
      <c r="AD301" t="s">
        <v>119</v>
      </c>
      <c r="AF301" t="s">
        <v>120</v>
      </c>
      <c r="AH301">
        <v>1</v>
      </c>
      <c r="AI301">
        <v>2</v>
      </c>
      <c r="AJ301">
        <v>2</v>
      </c>
      <c r="AK301">
        <v>33</v>
      </c>
      <c r="AL301">
        <v>307</v>
      </c>
      <c r="AM301" s="2" t="str">
        <f t="shared" si="12"/>
        <v>33-2-2-307</v>
      </c>
      <c r="AN301" s="2" t="s">
        <v>810</v>
      </c>
      <c r="AO301" t="s">
        <v>810</v>
      </c>
      <c r="AR301" t="b">
        <f t="shared" si="13"/>
        <v>1</v>
      </c>
      <c r="AS301" t="s">
        <v>810</v>
      </c>
      <c r="AV301" t="b">
        <f t="shared" si="14"/>
        <v>1</v>
      </c>
    </row>
    <row r="302" spans="1:48" x14ac:dyDescent="0.3">
      <c r="A302" t="s">
        <v>1695</v>
      </c>
      <c r="B302">
        <v>33</v>
      </c>
      <c r="C302">
        <v>308</v>
      </c>
      <c r="D302">
        <v>1</v>
      </c>
      <c r="E302">
        <v>3</v>
      </c>
      <c r="F302">
        <v>3</v>
      </c>
      <c r="G302" t="s">
        <v>505</v>
      </c>
      <c r="I302">
        <v>88.2</v>
      </c>
      <c r="J302">
        <v>10</v>
      </c>
      <c r="K302">
        <v>10</v>
      </c>
      <c r="M302">
        <v>7</v>
      </c>
      <c r="N302" s="18">
        <v>2.9</v>
      </c>
      <c r="O302" s="18">
        <v>6.9</v>
      </c>
      <c r="P302" s="22">
        <f>(10000*Part2PlotData[[#This Row],[Sun-dried weight of grain in harvested plot]])/Part2PlotData[[#This Row],[Area of harvested plot (m2)]]</f>
        <v>2900</v>
      </c>
      <c r="Q302" s="22">
        <f>(10000*Part2PlotData[[#This Row],[Sun-dried weight of stover in harvested plot]])/Part2PlotData[[#This Row],[Area of harvested plot (m2)]]</f>
        <v>6900</v>
      </c>
      <c r="U302" t="s">
        <v>2107</v>
      </c>
      <c r="V302">
        <v>308</v>
      </c>
      <c r="W302" t="s">
        <v>497</v>
      </c>
      <c r="X302">
        <v>33</v>
      </c>
      <c r="Y302">
        <v>222899913</v>
      </c>
      <c r="Z302" t="s">
        <v>293</v>
      </c>
      <c r="AA302" s="1">
        <v>44989.279999999999</v>
      </c>
      <c r="AD302" t="s">
        <v>119</v>
      </c>
      <c r="AF302" t="s">
        <v>120</v>
      </c>
      <c r="AH302">
        <v>1</v>
      </c>
      <c r="AI302">
        <v>3</v>
      </c>
      <c r="AJ302">
        <v>3</v>
      </c>
      <c r="AK302">
        <v>33</v>
      </c>
      <c r="AL302">
        <v>308</v>
      </c>
      <c r="AM302" s="2" t="str">
        <f t="shared" si="12"/>
        <v>33-3-3-308</v>
      </c>
      <c r="AN302" s="2" t="s">
        <v>811</v>
      </c>
      <c r="AO302" t="s">
        <v>811</v>
      </c>
      <c r="AR302" t="b">
        <f t="shared" si="13"/>
        <v>1</v>
      </c>
      <c r="AS302" t="s">
        <v>811</v>
      </c>
      <c r="AV302" t="b">
        <f t="shared" si="14"/>
        <v>1</v>
      </c>
    </row>
    <row r="303" spans="1:48" x14ac:dyDescent="0.3">
      <c r="A303" t="s">
        <v>1696</v>
      </c>
      <c r="B303">
        <v>33</v>
      </c>
      <c r="C303">
        <v>309</v>
      </c>
      <c r="D303">
        <v>1</v>
      </c>
      <c r="E303">
        <v>4</v>
      </c>
      <c r="F303">
        <v>4</v>
      </c>
      <c r="G303" t="s">
        <v>506</v>
      </c>
      <c r="I303">
        <v>86.5</v>
      </c>
      <c r="J303">
        <v>10</v>
      </c>
      <c r="K303">
        <v>10</v>
      </c>
      <c r="M303">
        <v>6</v>
      </c>
      <c r="N303" s="18">
        <v>2.4500000000000002</v>
      </c>
      <c r="O303" s="18">
        <v>5.65</v>
      </c>
      <c r="P303" s="22">
        <f>(10000*Part2PlotData[[#This Row],[Sun-dried weight of grain in harvested plot]])/Part2PlotData[[#This Row],[Area of harvested plot (m2)]]</f>
        <v>2450</v>
      </c>
      <c r="Q303" s="22">
        <f>(10000*Part2PlotData[[#This Row],[Sun-dried weight of stover in harvested plot]])/Part2PlotData[[#This Row],[Area of harvested plot (m2)]]</f>
        <v>5650</v>
      </c>
      <c r="U303" t="s">
        <v>2107</v>
      </c>
      <c r="V303">
        <v>309</v>
      </c>
      <c r="W303" t="s">
        <v>497</v>
      </c>
      <c r="X303">
        <v>33</v>
      </c>
      <c r="Y303">
        <v>222899913</v>
      </c>
      <c r="Z303" t="s">
        <v>293</v>
      </c>
      <c r="AA303" s="1">
        <v>44989.279999999999</v>
      </c>
      <c r="AD303" t="s">
        <v>119</v>
      </c>
      <c r="AF303" t="s">
        <v>120</v>
      </c>
      <c r="AH303">
        <v>1</v>
      </c>
      <c r="AI303">
        <v>4</v>
      </c>
      <c r="AJ303">
        <v>4</v>
      </c>
      <c r="AK303">
        <v>33</v>
      </c>
      <c r="AL303">
        <v>309</v>
      </c>
      <c r="AM303" s="2" t="str">
        <f t="shared" si="12"/>
        <v>33-4-4-309</v>
      </c>
      <c r="AN303" s="2" t="s">
        <v>812</v>
      </c>
      <c r="AO303" t="s">
        <v>812</v>
      </c>
      <c r="AR303" t="b">
        <f t="shared" si="13"/>
        <v>1</v>
      </c>
      <c r="AS303" t="s">
        <v>812</v>
      </c>
      <c r="AV303" t="b">
        <f t="shared" si="14"/>
        <v>1</v>
      </c>
    </row>
    <row r="304" spans="1:48" x14ac:dyDescent="0.3">
      <c r="A304" t="s">
        <v>1697</v>
      </c>
      <c r="B304">
        <v>33</v>
      </c>
      <c r="C304">
        <v>310</v>
      </c>
      <c r="D304">
        <v>1</v>
      </c>
      <c r="E304">
        <v>5</v>
      </c>
      <c r="F304">
        <v>5</v>
      </c>
      <c r="G304" t="s">
        <v>507</v>
      </c>
      <c r="I304">
        <v>89.4</v>
      </c>
      <c r="J304">
        <v>10</v>
      </c>
      <c r="K304">
        <v>10</v>
      </c>
      <c r="M304">
        <v>5.25</v>
      </c>
      <c r="N304" s="18">
        <v>2.15</v>
      </c>
      <c r="O304" s="18">
        <v>5</v>
      </c>
      <c r="P304" s="22">
        <f>(10000*Part2PlotData[[#This Row],[Sun-dried weight of grain in harvested plot]])/Part2PlotData[[#This Row],[Area of harvested plot (m2)]]</f>
        <v>2150</v>
      </c>
      <c r="Q304" s="22">
        <f>(10000*Part2PlotData[[#This Row],[Sun-dried weight of stover in harvested plot]])/Part2PlotData[[#This Row],[Area of harvested plot (m2)]]</f>
        <v>5000</v>
      </c>
      <c r="U304" t="s">
        <v>2107</v>
      </c>
      <c r="V304">
        <v>310</v>
      </c>
      <c r="W304" t="s">
        <v>497</v>
      </c>
      <c r="X304">
        <v>33</v>
      </c>
      <c r="Y304">
        <v>222899913</v>
      </c>
      <c r="Z304" t="s">
        <v>293</v>
      </c>
      <c r="AA304" s="1">
        <v>44989.279999999999</v>
      </c>
      <c r="AD304" t="s">
        <v>119</v>
      </c>
      <c r="AF304" t="s">
        <v>120</v>
      </c>
      <c r="AH304">
        <v>1</v>
      </c>
      <c r="AI304">
        <v>5</v>
      </c>
      <c r="AJ304">
        <v>5</v>
      </c>
      <c r="AK304">
        <v>33</v>
      </c>
      <c r="AL304">
        <v>310</v>
      </c>
      <c r="AM304" s="2" t="str">
        <f t="shared" si="12"/>
        <v>33-5-5-310</v>
      </c>
      <c r="AN304" s="2" t="s">
        <v>813</v>
      </c>
      <c r="AO304" t="s">
        <v>813</v>
      </c>
      <c r="AR304" t="b">
        <f t="shared" si="13"/>
        <v>1</v>
      </c>
      <c r="AS304" t="s">
        <v>813</v>
      </c>
      <c r="AV304" t="b">
        <f t="shared" si="14"/>
        <v>1</v>
      </c>
    </row>
    <row r="305" spans="1:48" x14ac:dyDescent="0.3">
      <c r="A305" t="s">
        <v>1698</v>
      </c>
      <c r="B305">
        <v>33</v>
      </c>
      <c r="C305">
        <v>311</v>
      </c>
      <c r="D305">
        <v>1</v>
      </c>
      <c r="E305">
        <v>6</v>
      </c>
      <c r="F305">
        <v>6</v>
      </c>
      <c r="G305" t="s">
        <v>508</v>
      </c>
      <c r="I305">
        <v>74.2</v>
      </c>
      <c r="J305">
        <v>10</v>
      </c>
      <c r="K305">
        <v>10</v>
      </c>
      <c r="M305">
        <v>2.9</v>
      </c>
      <c r="N305" s="18">
        <v>1.1000000000000001</v>
      </c>
      <c r="O305" s="18">
        <v>2.6</v>
      </c>
      <c r="P305" s="22">
        <f>(10000*Part2PlotData[[#This Row],[Sun-dried weight of grain in harvested plot]])/Part2PlotData[[#This Row],[Area of harvested plot (m2)]]</f>
        <v>1100</v>
      </c>
      <c r="Q305" s="22">
        <f>(10000*Part2PlotData[[#This Row],[Sun-dried weight of stover in harvested plot]])/Part2PlotData[[#This Row],[Area of harvested plot (m2)]]</f>
        <v>2600</v>
      </c>
      <c r="U305" t="s">
        <v>2107</v>
      </c>
      <c r="V305">
        <v>311</v>
      </c>
      <c r="W305" t="s">
        <v>497</v>
      </c>
      <c r="X305">
        <v>33</v>
      </c>
      <c r="Y305">
        <v>222899913</v>
      </c>
      <c r="Z305" t="s">
        <v>293</v>
      </c>
      <c r="AA305" s="1">
        <v>44989.279999999999</v>
      </c>
      <c r="AD305" t="s">
        <v>119</v>
      </c>
      <c r="AF305" t="s">
        <v>120</v>
      </c>
      <c r="AH305">
        <v>1</v>
      </c>
      <c r="AI305">
        <v>6</v>
      </c>
      <c r="AJ305">
        <v>6</v>
      </c>
      <c r="AK305">
        <v>33</v>
      </c>
      <c r="AL305">
        <v>311</v>
      </c>
      <c r="AM305" s="2" t="str">
        <f t="shared" si="12"/>
        <v>33-6-6-311</v>
      </c>
      <c r="AN305" s="2" t="s">
        <v>814</v>
      </c>
      <c r="AO305" t="s">
        <v>814</v>
      </c>
      <c r="AR305" t="b">
        <f t="shared" si="13"/>
        <v>1</v>
      </c>
      <c r="AS305" t="s">
        <v>814</v>
      </c>
      <c r="AV305" t="b">
        <f t="shared" si="14"/>
        <v>1</v>
      </c>
    </row>
    <row r="306" spans="1:48" x14ac:dyDescent="0.3">
      <c r="A306" t="s">
        <v>1699</v>
      </c>
      <c r="B306">
        <v>33</v>
      </c>
      <c r="C306">
        <v>312</v>
      </c>
      <c r="D306">
        <v>1</v>
      </c>
      <c r="E306">
        <v>7</v>
      </c>
      <c r="F306">
        <v>7</v>
      </c>
      <c r="G306" t="s">
        <v>509</v>
      </c>
      <c r="I306">
        <v>80.8</v>
      </c>
      <c r="J306">
        <v>10</v>
      </c>
      <c r="K306">
        <v>10</v>
      </c>
      <c r="M306">
        <v>4.25</v>
      </c>
      <c r="N306" s="18">
        <v>1.85</v>
      </c>
      <c r="O306" s="18">
        <v>4</v>
      </c>
      <c r="P306" s="22">
        <f>(10000*Part2PlotData[[#This Row],[Sun-dried weight of grain in harvested plot]])/Part2PlotData[[#This Row],[Area of harvested plot (m2)]]</f>
        <v>1850</v>
      </c>
      <c r="Q306" s="22">
        <f>(10000*Part2PlotData[[#This Row],[Sun-dried weight of stover in harvested plot]])/Part2PlotData[[#This Row],[Area of harvested plot (m2)]]</f>
        <v>4000</v>
      </c>
      <c r="U306" t="s">
        <v>2107</v>
      </c>
      <c r="V306">
        <v>312</v>
      </c>
      <c r="W306" t="s">
        <v>497</v>
      </c>
      <c r="X306">
        <v>33</v>
      </c>
      <c r="Y306">
        <v>222899913</v>
      </c>
      <c r="Z306" t="s">
        <v>293</v>
      </c>
      <c r="AA306" s="1">
        <v>44989.279999999999</v>
      </c>
      <c r="AD306" t="s">
        <v>119</v>
      </c>
      <c r="AF306" t="s">
        <v>120</v>
      </c>
      <c r="AH306">
        <v>1</v>
      </c>
      <c r="AI306">
        <v>7</v>
      </c>
      <c r="AJ306">
        <v>7</v>
      </c>
      <c r="AK306">
        <v>33</v>
      </c>
      <c r="AL306">
        <v>312</v>
      </c>
      <c r="AM306" s="2" t="str">
        <f t="shared" si="12"/>
        <v>33-7-7-312</v>
      </c>
      <c r="AN306" s="2" t="s">
        <v>815</v>
      </c>
      <c r="AO306" t="s">
        <v>815</v>
      </c>
      <c r="AR306" t="b">
        <f t="shared" si="13"/>
        <v>1</v>
      </c>
      <c r="AS306" t="s">
        <v>815</v>
      </c>
      <c r="AV306" t="b">
        <f t="shared" si="14"/>
        <v>1</v>
      </c>
    </row>
    <row r="307" spans="1:48" x14ac:dyDescent="0.3">
      <c r="A307" t="s">
        <v>1700</v>
      </c>
      <c r="B307">
        <v>33</v>
      </c>
      <c r="C307">
        <v>313</v>
      </c>
      <c r="D307">
        <v>1</v>
      </c>
      <c r="E307">
        <v>8</v>
      </c>
      <c r="F307">
        <v>8</v>
      </c>
      <c r="G307" t="s">
        <v>510</v>
      </c>
      <c r="I307">
        <v>80.400000000000006</v>
      </c>
      <c r="J307">
        <v>10</v>
      </c>
      <c r="K307">
        <v>10</v>
      </c>
      <c r="M307">
        <v>5.35</v>
      </c>
      <c r="N307" s="18">
        <v>2.35</v>
      </c>
      <c r="O307" s="18">
        <v>5.25</v>
      </c>
      <c r="P307" s="22">
        <f>(10000*Part2PlotData[[#This Row],[Sun-dried weight of grain in harvested plot]])/Part2PlotData[[#This Row],[Area of harvested plot (m2)]]</f>
        <v>2350</v>
      </c>
      <c r="Q307" s="22">
        <f>(10000*Part2PlotData[[#This Row],[Sun-dried weight of stover in harvested plot]])/Part2PlotData[[#This Row],[Area of harvested plot (m2)]]</f>
        <v>5250</v>
      </c>
      <c r="U307" t="s">
        <v>2107</v>
      </c>
      <c r="V307">
        <v>313</v>
      </c>
      <c r="W307" t="s">
        <v>497</v>
      </c>
      <c r="X307">
        <v>33</v>
      </c>
      <c r="Y307">
        <v>222899913</v>
      </c>
      <c r="Z307" t="s">
        <v>293</v>
      </c>
      <c r="AA307" s="1">
        <v>44989.279999999999</v>
      </c>
      <c r="AD307" t="s">
        <v>119</v>
      </c>
      <c r="AF307" t="s">
        <v>120</v>
      </c>
      <c r="AH307">
        <v>1</v>
      </c>
      <c r="AI307">
        <v>8</v>
      </c>
      <c r="AJ307">
        <v>8</v>
      </c>
      <c r="AK307">
        <v>33</v>
      </c>
      <c r="AL307">
        <v>313</v>
      </c>
      <c r="AM307" s="2" t="str">
        <f t="shared" si="12"/>
        <v>33-8-8-313</v>
      </c>
      <c r="AN307" s="2" t="s">
        <v>816</v>
      </c>
      <c r="AO307" t="s">
        <v>816</v>
      </c>
      <c r="AR307" t="b">
        <f t="shared" si="13"/>
        <v>1</v>
      </c>
      <c r="AS307" t="s">
        <v>816</v>
      </c>
      <c r="AV307" t="b">
        <f t="shared" si="14"/>
        <v>1</v>
      </c>
    </row>
    <row r="308" spans="1:48" x14ac:dyDescent="0.3">
      <c r="A308" t="s">
        <v>1701</v>
      </c>
      <c r="B308">
        <v>34</v>
      </c>
      <c r="C308">
        <v>314</v>
      </c>
      <c r="D308">
        <v>1</v>
      </c>
      <c r="E308">
        <v>1</v>
      </c>
      <c r="F308">
        <v>1</v>
      </c>
      <c r="G308" t="s">
        <v>496</v>
      </c>
      <c r="I308">
        <v>68.3</v>
      </c>
      <c r="J308">
        <v>10</v>
      </c>
      <c r="K308">
        <v>10</v>
      </c>
      <c r="M308">
        <v>2.4500000000000002</v>
      </c>
      <c r="N308" s="18">
        <v>1.35</v>
      </c>
      <c r="O308" s="18">
        <v>2.25</v>
      </c>
      <c r="P308" s="22">
        <f>(10000*Part2PlotData[[#This Row],[Sun-dried weight of grain in harvested plot]])/Part2PlotData[[#This Row],[Area of harvested plot (m2)]]</f>
        <v>1350</v>
      </c>
      <c r="Q308" s="22">
        <f>(10000*Part2PlotData[[#This Row],[Sun-dried weight of stover in harvested plot]])/Part2PlotData[[#This Row],[Area of harvested plot (m2)]]</f>
        <v>2250</v>
      </c>
      <c r="U308" t="s">
        <v>2107</v>
      </c>
      <c r="V308">
        <v>314</v>
      </c>
      <c r="W308" t="s">
        <v>497</v>
      </c>
      <c r="X308">
        <v>34</v>
      </c>
      <c r="Y308">
        <v>222899914</v>
      </c>
      <c r="Z308" t="s">
        <v>297</v>
      </c>
      <c r="AA308" s="1">
        <v>44989.280011574083</v>
      </c>
      <c r="AD308" t="s">
        <v>119</v>
      </c>
      <c r="AF308" t="s">
        <v>120</v>
      </c>
      <c r="AH308">
        <v>1</v>
      </c>
      <c r="AI308">
        <v>1</v>
      </c>
      <c r="AJ308">
        <v>1</v>
      </c>
      <c r="AK308">
        <v>34</v>
      </c>
      <c r="AL308">
        <v>314</v>
      </c>
      <c r="AM308" s="2" t="str">
        <f t="shared" si="12"/>
        <v>34-1-1-314</v>
      </c>
      <c r="AN308" s="2" t="s">
        <v>817</v>
      </c>
      <c r="AO308" t="s">
        <v>817</v>
      </c>
      <c r="AR308" t="b">
        <f t="shared" si="13"/>
        <v>1</v>
      </c>
      <c r="AS308" t="s">
        <v>817</v>
      </c>
      <c r="AV308" t="b">
        <f t="shared" si="14"/>
        <v>1</v>
      </c>
    </row>
    <row r="309" spans="1:48" x14ac:dyDescent="0.3">
      <c r="A309" t="s">
        <v>1702</v>
      </c>
      <c r="B309">
        <v>34</v>
      </c>
      <c r="C309">
        <v>315</v>
      </c>
      <c r="D309">
        <v>1</v>
      </c>
      <c r="E309">
        <v>2</v>
      </c>
      <c r="F309">
        <v>2</v>
      </c>
      <c r="G309" t="s">
        <v>504</v>
      </c>
      <c r="I309">
        <v>62.4</v>
      </c>
      <c r="J309">
        <v>10</v>
      </c>
      <c r="K309">
        <v>10</v>
      </c>
      <c r="M309">
        <v>2.5499999999999998</v>
      </c>
      <c r="N309" s="18">
        <v>0.95</v>
      </c>
      <c r="O309" s="18">
        <v>2.4500000000000002</v>
      </c>
      <c r="P309" s="22">
        <f>(10000*Part2PlotData[[#This Row],[Sun-dried weight of grain in harvested plot]])/Part2PlotData[[#This Row],[Area of harvested plot (m2)]]</f>
        <v>950</v>
      </c>
      <c r="Q309" s="22">
        <f>(10000*Part2PlotData[[#This Row],[Sun-dried weight of stover in harvested plot]])/Part2PlotData[[#This Row],[Area of harvested plot (m2)]]</f>
        <v>2450</v>
      </c>
      <c r="U309" t="s">
        <v>2107</v>
      </c>
      <c r="V309">
        <v>315</v>
      </c>
      <c r="W309" t="s">
        <v>497</v>
      </c>
      <c r="X309">
        <v>34</v>
      </c>
      <c r="Y309">
        <v>222899914</v>
      </c>
      <c r="Z309" t="s">
        <v>297</v>
      </c>
      <c r="AA309" s="1">
        <v>44989.280011574083</v>
      </c>
      <c r="AD309" t="s">
        <v>119</v>
      </c>
      <c r="AF309" t="s">
        <v>120</v>
      </c>
      <c r="AH309">
        <v>1</v>
      </c>
      <c r="AI309">
        <v>2</v>
      </c>
      <c r="AJ309">
        <v>2</v>
      </c>
      <c r="AK309">
        <v>34</v>
      </c>
      <c r="AL309">
        <v>315</v>
      </c>
      <c r="AM309" s="2" t="str">
        <f t="shared" si="12"/>
        <v>34-2-2-315</v>
      </c>
      <c r="AN309" s="2" t="s">
        <v>818</v>
      </c>
      <c r="AO309" t="s">
        <v>818</v>
      </c>
      <c r="AR309" t="b">
        <f t="shared" si="13"/>
        <v>1</v>
      </c>
      <c r="AS309" t="s">
        <v>818</v>
      </c>
      <c r="AV309" t="b">
        <f t="shared" si="14"/>
        <v>1</v>
      </c>
    </row>
    <row r="310" spans="1:48" x14ac:dyDescent="0.3">
      <c r="A310" t="s">
        <v>1703</v>
      </c>
      <c r="B310">
        <v>34</v>
      </c>
      <c r="C310">
        <v>316</v>
      </c>
      <c r="D310">
        <v>1</v>
      </c>
      <c r="E310">
        <v>3</v>
      </c>
      <c r="F310">
        <v>3</v>
      </c>
      <c r="G310" t="s">
        <v>505</v>
      </c>
      <c r="I310">
        <v>87.6</v>
      </c>
      <c r="J310">
        <v>10</v>
      </c>
      <c r="K310">
        <v>10</v>
      </c>
      <c r="M310">
        <v>6.95</v>
      </c>
      <c r="N310" s="18">
        <v>2.85</v>
      </c>
      <c r="O310" s="18">
        <v>6.75</v>
      </c>
      <c r="P310" s="22">
        <f>(10000*Part2PlotData[[#This Row],[Sun-dried weight of grain in harvested plot]])/Part2PlotData[[#This Row],[Area of harvested plot (m2)]]</f>
        <v>2850</v>
      </c>
      <c r="Q310" s="22">
        <f>(10000*Part2PlotData[[#This Row],[Sun-dried weight of stover in harvested plot]])/Part2PlotData[[#This Row],[Area of harvested plot (m2)]]</f>
        <v>6750</v>
      </c>
      <c r="U310" t="s">
        <v>2107</v>
      </c>
      <c r="V310">
        <v>316</v>
      </c>
      <c r="W310" t="s">
        <v>497</v>
      </c>
      <c r="X310">
        <v>34</v>
      </c>
      <c r="Y310">
        <v>222899914</v>
      </c>
      <c r="Z310" t="s">
        <v>297</v>
      </c>
      <c r="AA310" s="1">
        <v>44989.280011574083</v>
      </c>
      <c r="AD310" t="s">
        <v>119</v>
      </c>
      <c r="AF310" t="s">
        <v>120</v>
      </c>
      <c r="AH310">
        <v>1</v>
      </c>
      <c r="AI310">
        <v>3</v>
      </c>
      <c r="AJ310">
        <v>3</v>
      </c>
      <c r="AK310">
        <v>34</v>
      </c>
      <c r="AL310">
        <v>316</v>
      </c>
      <c r="AM310" s="2" t="str">
        <f t="shared" si="12"/>
        <v>34-3-3-316</v>
      </c>
      <c r="AN310" s="2" t="s">
        <v>819</v>
      </c>
      <c r="AO310" t="s">
        <v>819</v>
      </c>
      <c r="AR310" t="b">
        <f t="shared" si="13"/>
        <v>1</v>
      </c>
      <c r="AS310" t="s">
        <v>819</v>
      </c>
      <c r="AV310" t="b">
        <f t="shared" si="14"/>
        <v>1</v>
      </c>
    </row>
    <row r="311" spans="1:48" x14ac:dyDescent="0.3">
      <c r="A311" t="s">
        <v>1704</v>
      </c>
      <c r="B311">
        <v>34</v>
      </c>
      <c r="C311">
        <v>317</v>
      </c>
      <c r="D311">
        <v>1</v>
      </c>
      <c r="E311">
        <v>4</v>
      </c>
      <c r="F311">
        <v>4</v>
      </c>
      <c r="G311" t="s">
        <v>506</v>
      </c>
      <c r="I311">
        <v>89.5</v>
      </c>
      <c r="J311">
        <v>10</v>
      </c>
      <c r="K311">
        <v>10</v>
      </c>
      <c r="M311">
        <v>7.35</v>
      </c>
      <c r="N311" s="18">
        <v>3.35</v>
      </c>
      <c r="O311" s="18">
        <v>7.35</v>
      </c>
      <c r="P311" s="22">
        <f>(10000*Part2PlotData[[#This Row],[Sun-dried weight of grain in harvested plot]])/Part2PlotData[[#This Row],[Area of harvested plot (m2)]]</f>
        <v>3350</v>
      </c>
      <c r="Q311" s="22">
        <f>(10000*Part2PlotData[[#This Row],[Sun-dried weight of stover in harvested plot]])/Part2PlotData[[#This Row],[Area of harvested plot (m2)]]</f>
        <v>7350</v>
      </c>
      <c r="U311" t="s">
        <v>2107</v>
      </c>
      <c r="V311">
        <v>317</v>
      </c>
      <c r="W311" t="s">
        <v>497</v>
      </c>
      <c r="X311">
        <v>34</v>
      </c>
      <c r="Y311">
        <v>222899914</v>
      </c>
      <c r="Z311" t="s">
        <v>297</v>
      </c>
      <c r="AA311" s="1">
        <v>44989.280011574083</v>
      </c>
      <c r="AD311" t="s">
        <v>119</v>
      </c>
      <c r="AF311" t="s">
        <v>120</v>
      </c>
      <c r="AH311">
        <v>1</v>
      </c>
      <c r="AI311">
        <v>4</v>
      </c>
      <c r="AJ311">
        <v>4</v>
      </c>
      <c r="AK311">
        <v>34</v>
      </c>
      <c r="AL311">
        <v>317</v>
      </c>
      <c r="AM311" s="2" t="str">
        <f t="shared" si="12"/>
        <v>34-4-4-317</v>
      </c>
      <c r="AN311" s="2" t="s">
        <v>820</v>
      </c>
      <c r="AO311" t="s">
        <v>820</v>
      </c>
      <c r="AR311" t="b">
        <f t="shared" si="13"/>
        <v>1</v>
      </c>
      <c r="AS311" t="s">
        <v>820</v>
      </c>
      <c r="AV311" t="b">
        <f t="shared" si="14"/>
        <v>1</v>
      </c>
    </row>
    <row r="312" spans="1:48" x14ac:dyDescent="0.3">
      <c r="A312" t="s">
        <v>1705</v>
      </c>
      <c r="B312">
        <v>34</v>
      </c>
      <c r="C312">
        <v>318</v>
      </c>
      <c r="D312">
        <v>1</v>
      </c>
      <c r="E312">
        <v>5</v>
      </c>
      <c r="F312">
        <v>5</v>
      </c>
      <c r="G312" t="s">
        <v>507</v>
      </c>
      <c r="I312">
        <v>87.8</v>
      </c>
      <c r="J312">
        <v>10</v>
      </c>
      <c r="K312">
        <v>10</v>
      </c>
      <c r="M312">
        <v>3.95</v>
      </c>
      <c r="N312" s="18">
        <v>1.55</v>
      </c>
      <c r="O312" s="18">
        <v>3.45</v>
      </c>
      <c r="P312" s="22">
        <f>(10000*Part2PlotData[[#This Row],[Sun-dried weight of grain in harvested plot]])/Part2PlotData[[#This Row],[Area of harvested plot (m2)]]</f>
        <v>1550</v>
      </c>
      <c r="Q312" s="22">
        <f>(10000*Part2PlotData[[#This Row],[Sun-dried weight of stover in harvested plot]])/Part2PlotData[[#This Row],[Area of harvested plot (m2)]]</f>
        <v>3450</v>
      </c>
      <c r="U312" t="s">
        <v>2107</v>
      </c>
      <c r="V312">
        <v>318</v>
      </c>
      <c r="W312" t="s">
        <v>497</v>
      </c>
      <c r="X312">
        <v>34</v>
      </c>
      <c r="Y312">
        <v>222899914</v>
      </c>
      <c r="Z312" t="s">
        <v>297</v>
      </c>
      <c r="AA312" s="1">
        <v>44989.280011574083</v>
      </c>
      <c r="AD312" t="s">
        <v>119</v>
      </c>
      <c r="AF312" t="s">
        <v>120</v>
      </c>
      <c r="AH312">
        <v>1</v>
      </c>
      <c r="AI312">
        <v>5</v>
      </c>
      <c r="AJ312">
        <v>5</v>
      </c>
      <c r="AK312">
        <v>34</v>
      </c>
      <c r="AL312">
        <v>318</v>
      </c>
      <c r="AM312" s="2" t="str">
        <f t="shared" si="12"/>
        <v>34-5-5-318</v>
      </c>
      <c r="AN312" s="2" t="s">
        <v>821</v>
      </c>
      <c r="AO312" t="s">
        <v>821</v>
      </c>
      <c r="AR312" t="b">
        <f t="shared" si="13"/>
        <v>1</v>
      </c>
      <c r="AS312" t="s">
        <v>821</v>
      </c>
      <c r="AV312" t="b">
        <f t="shared" si="14"/>
        <v>1</v>
      </c>
    </row>
    <row r="313" spans="1:48" x14ac:dyDescent="0.3">
      <c r="A313" t="s">
        <v>1706</v>
      </c>
      <c r="B313">
        <v>34</v>
      </c>
      <c r="C313">
        <v>319</v>
      </c>
      <c r="D313">
        <v>1</v>
      </c>
      <c r="E313">
        <v>6</v>
      </c>
      <c r="F313">
        <v>6</v>
      </c>
      <c r="G313" t="s">
        <v>508</v>
      </c>
      <c r="I313">
        <v>70.2</v>
      </c>
      <c r="J313">
        <v>10</v>
      </c>
      <c r="K313">
        <v>10</v>
      </c>
      <c r="M313">
        <v>2.6</v>
      </c>
      <c r="N313" s="18">
        <v>1</v>
      </c>
      <c r="O313" s="18">
        <v>2.5</v>
      </c>
      <c r="P313" s="22">
        <f>(10000*Part2PlotData[[#This Row],[Sun-dried weight of grain in harvested plot]])/Part2PlotData[[#This Row],[Area of harvested plot (m2)]]</f>
        <v>1000</v>
      </c>
      <c r="Q313" s="22">
        <f>(10000*Part2PlotData[[#This Row],[Sun-dried weight of stover in harvested plot]])/Part2PlotData[[#This Row],[Area of harvested plot (m2)]]</f>
        <v>2500</v>
      </c>
      <c r="U313" t="s">
        <v>2107</v>
      </c>
      <c r="V313">
        <v>319</v>
      </c>
      <c r="W313" t="s">
        <v>497</v>
      </c>
      <c r="X313">
        <v>34</v>
      </c>
      <c r="Y313">
        <v>222899914</v>
      </c>
      <c r="Z313" t="s">
        <v>297</v>
      </c>
      <c r="AA313" s="1">
        <v>44989.280011574083</v>
      </c>
      <c r="AD313" t="s">
        <v>119</v>
      </c>
      <c r="AF313" t="s">
        <v>120</v>
      </c>
      <c r="AH313">
        <v>1</v>
      </c>
      <c r="AI313">
        <v>6</v>
      </c>
      <c r="AJ313">
        <v>6</v>
      </c>
      <c r="AK313">
        <v>34</v>
      </c>
      <c r="AL313">
        <v>319</v>
      </c>
      <c r="AM313" s="2" t="str">
        <f t="shared" si="12"/>
        <v>34-6-6-319</v>
      </c>
      <c r="AN313" s="2" t="s">
        <v>822</v>
      </c>
      <c r="AO313" t="s">
        <v>822</v>
      </c>
      <c r="AR313" t="b">
        <f t="shared" si="13"/>
        <v>1</v>
      </c>
      <c r="AS313" t="s">
        <v>822</v>
      </c>
      <c r="AV313" t="b">
        <f t="shared" si="14"/>
        <v>1</v>
      </c>
    </row>
    <row r="314" spans="1:48" x14ac:dyDescent="0.3">
      <c r="A314" t="s">
        <v>1707</v>
      </c>
      <c r="B314">
        <v>34</v>
      </c>
      <c r="C314">
        <v>320</v>
      </c>
      <c r="D314">
        <v>1</v>
      </c>
      <c r="E314">
        <v>7</v>
      </c>
      <c r="F314">
        <v>7</v>
      </c>
      <c r="G314" t="s">
        <v>509</v>
      </c>
      <c r="I314">
        <v>73.3</v>
      </c>
      <c r="J314">
        <v>10</v>
      </c>
      <c r="K314">
        <v>10</v>
      </c>
      <c r="M314">
        <v>3.95</v>
      </c>
      <c r="N314" s="18">
        <v>1.55</v>
      </c>
      <c r="O314" s="18">
        <v>3.45</v>
      </c>
      <c r="P314" s="22">
        <f>(10000*Part2PlotData[[#This Row],[Sun-dried weight of grain in harvested plot]])/Part2PlotData[[#This Row],[Area of harvested plot (m2)]]</f>
        <v>1550</v>
      </c>
      <c r="Q314" s="22">
        <f>(10000*Part2PlotData[[#This Row],[Sun-dried weight of stover in harvested plot]])/Part2PlotData[[#This Row],[Area of harvested plot (m2)]]</f>
        <v>3450</v>
      </c>
      <c r="U314" t="s">
        <v>2107</v>
      </c>
      <c r="V314">
        <v>320</v>
      </c>
      <c r="W314" t="s">
        <v>497</v>
      </c>
      <c r="X314">
        <v>34</v>
      </c>
      <c r="Y314">
        <v>222899914</v>
      </c>
      <c r="Z314" t="s">
        <v>297</v>
      </c>
      <c r="AA314" s="1">
        <v>44989.280011574083</v>
      </c>
      <c r="AD314" t="s">
        <v>119</v>
      </c>
      <c r="AF314" t="s">
        <v>120</v>
      </c>
      <c r="AH314">
        <v>1</v>
      </c>
      <c r="AI314">
        <v>7</v>
      </c>
      <c r="AJ314">
        <v>7</v>
      </c>
      <c r="AK314">
        <v>34</v>
      </c>
      <c r="AL314">
        <v>320</v>
      </c>
      <c r="AM314" s="2" t="str">
        <f t="shared" si="12"/>
        <v>34-7-7-320</v>
      </c>
      <c r="AN314" s="2" t="s">
        <v>823</v>
      </c>
      <c r="AO314" t="s">
        <v>823</v>
      </c>
      <c r="AR314" t="b">
        <f t="shared" si="13"/>
        <v>1</v>
      </c>
      <c r="AS314" t="s">
        <v>823</v>
      </c>
      <c r="AV314" t="b">
        <f t="shared" si="14"/>
        <v>1</v>
      </c>
    </row>
    <row r="315" spans="1:48" x14ac:dyDescent="0.3">
      <c r="A315" t="s">
        <v>1708</v>
      </c>
      <c r="B315">
        <v>34</v>
      </c>
      <c r="C315">
        <v>321</v>
      </c>
      <c r="D315">
        <v>1</v>
      </c>
      <c r="E315">
        <v>8</v>
      </c>
      <c r="F315">
        <v>8</v>
      </c>
      <c r="G315" t="s">
        <v>510</v>
      </c>
      <c r="I315">
        <v>80</v>
      </c>
      <c r="J315">
        <v>10</v>
      </c>
      <c r="K315">
        <v>10</v>
      </c>
      <c r="M315">
        <v>5.55</v>
      </c>
      <c r="N315" s="18">
        <v>2.4500000000000002</v>
      </c>
      <c r="O315" s="18">
        <v>5.55</v>
      </c>
      <c r="P315" s="22">
        <f>(10000*Part2PlotData[[#This Row],[Sun-dried weight of grain in harvested plot]])/Part2PlotData[[#This Row],[Area of harvested plot (m2)]]</f>
        <v>2450</v>
      </c>
      <c r="Q315" s="22">
        <f>(10000*Part2PlotData[[#This Row],[Sun-dried weight of stover in harvested plot]])/Part2PlotData[[#This Row],[Area of harvested plot (m2)]]</f>
        <v>5550</v>
      </c>
      <c r="U315" t="s">
        <v>2107</v>
      </c>
      <c r="V315">
        <v>321</v>
      </c>
      <c r="W315" t="s">
        <v>497</v>
      </c>
      <c r="X315">
        <v>34</v>
      </c>
      <c r="Y315">
        <v>222899914</v>
      </c>
      <c r="Z315" t="s">
        <v>297</v>
      </c>
      <c r="AA315" s="1">
        <v>44989.280011574083</v>
      </c>
      <c r="AD315" t="s">
        <v>119</v>
      </c>
      <c r="AF315" t="s">
        <v>120</v>
      </c>
      <c r="AH315">
        <v>1</v>
      </c>
      <c r="AI315">
        <v>8</v>
      </c>
      <c r="AJ315">
        <v>8</v>
      </c>
      <c r="AK315">
        <v>34</v>
      </c>
      <c r="AL315">
        <v>321</v>
      </c>
      <c r="AM315" s="2" t="str">
        <f t="shared" si="12"/>
        <v>34-8-8-321</v>
      </c>
      <c r="AN315" s="2" t="s">
        <v>824</v>
      </c>
      <c r="AO315" t="s">
        <v>824</v>
      </c>
      <c r="AR315" t="b">
        <f t="shared" si="13"/>
        <v>1</v>
      </c>
      <c r="AS315" t="s">
        <v>824</v>
      </c>
      <c r="AV315" t="b">
        <f t="shared" si="14"/>
        <v>1</v>
      </c>
    </row>
    <row r="316" spans="1:48" x14ac:dyDescent="0.3">
      <c r="A316" t="s">
        <v>1709</v>
      </c>
      <c r="B316">
        <v>35</v>
      </c>
      <c r="C316">
        <v>322</v>
      </c>
      <c r="D316">
        <v>1</v>
      </c>
      <c r="E316">
        <v>1</v>
      </c>
      <c r="F316">
        <v>1</v>
      </c>
      <c r="G316" t="s">
        <v>496</v>
      </c>
      <c r="I316">
        <v>54.4</v>
      </c>
      <c r="J316">
        <v>10</v>
      </c>
      <c r="K316">
        <v>10</v>
      </c>
      <c r="M316">
        <v>1.55</v>
      </c>
      <c r="N316" s="18">
        <v>0.45</v>
      </c>
      <c r="O316" s="18">
        <v>1.55</v>
      </c>
      <c r="P316" s="22">
        <f>(10000*Part2PlotData[[#This Row],[Sun-dried weight of grain in harvested plot]])/Part2PlotData[[#This Row],[Area of harvested plot (m2)]]</f>
        <v>450</v>
      </c>
      <c r="Q316" s="22">
        <f>(10000*Part2PlotData[[#This Row],[Sun-dried weight of stover in harvested plot]])/Part2PlotData[[#This Row],[Area of harvested plot (m2)]]</f>
        <v>1550</v>
      </c>
      <c r="U316" t="s">
        <v>2107</v>
      </c>
      <c r="V316">
        <v>322</v>
      </c>
      <c r="W316" t="s">
        <v>497</v>
      </c>
      <c r="X316">
        <v>35</v>
      </c>
      <c r="Y316">
        <v>222899916</v>
      </c>
      <c r="Z316" t="s">
        <v>301</v>
      </c>
      <c r="AA316" s="1">
        <v>44989.280011574083</v>
      </c>
      <c r="AD316" t="s">
        <v>119</v>
      </c>
      <c r="AF316" t="s">
        <v>120</v>
      </c>
      <c r="AH316">
        <v>1</v>
      </c>
      <c r="AI316">
        <v>1</v>
      </c>
      <c r="AJ316">
        <v>1</v>
      </c>
      <c r="AK316">
        <v>35</v>
      </c>
      <c r="AL316">
        <v>322</v>
      </c>
      <c r="AM316" s="2" t="str">
        <f t="shared" si="12"/>
        <v>35-1-1-322</v>
      </c>
      <c r="AN316" s="2" t="s">
        <v>825</v>
      </c>
      <c r="AO316" t="s">
        <v>825</v>
      </c>
      <c r="AP316" t="s">
        <v>1202</v>
      </c>
      <c r="AR316" t="b">
        <f t="shared" si="13"/>
        <v>1</v>
      </c>
      <c r="AS316" t="s">
        <v>825</v>
      </c>
      <c r="AV316" t="b">
        <f t="shared" si="14"/>
        <v>1</v>
      </c>
    </row>
    <row r="317" spans="1:48" x14ac:dyDescent="0.3">
      <c r="A317" t="s">
        <v>1710</v>
      </c>
      <c r="B317">
        <v>35</v>
      </c>
      <c r="C317">
        <v>323</v>
      </c>
      <c r="D317">
        <v>1</v>
      </c>
      <c r="E317">
        <v>2</v>
      </c>
      <c r="F317">
        <v>2</v>
      </c>
      <c r="G317" t="s">
        <v>504</v>
      </c>
      <c r="I317">
        <v>54.7</v>
      </c>
      <c r="J317">
        <v>10</v>
      </c>
      <c r="K317">
        <v>10</v>
      </c>
      <c r="M317">
        <v>1.95</v>
      </c>
      <c r="N317" s="18">
        <v>0.65</v>
      </c>
      <c r="O317" s="18">
        <v>1.85</v>
      </c>
      <c r="P317" s="22">
        <f>(10000*Part2PlotData[[#This Row],[Sun-dried weight of grain in harvested plot]])/Part2PlotData[[#This Row],[Area of harvested plot (m2)]]</f>
        <v>650</v>
      </c>
      <c r="Q317" s="22">
        <f>(10000*Part2PlotData[[#This Row],[Sun-dried weight of stover in harvested plot]])/Part2PlotData[[#This Row],[Area of harvested plot (m2)]]</f>
        <v>1850</v>
      </c>
      <c r="U317" t="s">
        <v>2107</v>
      </c>
      <c r="V317">
        <v>323</v>
      </c>
      <c r="W317" t="s">
        <v>497</v>
      </c>
      <c r="X317">
        <v>35</v>
      </c>
      <c r="Y317">
        <v>222899916</v>
      </c>
      <c r="Z317" t="s">
        <v>301</v>
      </c>
      <c r="AA317" s="1">
        <v>44989.280011574083</v>
      </c>
      <c r="AD317" t="s">
        <v>119</v>
      </c>
      <c r="AF317" t="s">
        <v>120</v>
      </c>
      <c r="AH317">
        <v>1</v>
      </c>
      <c r="AI317">
        <v>2</v>
      </c>
      <c r="AJ317">
        <v>2</v>
      </c>
      <c r="AK317">
        <v>35</v>
      </c>
      <c r="AL317">
        <v>323</v>
      </c>
      <c r="AM317" s="2" t="str">
        <f t="shared" si="12"/>
        <v>35-2-2-323</v>
      </c>
      <c r="AN317" s="2" t="s">
        <v>826</v>
      </c>
      <c r="AO317" t="s">
        <v>826</v>
      </c>
      <c r="AP317" s="6" t="s">
        <v>1202</v>
      </c>
      <c r="AR317" t="b">
        <f t="shared" si="13"/>
        <v>1</v>
      </c>
      <c r="AS317" t="s">
        <v>826</v>
      </c>
      <c r="AV317" t="b">
        <f t="shared" si="14"/>
        <v>1</v>
      </c>
    </row>
    <row r="318" spans="1:48" x14ac:dyDescent="0.3">
      <c r="A318" t="s">
        <v>1711</v>
      </c>
      <c r="B318">
        <v>35</v>
      </c>
      <c r="C318">
        <v>324</v>
      </c>
      <c r="D318">
        <v>1</v>
      </c>
      <c r="E318">
        <v>3</v>
      </c>
      <c r="F318">
        <v>3</v>
      </c>
      <c r="G318" t="s">
        <v>505</v>
      </c>
      <c r="I318">
        <v>88.7</v>
      </c>
      <c r="J318">
        <v>10</v>
      </c>
      <c r="K318">
        <v>10</v>
      </c>
      <c r="M318">
        <v>5.85</v>
      </c>
      <c r="N318" s="18">
        <v>2.35</v>
      </c>
      <c r="O318" s="18">
        <v>5.55</v>
      </c>
      <c r="P318" s="22">
        <f>(10000*Part2PlotData[[#This Row],[Sun-dried weight of grain in harvested plot]])/Part2PlotData[[#This Row],[Area of harvested plot (m2)]]</f>
        <v>2350</v>
      </c>
      <c r="Q318" s="22">
        <f>(10000*Part2PlotData[[#This Row],[Sun-dried weight of stover in harvested plot]])/Part2PlotData[[#This Row],[Area of harvested plot (m2)]]</f>
        <v>5550</v>
      </c>
      <c r="U318" t="s">
        <v>2107</v>
      </c>
      <c r="V318">
        <v>324</v>
      </c>
      <c r="W318" t="s">
        <v>497</v>
      </c>
      <c r="X318">
        <v>35</v>
      </c>
      <c r="Y318">
        <v>222899916</v>
      </c>
      <c r="Z318" t="s">
        <v>301</v>
      </c>
      <c r="AA318" s="1">
        <v>44989.280011574083</v>
      </c>
      <c r="AD318" t="s">
        <v>119</v>
      </c>
      <c r="AF318" t="s">
        <v>120</v>
      </c>
      <c r="AH318">
        <v>1</v>
      </c>
      <c r="AI318">
        <v>3</v>
      </c>
      <c r="AJ318">
        <v>3</v>
      </c>
      <c r="AK318">
        <v>35</v>
      </c>
      <c r="AL318">
        <v>324</v>
      </c>
      <c r="AM318" s="2" t="str">
        <f t="shared" si="12"/>
        <v>35-3-3-324</v>
      </c>
      <c r="AN318" s="2" t="s">
        <v>827</v>
      </c>
      <c r="AO318" t="s">
        <v>827</v>
      </c>
      <c r="AP318" t="s">
        <v>1202</v>
      </c>
      <c r="AR318" t="b">
        <f t="shared" si="13"/>
        <v>1</v>
      </c>
      <c r="AS318" t="s">
        <v>827</v>
      </c>
      <c r="AV318" t="b">
        <f t="shared" si="14"/>
        <v>1</v>
      </c>
    </row>
    <row r="319" spans="1:48" x14ac:dyDescent="0.3">
      <c r="A319" t="s">
        <v>1712</v>
      </c>
      <c r="B319">
        <v>35</v>
      </c>
      <c r="C319">
        <v>325</v>
      </c>
      <c r="D319">
        <v>1</v>
      </c>
      <c r="E319">
        <v>4</v>
      </c>
      <c r="F319">
        <v>4</v>
      </c>
      <c r="G319" t="s">
        <v>506</v>
      </c>
      <c r="I319">
        <v>79.5</v>
      </c>
      <c r="J319">
        <v>10</v>
      </c>
      <c r="K319">
        <v>10</v>
      </c>
      <c r="M319">
        <v>4.6500000000000004</v>
      </c>
      <c r="N319" s="18">
        <v>2.0499999999999998</v>
      </c>
      <c r="O319" s="18">
        <v>4.55</v>
      </c>
      <c r="P319" s="22">
        <f>(10000*Part2PlotData[[#This Row],[Sun-dried weight of grain in harvested plot]])/Part2PlotData[[#This Row],[Area of harvested plot (m2)]]</f>
        <v>2050</v>
      </c>
      <c r="Q319" s="22">
        <f>(10000*Part2PlotData[[#This Row],[Sun-dried weight of stover in harvested plot]])/Part2PlotData[[#This Row],[Area of harvested plot (m2)]]</f>
        <v>4550</v>
      </c>
      <c r="U319" t="s">
        <v>2107</v>
      </c>
      <c r="V319">
        <v>325</v>
      </c>
      <c r="W319" t="s">
        <v>497</v>
      </c>
      <c r="X319">
        <v>35</v>
      </c>
      <c r="Y319">
        <v>222899916</v>
      </c>
      <c r="Z319" t="s">
        <v>301</v>
      </c>
      <c r="AA319" s="1">
        <v>44989.280011574083</v>
      </c>
      <c r="AD319" t="s">
        <v>119</v>
      </c>
      <c r="AF319" t="s">
        <v>120</v>
      </c>
      <c r="AH319">
        <v>1</v>
      </c>
      <c r="AI319">
        <v>4</v>
      </c>
      <c r="AJ319">
        <v>4</v>
      </c>
      <c r="AK319">
        <v>35</v>
      </c>
      <c r="AL319">
        <v>325</v>
      </c>
      <c r="AM319" s="2" t="str">
        <f t="shared" si="12"/>
        <v>35-4-4-325</v>
      </c>
      <c r="AN319" s="2" t="s">
        <v>828</v>
      </c>
      <c r="AO319" t="s">
        <v>828</v>
      </c>
      <c r="AP319" t="s">
        <v>1202</v>
      </c>
      <c r="AR319" t="b">
        <f t="shared" si="13"/>
        <v>1</v>
      </c>
      <c r="AS319" t="s">
        <v>828</v>
      </c>
      <c r="AV319" t="b">
        <f t="shared" si="14"/>
        <v>1</v>
      </c>
    </row>
    <row r="320" spans="1:48" x14ac:dyDescent="0.3">
      <c r="A320" t="s">
        <v>1713</v>
      </c>
      <c r="B320">
        <v>35</v>
      </c>
      <c r="C320">
        <v>326</v>
      </c>
      <c r="D320">
        <v>1</v>
      </c>
      <c r="E320">
        <v>5</v>
      </c>
      <c r="F320">
        <v>5</v>
      </c>
      <c r="G320" t="s">
        <v>507</v>
      </c>
      <c r="I320">
        <v>76.8</v>
      </c>
      <c r="J320">
        <v>10</v>
      </c>
      <c r="K320">
        <v>10</v>
      </c>
      <c r="M320">
        <v>3.4</v>
      </c>
      <c r="N320" s="18">
        <v>1.4</v>
      </c>
      <c r="O320" s="18">
        <v>3.3</v>
      </c>
      <c r="P320" s="22">
        <f>(10000*Part2PlotData[[#This Row],[Sun-dried weight of grain in harvested plot]])/Part2PlotData[[#This Row],[Area of harvested plot (m2)]]</f>
        <v>1400</v>
      </c>
      <c r="Q320" s="22">
        <f>(10000*Part2PlotData[[#This Row],[Sun-dried weight of stover in harvested plot]])/Part2PlotData[[#This Row],[Area of harvested plot (m2)]]</f>
        <v>3300</v>
      </c>
      <c r="U320" t="s">
        <v>2107</v>
      </c>
      <c r="V320">
        <v>326</v>
      </c>
      <c r="W320" t="s">
        <v>497</v>
      </c>
      <c r="X320">
        <v>35</v>
      </c>
      <c r="Y320">
        <v>222899916</v>
      </c>
      <c r="Z320" t="s">
        <v>301</v>
      </c>
      <c r="AA320" s="1">
        <v>44989.280011574083</v>
      </c>
      <c r="AD320" t="s">
        <v>119</v>
      </c>
      <c r="AF320" t="s">
        <v>120</v>
      </c>
      <c r="AH320">
        <v>1</v>
      </c>
      <c r="AI320">
        <v>5</v>
      </c>
      <c r="AJ320">
        <v>5</v>
      </c>
      <c r="AK320">
        <v>35</v>
      </c>
      <c r="AL320">
        <v>326</v>
      </c>
      <c r="AM320" s="2" t="str">
        <f t="shared" si="12"/>
        <v>35-5-5-326</v>
      </c>
      <c r="AN320" s="2" t="s">
        <v>829</v>
      </c>
      <c r="AO320" t="s">
        <v>829</v>
      </c>
      <c r="AP320" t="s">
        <v>1202</v>
      </c>
      <c r="AR320" t="b">
        <f t="shared" si="13"/>
        <v>1</v>
      </c>
      <c r="AS320" t="s">
        <v>829</v>
      </c>
      <c r="AV320" t="b">
        <f t="shared" si="14"/>
        <v>1</v>
      </c>
    </row>
    <row r="321" spans="1:48" x14ac:dyDescent="0.3">
      <c r="A321" t="s">
        <v>1714</v>
      </c>
      <c r="B321">
        <v>35</v>
      </c>
      <c r="C321">
        <v>327</v>
      </c>
      <c r="D321">
        <v>1</v>
      </c>
      <c r="E321">
        <v>6</v>
      </c>
      <c r="F321">
        <v>6</v>
      </c>
      <c r="G321" t="s">
        <v>508</v>
      </c>
      <c r="I321">
        <v>64.599999999999994</v>
      </c>
      <c r="J321">
        <v>10</v>
      </c>
      <c r="K321">
        <v>10</v>
      </c>
      <c r="M321">
        <v>2.1</v>
      </c>
      <c r="N321" s="18">
        <v>0.8</v>
      </c>
      <c r="O321" s="18">
        <v>2.1</v>
      </c>
      <c r="P321" s="22">
        <f>(10000*Part2PlotData[[#This Row],[Sun-dried weight of grain in harvested plot]])/Part2PlotData[[#This Row],[Area of harvested plot (m2)]]</f>
        <v>800</v>
      </c>
      <c r="Q321" s="22">
        <f>(10000*Part2PlotData[[#This Row],[Sun-dried weight of stover in harvested plot]])/Part2PlotData[[#This Row],[Area of harvested plot (m2)]]</f>
        <v>2100</v>
      </c>
      <c r="U321" t="s">
        <v>2107</v>
      </c>
      <c r="V321">
        <v>327</v>
      </c>
      <c r="W321" t="s">
        <v>497</v>
      </c>
      <c r="X321">
        <v>35</v>
      </c>
      <c r="Y321">
        <v>222899916</v>
      </c>
      <c r="Z321" t="s">
        <v>301</v>
      </c>
      <c r="AA321" s="1">
        <v>44989.280011574083</v>
      </c>
      <c r="AD321" t="s">
        <v>119</v>
      </c>
      <c r="AF321" t="s">
        <v>120</v>
      </c>
      <c r="AH321">
        <v>1</v>
      </c>
      <c r="AI321">
        <v>6</v>
      </c>
      <c r="AJ321">
        <v>6</v>
      </c>
      <c r="AK321">
        <v>35</v>
      </c>
      <c r="AL321">
        <v>327</v>
      </c>
      <c r="AM321" s="2" t="str">
        <f t="shared" si="12"/>
        <v>35-6-6-327</v>
      </c>
      <c r="AN321" s="2" t="s">
        <v>830</v>
      </c>
      <c r="AO321" t="s">
        <v>830</v>
      </c>
      <c r="AP321" t="s">
        <v>1202</v>
      </c>
      <c r="AR321" t="b">
        <f t="shared" si="13"/>
        <v>1</v>
      </c>
      <c r="AS321" t="s">
        <v>830</v>
      </c>
      <c r="AV321" t="b">
        <f t="shared" si="14"/>
        <v>1</v>
      </c>
    </row>
    <row r="322" spans="1:48" x14ac:dyDescent="0.3">
      <c r="A322" t="s">
        <v>1715</v>
      </c>
      <c r="B322">
        <v>35</v>
      </c>
      <c r="C322">
        <v>328</v>
      </c>
      <c r="D322">
        <v>1</v>
      </c>
      <c r="E322">
        <v>7</v>
      </c>
      <c r="F322">
        <v>7</v>
      </c>
      <c r="G322" t="s">
        <v>509</v>
      </c>
      <c r="I322">
        <v>71.2</v>
      </c>
      <c r="J322">
        <v>10</v>
      </c>
      <c r="K322">
        <v>10</v>
      </c>
      <c r="M322">
        <v>2.95</v>
      </c>
      <c r="N322" s="18">
        <v>1.1499999999999999</v>
      </c>
      <c r="O322" s="18">
        <v>2.95</v>
      </c>
      <c r="P322" s="22">
        <f>(10000*Part2PlotData[[#This Row],[Sun-dried weight of grain in harvested plot]])/Part2PlotData[[#This Row],[Area of harvested plot (m2)]]</f>
        <v>1150</v>
      </c>
      <c r="Q322" s="22">
        <f>(10000*Part2PlotData[[#This Row],[Sun-dried weight of stover in harvested plot]])/Part2PlotData[[#This Row],[Area of harvested plot (m2)]]</f>
        <v>2950</v>
      </c>
      <c r="U322" t="s">
        <v>2107</v>
      </c>
      <c r="V322">
        <v>328</v>
      </c>
      <c r="W322" t="s">
        <v>497</v>
      </c>
      <c r="X322">
        <v>35</v>
      </c>
      <c r="Y322">
        <v>222899916</v>
      </c>
      <c r="Z322" t="s">
        <v>301</v>
      </c>
      <c r="AA322" s="1">
        <v>44989.280011574083</v>
      </c>
      <c r="AD322" t="s">
        <v>119</v>
      </c>
      <c r="AF322" t="s">
        <v>120</v>
      </c>
      <c r="AH322">
        <v>1</v>
      </c>
      <c r="AI322">
        <v>7</v>
      </c>
      <c r="AJ322">
        <v>7</v>
      </c>
      <c r="AK322">
        <v>35</v>
      </c>
      <c r="AL322">
        <v>328</v>
      </c>
      <c r="AM322" s="2" t="str">
        <f t="shared" ref="AM322:AM385" si="15">CONCATENATE(AK322, "-", AI322, "-", AJ322, "-",AL322)</f>
        <v>35-7-7-328</v>
      </c>
      <c r="AN322" s="2" t="s">
        <v>831</v>
      </c>
      <c r="AO322" t="s">
        <v>831</v>
      </c>
      <c r="AP322" t="s">
        <v>1202</v>
      </c>
      <c r="AR322" t="b">
        <f t="shared" ref="AR322:AR385" si="16">AM322=AO322</f>
        <v>1</v>
      </c>
      <c r="AS322" t="s">
        <v>831</v>
      </c>
      <c r="AV322" t="b">
        <f t="shared" ref="AV322:AV385" si="17">AM322=AS322</f>
        <v>1</v>
      </c>
    </row>
    <row r="323" spans="1:48" x14ac:dyDescent="0.3">
      <c r="A323" t="s">
        <v>1716</v>
      </c>
      <c r="B323">
        <v>35</v>
      </c>
      <c r="C323">
        <v>329</v>
      </c>
      <c r="D323">
        <v>1</v>
      </c>
      <c r="E323">
        <v>8</v>
      </c>
      <c r="F323">
        <v>8</v>
      </c>
      <c r="G323" t="s">
        <v>510</v>
      </c>
      <c r="I323">
        <v>74.599999999999994</v>
      </c>
      <c r="J323">
        <v>10</v>
      </c>
      <c r="K323">
        <v>10</v>
      </c>
      <c r="M323">
        <v>4.45</v>
      </c>
      <c r="N323" s="18">
        <v>1.95</v>
      </c>
      <c r="O323" s="18">
        <v>4.3499999999999996</v>
      </c>
      <c r="P323" s="22">
        <f>(10000*Part2PlotData[[#This Row],[Sun-dried weight of grain in harvested plot]])/Part2PlotData[[#This Row],[Area of harvested plot (m2)]]</f>
        <v>1950</v>
      </c>
      <c r="Q323" s="22">
        <f>(10000*Part2PlotData[[#This Row],[Sun-dried weight of stover in harvested plot]])/Part2PlotData[[#This Row],[Area of harvested plot (m2)]]</f>
        <v>4350</v>
      </c>
      <c r="U323" t="s">
        <v>2107</v>
      </c>
      <c r="V323">
        <v>329</v>
      </c>
      <c r="W323" t="s">
        <v>497</v>
      </c>
      <c r="X323">
        <v>35</v>
      </c>
      <c r="Y323">
        <v>222899916</v>
      </c>
      <c r="Z323" t="s">
        <v>301</v>
      </c>
      <c r="AA323" s="1">
        <v>44989.280011574083</v>
      </c>
      <c r="AD323" t="s">
        <v>119</v>
      </c>
      <c r="AF323" t="s">
        <v>120</v>
      </c>
      <c r="AH323">
        <v>1</v>
      </c>
      <c r="AI323">
        <v>8</v>
      </c>
      <c r="AJ323">
        <v>8</v>
      </c>
      <c r="AK323">
        <v>35</v>
      </c>
      <c r="AL323">
        <v>329</v>
      </c>
      <c r="AM323" s="2" t="str">
        <f t="shared" si="15"/>
        <v>35-8-8-329</v>
      </c>
      <c r="AN323" s="2" t="s">
        <v>832</v>
      </c>
      <c r="AO323" t="s">
        <v>832</v>
      </c>
      <c r="AP323" t="s">
        <v>1202</v>
      </c>
      <c r="AR323" t="b">
        <f t="shared" si="16"/>
        <v>1</v>
      </c>
      <c r="AS323" t="s">
        <v>832</v>
      </c>
      <c r="AV323" t="b">
        <f t="shared" si="17"/>
        <v>1</v>
      </c>
    </row>
    <row r="324" spans="1:48" x14ac:dyDescent="0.3">
      <c r="A324" t="s">
        <v>1717</v>
      </c>
      <c r="B324">
        <v>36</v>
      </c>
      <c r="C324">
        <v>330</v>
      </c>
      <c r="D324">
        <v>1</v>
      </c>
      <c r="E324">
        <v>1</v>
      </c>
      <c r="F324">
        <v>1</v>
      </c>
      <c r="G324" t="s">
        <v>496</v>
      </c>
      <c r="I324">
        <v>47.8</v>
      </c>
      <c r="J324">
        <v>10</v>
      </c>
      <c r="K324">
        <v>10</v>
      </c>
      <c r="M324">
        <v>1.25</v>
      </c>
      <c r="N324" s="18">
        <v>0.3</v>
      </c>
      <c r="O324" s="18">
        <v>1</v>
      </c>
      <c r="P324" s="22">
        <f>(10000*Part2PlotData[[#This Row],[Sun-dried weight of grain in harvested plot]])/Part2PlotData[[#This Row],[Area of harvested plot (m2)]]</f>
        <v>300</v>
      </c>
      <c r="Q324" s="22">
        <f>(10000*Part2PlotData[[#This Row],[Sun-dried weight of stover in harvested plot]])/Part2PlotData[[#This Row],[Area of harvested plot (m2)]]</f>
        <v>1000</v>
      </c>
      <c r="U324" t="s">
        <v>2107</v>
      </c>
      <c r="V324">
        <v>330</v>
      </c>
      <c r="W324" t="s">
        <v>497</v>
      </c>
      <c r="X324">
        <v>36</v>
      </c>
      <c r="Y324">
        <v>222899917</v>
      </c>
      <c r="Z324" t="s">
        <v>305</v>
      </c>
      <c r="AA324" s="1">
        <v>44989.280023148152</v>
      </c>
      <c r="AD324" t="s">
        <v>119</v>
      </c>
      <c r="AF324" t="s">
        <v>120</v>
      </c>
      <c r="AH324">
        <v>1</v>
      </c>
      <c r="AI324">
        <v>1</v>
      </c>
      <c r="AJ324">
        <v>1</v>
      </c>
      <c r="AK324">
        <v>36</v>
      </c>
      <c r="AL324">
        <v>330</v>
      </c>
      <c r="AM324" s="2" t="str">
        <f t="shared" si="15"/>
        <v>36-1-1-330</v>
      </c>
      <c r="AN324" s="2" t="s">
        <v>833</v>
      </c>
      <c r="AO324" t="s">
        <v>833</v>
      </c>
      <c r="AP324" t="s">
        <v>1202</v>
      </c>
      <c r="AQ324" t="s">
        <v>2127</v>
      </c>
      <c r="AR324" t="b">
        <f t="shared" si="16"/>
        <v>1</v>
      </c>
      <c r="AS324" t="s">
        <v>833</v>
      </c>
      <c r="AT324" t="s">
        <v>1202</v>
      </c>
      <c r="AU324" t="s">
        <v>2127</v>
      </c>
      <c r="AV324" t="b">
        <f t="shared" si="17"/>
        <v>1</v>
      </c>
    </row>
    <row r="325" spans="1:48" x14ac:dyDescent="0.3">
      <c r="A325" t="s">
        <v>1718</v>
      </c>
      <c r="B325">
        <v>36</v>
      </c>
      <c r="C325">
        <v>331</v>
      </c>
      <c r="D325">
        <v>1</v>
      </c>
      <c r="E325">
        <v>2</v>
      </c>
      <c r="F325">
        <v>2</v>
      </c>
      <c r="G325" t="s">
        <v>504</v>
      </c>
      <c r="I325">
        <v>53.1</v>
      </c>
      <c r="J325">
        <v>10</v>
      </c>
      <c r="K325">
        <v>10</v>
      </c>
      <c r="M325">
        <v>1.86</v>
      </c>
      <c r="N325" s="18">
        <v>0.6</v>
      </c>
      <c r="O325" s="18">
        <v>1.63</v>
      </c>
      <c r="P325" s="22">
        <f>(10000*Part2PlotData[[#This Row],[Sun-dried weight of grain in harvested plot]])/Part2PlotData[[#This Row],[Area of harvested plot (m2)]]</f>
        <v>600</v>
      </c>
      <c r="Q325" s="22">
        <f>(10000*Part2PlotData[[#This Row],[Sun-dried weight of stover in harvested plot]])/Part2PlotData[[#This Row],[Area of harvested plot (m2)]]</f>
        <v>1629.9999999999998</v>
      </c>
      <c r="U325" t="s">
        <v>2107</v>
      </c>
      <c r="V325">
        <v>331</v>
      </c>
      <c r="W325" t="s">
        <v>497</v>
      </c>
      <c r="X325">
        <v>36</v>
      </c>
      <c r="Y325">
        <v>222899917</v>
      </c>
      <c r="Z325" t="s">
        <v>305</v>
      </c>
      <c r="AA325" s="1">
        <v>44989.280023148152</v>
      </c>
      <c r="AD325" t="s">
        <v>119</v>
      </c>
      <c r="AF325" t="s">
        <v>120</v>
      </c>
      <c r="AH325">
        <v>1</v>
      </c>
      <c r="AI325">
        <v>2</v>
      </c>
      <c r="AJ325">
        <v>2</v>
      </c>
      <c r="AK325">
        <v>36</v>
      </c>
      <c r="AL325">
        <v>331</v>
      </c>
      <c r="AM325" s="2" t="str">
        <f t="shared" si="15"/>
        <v>36-2-2-331</v>
      </c>
      <c r="AN325" s="2" t="s">
        <v>834</v>
      </c>
      <c r="AO325" t="s">
        <v>834</v>
      </c>
      <c r="AP325" t="s">
        <v>1202</v>
      </c>
      <c r="AQ325" t="s">
        <v>2127</v>
      </c>
      <c r="AR325" t="b">
        <f t="shared" si="16"/>
        <v>1</v>
      </c>
      <c r="AS325" t="s">
        <v>834</v>
      </c>
      <c r="AT325" t="s">
        <v>1202</v>
      </c>
      <c r="AU325" t="s">
        <v>2127</v>
      </c>
      <c r="AV325" t="b">
        <f t="shared" si="17"/>
        <v>1</v>
      </c>
    </row>
    <row r="326" spans="1:48" x14ac:dyDescent="0.3">
      <c r="A326" t="s">
        <v>1719</v>
      </c>
      <c r="B326">
        <v>36</v>
      </c>
      <c r="C326">
        <v>332</v>
      </c>
      <c r="D326">
        <v>1</v>
      </c>
      <c r="E326">
        <v>3</v>
      </c>
      <c r="F326">
        <v>3</v>
      </c>
      <c r="G326" t="s">
        <v>505</v>
      </c>
      <c r="I326">
        <v>68.599999999999994</v>
      </c>
      <c r="J326">
        <v>10</v>
      </c>
      <c r="K326">
        <v>10</v>
      </c>
      <c r="M326">
        <v>3.5</v>
      </c>
      <c r="N326" s="18">
        <v>1.38</v>
      </c>
      <c r="O326" s="18">
        <v>3.13</v>
      </c>
      <c r="P326" s="22">
        <f>(10000*Part2PlotData[[#This Row],[Sun-dried weight of grain in harvested plot]])/Part2PlotData[[#This Row],[Area of harvested plot (m2)]]</f>
        <v>1379.9999999999998</v>
      </c>
      <c r="Q326" s="22">
        <f>(10000*Part2PlotData[[#This Row],[Sun-dried weight of stover in harvested plot]])/Part2PlotData[[#This Row],[Area of harvested plot (m2)]]</f>
        <v>3130</v>
      </c>
      <c r="U326" t="s">
        <v>2107</v>
      </c>
      <c r="V326">
        <v>332</v>
      </c>
      <c r="W326" t="s">
        <v>497</v>
      </c>
      <c r="X326">
        <v>36</v>
      </c>
      <c r="Y326">
        <v>222899917</v>
      </c>
      <c r="Z326" t="s">
        <v>305</v>
      </c>
      <c r="AA326" s="1">
        <v>44989.280023148152</v>
      </c>
      <c r="AD326" t="s">
        <v>119</v>
      </c>
      <c r="AF326" t="s">
        <v>120</v>
      </c>
      <c r="AH326">
        <v>1</v>
      </c>
      <c r="AI326">
        <v>3</v>
      </c>
      <c r="AJ326">
        <v>3</v>
      </c>
      <c r="AK326">
        <v>36</v>
      </c>
      <c r="AL326">
        <v>332</v>
      </c>
      <c r="AM326" s="2" t="str">
        <f t="shared" si="15"/>
        <v>36-3-3-332</v>
      </c>
      <c r="AN326" s="2" t="s">
        <v>835</v>
      </c>
      <c r="AO326" t="s">
        <v>835</v>
      </c>
      <c r="AP326" t="s">
        <v>1202</v>
      </c>
      <c r="AQ326" t="s">
        <v>2127</v>
      </c>
      <c r="AR326" t="b">
        <f t="shared" si="16"/>
        <v>1</v>
      </c>
      <c r="AS326" t="s">
        <v>835</v>
      </c>
      <c r="AT326" t="s">
        <v>1202</v>
      </c>
      <c r="AU326" t="s">
        <v>2127</v>
      </c>
      <c r="AV326" t="b">
        <f t="shared" si="17"/>
        <v>1</v>
      </c>
    </row>
    <row r="327" spans="1:48" x14ac:dyDescent="0.3">
      <c r="A327" t="s">
        <v>1720</v>
      </c>
      <c r="B327">
        <v>36</v>
      </c>
      <c r="C327">
        <v>333</v>
      </c>
      <c r="D327">
        <v>1</v>
      </c>
      <c r="E327">
        <v>4</v>
      </c>
      <c r="F327">
        <v>4</v>
      </c>
      <c r="G327" t="s">
        <v>506</v>
      </c>
      <c r="I327">
        <v>74.400000000000006</v>
      </c>
      <c r="J327">
        <v>10</v>
      </c>
      <c r="K327">
        <v>10</v>
      </c>
      <c r="M327">
        <v>3.5</v>
      </c>
      <c r="N327" s="18">
        <v>1.39</v>
      </c>
      <c r="O327" s="18">
        <v>3.75</v>
      </c>
      <c r="P327" s="22">
        <f>(10000*Part2PlotData[[#This Row],[Sun-dried weight of grain in harvested plot]])/Part2PlotData[[#This Row],[Area of harvested plot (m2)]]</f>
        <v>1389.9999999999998</v>
      </c>
      <c r="Q327" s="22">
        <f>(10000*Part2PlotData[[#This Row],[Sun-dried weight of stover in harvested plot]])/Part2PlotData[[#This Row],[Area of harvested plot (m2)]]</f>
        <v>3750</v>
      </c>
      <c r="U327" t="s">
        <v>2107</v>
      </c>
      <c r="V327">
        <v>333</v>
      </c>
      <c r="W327" t="s">
        <v>497</v>
      </c>
      <c r="X327">
        <v>36</v>
      </c>
      <c r="Y327">
        <v>222899917</v>
      </c>
      <c r="Z327" t="s">
        <v>305</v>
      </c>
      <c r="AA327" s="1">
        <v>44989.280023148152</v>
      </c>
      <c r="AD327" t="s">
        <v>119</v>
      </c>
      <c r="AF327" t="s">
        <v>120</v>
      </c>
      <c r="AH327">
        <v>1</v>
      </c>
      <c r="AI327">
        <v>4</v>
      </c>
      <c r="AJ327">
        <v>4</v>
      </c>
      <c r="AK327">
        <v>36</v>
      </c>
      <c r="AL327">
        <v>333</v>
      </c>
      <c r="AM327" s="2" t="str">
        <f t="shared" si="15"/>
        <v>36-4-4-333</v>
      </c>
      <c r="AN327" s="2" t="s">
        <v>836</v>
      </c>
      <c r="AO327" t="s">
        <v>836</v>
      </c>
      <c r="AP327" t="s">
        <v>1202</v>
      </c>
      <c r="AQ327" t="s">
        <v>2127</v>
      </c>
      <c r="AR327" t="b">
        <f t="shared" si="16"/>
        <v>1</v>
      </c>
      <c r="AS327" t="s">
        <v>836</v>
      </c>
      <c r="AT327" t="s">
        <v>1202</v>
      </c>
      <c r="AU327" t="s">
        <v>2127</v>
      </c>
      <c r="AV327" t="b">
        <f t="shared" si="17"/>
        <v>1</v>
      </c>
    </row>
    <row r="328" spans="1:48" x14ac:dyDescent="0.3">
      <c r="A328" t="s">
        <v>1721</v>
      </c>
      <c r="B328">
        <v>36</v>
      </c>
      <c r="C328">
        <v>334</v>
      </c>
      <c r="D328">
        <v>1</v>
      </c>
      <c r="E328">
        <v>5</v>
      </c>
      <c r="F328">
        <v>5</v>
      </c>
      <c r="G328" t="s">
        <v>507</v>
      </c>
      <c r="I328">
        <v>71.599999999999994</v>
      </c>
      <c r="J328">
        <v>10</v>
      </c>
      <c r="K328">
        <v>10</v>
      </c>
      <c r="M328">
        <v>3.63</v>
      </c>
      <c r="N328" s="18">
        <v>1.48</v>
      </c>
      <c r="O328" s="18">
        <v>3.38</v>
      </c>
      <c r="P328" s="22">
        <f>(10000*Part2PlotData[[#This Row],[Sun-dried weight of grain in harvested plot]])/Part2PlotData[[#This Row],[Area of harvested plot (m2)]]</f>
        <v>1480</v>
      </c>
      <c r="Q328" s="22">
        <f>(10000*Part2PlotData[[#This Row],[Sun-dried weight of stover in harvested plot]])/Part2PlotData[[#This Row],[Area of harvested plot (m2)]]</f>
        <v>3380</v>
      </c>
      <c r="U328" t="s">
        <v>2107</v>
      </c>
      <c r="V328">
        <v>334</v>
      </c>
      <c r="W328" t="s">
        <v>497</v>
      </c>
      <c r="X328">
        <v>36</v>
      </c>
      <c r="Y328">
        <v>222899917</v>
      </c>
      <c r="Z328" t="s">
        <v>305</v>
      </c>
      <c r="AA328" s="1">
        <v>44989.280023148152</v>
      </c>
      <c r="AD328" t="s">
        <v>119</v>
      </c>
      <c r="AF328" t="s">
        <v>120</v>
      </c>
      <c r="AH328">
        <v>1</v>
      </c>
      <c r="AI328">
        <v>5</v>
      </c>
      <c r="AJ328">
        <v>5</v>
      </c>
      <c r="AK328">
        <v>36</v>
      </c>
      <c r="AL328">
        <v>334</v>
      </c>
      <c r="AM328" s="2" t="str">
        <f t="shared" si="15"/>
        <v>36-5-5-334</v>
      </c>
      <c r="AN328" s="2" t="s">
        <v>837</v>
      </c>
      <c r="AO328" t="s">
        <v>837</v>
      </c>
      <c r="AP328" t="s">
        <v>1202</v>
      </c>
      <c r="AQ328" t="s">
        <v>2127</v>
      </c>
      <c r="AR328" t="b">
        <f t="shared" si="16"/>
        <v>1</v>
      </c>
      <c r="AS328" t="s">
        <v>837</v>
      </c>
      <c r="AT328" t="s">
        <v>1202</v>
      </c>
      <c r="AU328" t="s">
        <v>2127</v>
      </c>
      <c r="AV328" t="b">
        <f t="shared" si="17"/>
        <v>1</v>
      </c>
    </row>
    <row r="329" spans="1:48" x14ac:dyDescent="0.3">
      <c r="A329" t="s">
        <v>1722</v>
      </c>
      <c r="B329">
        <v>36</v>
      </c>
      <c r="C329">
        <v>335</v>
      </c>
      <c r="D329">
        <v>1</v>
      </c>
      <c r="E329">
        <v>6</v>
      </c>
      <c r="F329">
        <v>6</v>
      </c>
      <c r="G329" t="s">
        <v>508</v>
      </c>
      <c r="I329">
        <v>60.8</v>
      </c>
      <c r="J329">
        <v>10</v>
      </c>
      <c r="K329">
        <v>10</v>
      </c>
      <c r="M329">
        <v>2</v>
      </c>
      <c r="N329" s="18">
        <v>0.61</v>
      </c>
      <c r="O329" s="18">
        <v>1.75</v>
      </c>
      <c r="P329" s="22">
        <f>(10000*Part2PlotData[[#This Row],[Sun-dried weight of grain in harvested plot]])/Part2PlotData[[#This Row],[Area of harvested plot (m2)]]</f>
        <v>610</v>
      </c>
      <c r="Q329" s="22">
        <f>(10000*Part2PlotData[[#This Row],[Sun-dried weight of stover in harvested plot]])/Part2PlotData[[#This Row],[Area of harvested plot (m2)]]</f>
        <v>1750</v>
      </c>
      <c r="U329" t="s">
        <v>2107</v>
      </c>
      <c r="V329">
        <v>335</v>
      </c>
      <c r="W329" t="s">
        <v>497</v>
      </c>
      <c r="X329">
        <v>36</v>
      </c>
      <c r="Y329">
        <v>222899917</v>
      </c>
      <c r="Z329" t="s">
        <v>305</v>
      </c>
      <c r="AA329" s="1">
        <v>44989.280023148152</v>
      </c>
      <c r="AD329" t="s">
        <v>119</v>
      </c>
      <c r="AF329" t="s">
        <v>120</v>
      </c>
      <c r="AH329">
        <v>1</v>
      </c>
      <c r="AI329">
        <v>6</v>
      </c>
      <c r="AJ329">
        <v>6</v>
      </c>
      <c r="AK329">
        <v>36</v>
      </c>
      <c r="AL329">
        <v>335</v>
      </c>
      <c r="AM329" s="2" t="str">
        <f t="shared" si="15"/>
        <v>36-6-6-335</v>
      </c>
      <c r="AN329" s="2" t="s">
        <v>838</v>
      </c>
      <c r="AO329" t="s">
        <v>838</v>
      </c>
      <c r="AP329" t="s">
        <v>1202</v>
      </c>
      <c r="AQ329" t="s">
        <v>2127</v>
      </c>
      <c r="AR329" t="b">
        <f t="shared" si="16"/>
        <v>1</v>
      </c>
      <c r="AS329" t="s">
        <v>838</v>
      </c>
      <c r="AT329" t="s">
        <v>1202</v>
      </c>
      <c r="AU329" t="s">
        <v>2127</v>
      </c>
      <c r="AV329" t="b">
        <f t="shared" si="17"/>
        <v>1</v>
      </c>
    </row>
    <row r="330" spans="1:48" x14ac:dyDescent="0.3">
      <c r="A330" t="s">
        <v>1723</v>
      </c>
      <c r="B330">
        <v>36</v>
      </c>
      <c r="C330">
        <v>336</v>
      </c>
      <c r="D330">
        <v>1</v>
      </c>
      <c r="E330">
        <v>7</v>
      </c>
      <c r="F330">
        <v>7</v>
      </c>
      <c r="G330" t="s">
        <v>509</v>
      </c>
      <c r="I330">
        <v>61.7</v>
      </c>
      <c r="J330">
        <v>10</v>
      </c>
      <c r="K330">
        <v>10</v>
      </c>
      <c r="M330">
        <v>2</v>
      </c>
      <c r="N330" s="18">
        <v>0.71</v>
      </c>
      <c r="O330" s="18">
        <v>1.75</v>
      </c>
      <c r="P330" s="22">
        <f>(10000*Part2PlotData[[#This Row],[Sun-dried weight of grain in harvested plot]])/Part2PlotData[[#This Row],[Area of harvested plot (m2)]]</f>
        <v>710</v>
      </c>
      <c r="Q330" s="22">
        <f>(10000*Part2PlotData[[#This Row],[Sun-dried weight of stover in harvested plot]])/Part2PlotData[[#This Row],[Area of harvested plot (m2)]]</f>
        <v>1750</v>
      </c>
      <c r="U330" t="s">
        <v>2107</v>
      </c>
      <c r="V330">
        <v>336</v>
      </c>
      <c r="W330" t="s">
        <v>497</v>
      </c>
      <c r="X330">
        <v>36</v>
      </c>
      <c r="Y330">
        <v>222899917</v>
      </c>
      <c r="Z330" t="s">
        <v>305</v>
      </c>
      <c r="AA330" s="1">
        <v>44989.280023148152</v>
      </c>
      <c r="AD330" t="s">
        <v>119</v>
      </c>
      <c r="AF330" t="s">
        <v>120</v>
      </c>
      <c r="AH330">
        <v>1</v>
      </c>
      <c r="AI330">
        <v>7</v>
      </c>
      <c r="AJ330">
        <v>7</v>
      </c>
      <c r="AK330">
        <v>36</v>
      </c>
      <c r="AL330">
        <v>336</v>
      </c>
      <c r="AM330" s="2" t="str">
        <f t="shared" si="15"/>
        <v>36-7-7-336</v>
      </c>
      <c r="AN330" s="2" t="s">
        <v>839</v>
      </c>
      <c r="AO330" t="s">
        <v>839</v>
      </c>
      <c r="AP330" t="s">
        <v>1202</v>
      </c>
      <c r="AQ330" t="s">
        <v>2127</v>
      </c>
      <c r="AR330" t="b">
        <f t="shared" si="16"/>
        <v>1</v>
      </c>
      <c r="AS330" t="s">
        <v>839</v>
      </c>
      <c r="AT330" t="s">
        <v>1202</v>
      </c>
      <c r="AU330" t="s">
        <v>2127</v>
      </c>
      <c r="AV330" t="b">
        <f t="shared" si="17"/>
        <v>1</v>
      </c>
    </row>
    <row r="331" spans="1:48" x14ac:dyDescent="0.3">
      <c r="A331" t="s">
        <v>1724</v>
      </c>
      <c r="B331">
        <v>36</v>
      </c>
      <c r="C331">
        <v>337</v>
      </c>
      <c r="D331">
        <v>1</v>
      </c>
      <c r="E331">
        <v>8</v>
      </c>
      <c r="F331">
        <v>8</v>
      </c>
      <c r="G331" t="s">
        <v>510</v>
      </c>
      <c r="I331">
        <v>60.5</v>
      </c>
      <c r="J331">
        <v>10</v>
      </c>
      <c r="K331">
        <v>10</v>
      </c>
      <c r="M331">
        <v>2.38</v>
      </c>
      <c r="N331" s="18">
        <v>0.82</v>
      </c>
      <c r="O331" s="18">
        <v>2.15</v>
      </c>
      <c r="P331" s="22">
        <f>(10000*Part2PlotData[[#This Row],[Sun-dried weight of grain in harvested plot]])/Part2PlotData[[#This Row],[Area of harvested plot (m2)]]</f>
        <v>820</v>
      </c>
      <c r="Q331" s="22">
        <f>(10000*Part2PlotData[[#This Row],[Sun-dried weight of stover in harvested plot]])/Part2PlotData[[#This Row],[Area of harvested plot (m2)]]</f>
        <v>2150</v>
      </c>
      <c r="U331" t="s">
        <v>2107</v>
      </c>
      <c r="V331">
        <v>337</v>
      </c>
      <c r="W331" t="s">
        <v>497</v>
      </c>
      <c r="X331">
        <v>36</v>
      </c>
      <c r="Y331">
        <v>222899917</v>
      </c>
      <c r="Z331" t="s">
        <v>305</v>
      </c>
      <c r="AA331" s="1">
        <v>44989.280023148152</v>
      </c>
      <c r="AD331" t="s">
        <v>119</v>
      </c>
      <c r="AF331" t="s">
        <v>120</v>
      </c>
      <c r="AH331">
        <v>1</v>
      </c>
      <c r="AI331">
        <v>8</v>
      </c>
      <c r="AJ331">
        <v>8</v>
      </c>
      <c r="AK331">
        <v>36</v>
      </c>
      <c r="AL331">
        <v>337</v>
      </c>
      <c r="AM331" s="2" t="str">
        <f t="shared" si="15"/>
        <v>36-8-8-337</v>
      </c>
      <c r="AN331" s="2" t="s">
        <v>840</v>
      </c>
      <c r="AO331" t="s">
        <v>840</v>
      </c>
      <c r="AP331" t="s">
        <v>1202</v>
      </c>
      <c r="AQ331" t="s">
        <v>2127</v>
      </c>
      <c r="AR331" t="b">
        <f t="shared" si="16"/>
        <v>1</v>
      </c>
      <c r="AS331" t="s">
        <v>840</v>
      </c>
      <c r="AT331" t="s">
        <v>1202</v>
      </c>
      <c r="AU331" t="s">
        <v>2127</v>
      </c>
      <c r="AV331" t="b">
        <f t="shared" si="17"/>
        <v>1</v>
      </c>
    </row>
    <row r="332" spans="1:48" x14ac:dyDescent="0.3">
      <c r="A332" t="s">
        <v>1725</v>
      </c>
      <c r="B332">
        <v>36</v>
      </c>
      <c r="C332">
        <v>338</v>
      </c>
      <c r="D332">
        <v>2</v>
      </c>
      <c r="E332">
        <v>9</v>
      </c>
      <c r="F332">
        <v>1</v>
      </c>
      <c r="G332" t="s">
        <v>496</v>
      </c>
      <c r="I332">
        <v>55</v>
      </c>
      <c r="J332">
        <v>10</v>
      </c>
      <c r="K332">
        <v>10</v>
      </c>
      <c r="M332">
        <v>1.75</v>
      </c>
      <c r="N332" s="18">
        <v>0.44</v>
      </c>
      <c r="O332" s="18">
        <v>1.38</v>
      </c>
      <c r="P332" s="22">
        <f>(10000*Part2PlotData[[#This Row],[Sun-dried weight of grain in harvested plot]])/Part2PlotData[[#This Row],[Area of harvested plot (m2)]]</f>
        <v>440</v>
      </c>
      <c r="Q332" s="22">
        <f>(10000*Part2PlotData[[#This Row],[Sun-dried weight of stover in harvested plot]])/Part2PlotData[[#This Row],[Area of harvested plot (m2)]]</f>
        <v>1379.9999999999998</v>
      </c>
      <c r="U332" t="s">
        <v>2107</v>
      </c>
      <c r="V332">
        <v>338</v>
      </c>
      <c r="W332" t="s">
        <v>497</v>
      </c>
      <c r="X332">
        <v>36</v>
      </c>
      <c r="Y332">
        <v>222899917</v>
      </c>
      <c r="Z332" t="s">
        <v>305</v>
      </c>
      <c r="AA332" s="1">
        <v>44989.280023148152</v>
      </c>
      <c r="AD332" t="s">
        <v>119</v>
      </c>
      <c r="AF332" t="s">
        <v>120</v>
      </c>
      <c r="AH332">
        <v>2</v>
      </c>
      <c r="AI332">
        <v>9</v>
      </c>
      <c r="AJ332">
        <v>1</v>
      </c>
      <c r="AK332">
        <v>36</v>
      </c>
      <c r="AL332">
        <v>338</v>
      </c>
      <c r="AM332" s="2" t="str">
        <f t="shared" si="15"/>
        <v>36-9-1-338</v>
      </c>
      <c r="AN332" s="2" t="s">
        <v>841</v>
      </c>
      <c r="AO332" t="s">
        <v>841</v>
      </c>
      <c r="AP332" t="s">
        <v>1202</v>
      </c>
      <c r="AQ332" t="s">
        <v>2127</v>
      </c>
      <c r="AR332" t="b">
        <f t="shared" si="16"/>
        <v>1</v>
      </c>
      <c r="AS332" t="s">
        <v>841</v>
      </c>
      <c r="AT332" t="s">
        <v>1202</v>
      </c>
      <c r="AU332" t="s">
        <v>2127</v>
      </c>
      <c r="AV332" t="b">
        <f t="shared" si="17"/>
        <v>1</v>
      </c>
    </row>
    <row r="333" spans="1:48" x14ac:dyDescent="0.3">
      <c r="A333" t="s">
        <v>1726</v>
      </c>
      <c r="B333">
        <v>36</v>
      </c>
      <c r="C333">
        <v>339</v>
      </c>
      <c r="D333">
        <v>2</v>
      </c>
      <c r="E333">
        <v>10</v>
      </c>
      <c r="F333">
        <v>2</v>
      </c>
      <c r="G333" t="s">
        <v>504</v>
      </c>
      <c r="I333">
        <v>52.4</v>
      </c>
      <c r="J333">
        <v>10</v>
      </c>
      <c r="K333">
        <v>10</v>
      </c>
      <c r="M333">
        <v>1.88</v>
      </c>
      <c r="N333" s="18">
        <v>0.62</v>
      </c>
      <c r="O333" s="18">
        <v>1.63</v>
      </c>
      <c r="P333" s="22">
        <f>(10000*Part2PlotData[[#This Row],[Sun-dried weight of grain in harvested plot]])/Part2PlotData[[#This Row],[Area of harvested plot (m2)]]</f>
        <v>620</v>
      </c>
      <c r="Q333" s="22">
        <f>(10000*Part2PlotData[[#This Row],[Sun-dried weight of stover in harvested plot]])/Part2PlotData[[#This Row],[Area of harvested plot (m2)]]</f>
        <v>1629.9999999999998</v>
      </c>
      <c r="U333" t="s">
        <v>2107</v>
      </c>
      <c r="V333">
        <v>339</v>
      </c>
      <c r="W333" t="s">
        <v>497</v>
      </c>
      <c r="X333">
        <v>36</v>
      </c>
      <c r="Y333">
        <v>222899917</v>
      </c>
      <c r="Z333" t="s">
        <v>305</v>
      </c>
      <c r="AA333" s="1">
        <v>44989.280023148152</v>
      </c>
      <c r="AD333" t="s">
        <v>119</v>
      </c>
      <c r="AF333" t="s">
        <v>120</v>
      </c>
      <c r="AH333">
        <v>2</v>
      </c>
      <c r="AI333">
        <v>10</v>
      </c>
      <c r="AJ333">
        <v>2</v>
      </c>
      <c r="AK333">
        <v>36</v>
      </c>
      <c r="AL333">
        <v>339</v>
      </c>
      <c r="AM333" s="2" t="str">
        <f t="shared" si="15"/>
        <v>36-10-2-339</v>
      </c>
      <c r="AN333" s="2" t="s">
        <v>842</v>
      </c>
      <c r="AO333" t="s">
        <v>842</v>
      </c>
      <c r="AP333" t="s">
        <v>1202</v>
      </c>
      <c r="AQ333" t="s">
        <v>2127</v>
      </c>
      <c r="AR333" t="b">
        <f t="shared" si="16"/>
        <v>1</v>
      </c>
      <c r="AS333" t="s">
        <v>842</v>
      </c>
      <c r="AT333" t="s">
        <v>1202</v>
      </c>
      <c r="AU333" t="s">
        <v>2127</v>
      </c>
      <c r="AV333" t="b">
        <f t="shared" si="17"/>
        <v>1</v>
      </c>
    </row>
    <row r="334" spans="1:48" x14ac:dyDescent="0.3">
      <c r="A334" t="s">
        <v>1727</v>
      </c>
      <c r="B334">
        <v>36</v>
      </c>
      <c r="C334">
        <v>340</v>
      </c>
      <c r="D334">
        <v>2</v>
      </c>
      <c r="E334">
        <v>11</v>
      </c>
      <c r="F334">
        <v>3</v>
      </c>
      <c r="G334" t="s">
        <v>505</v>
      </c>
      <c r="I334">
        <v>73.8</v>
      </c>
      <c r="J334">
        <v>10</v>
      </c>
      <c r="K334">
        <v>10</v>
      </c>
      <c r="M334">
        <v>3.75</v>
      </c>
      <c r="N334" s="18">
        <v>0.39</v>
      </c>
      <c r="O334" s="18">
        <v>2</v>
      </c>
      <c r="P334" s="22">
        <f>(10000*Part2PlotData[[#This Row],[Sun-dried weight of grain in harvested plot]])/Part2PlotData[[#This Row],[Area of harvested plot (m2)]]</f>
        <v>390</v>
      </c>
      <c r="Q334" s="22">
        <f>(10000*Part2PlotData[[#This Row],[Sun-dried weight of stover in harvested plot]])/Part2PlotData[[#This Row],[Area of harvested plot (m2)]]</f>
        <v>2000</v>
      </c>
      <c r="U334" t="s">
        <v>2107</v>
      </c>
      <c r="V334">
        <v>340</v>
      </c>
      <c r="W334" t="s">
        <v>497</v>
      </c>
      <c r="X334">
        <v>36</v>
      </c>
      <c r="Y334">
        <v>222899917</v>
      </c>
      <c r="Z334" t="s">
        <v>305</v>
      </c>
      <c r="AA334" s="1">
        <v>44989.280023148152</v>
      </c>
      <c r="AD334" t="s">
        <v>119</v>
      </c>
      <c r="AF334" t="s">
        <v>120</v>
      </c>
      <c r="AH334">
        <v>2</v>
      </c>
      <c r="AI334">
        <v>11</v>
      </c>
      <c r="AJ334">
        <v>3</v>
      </c>
      <c r="AK334">
        <v>36</v>
      </c>
      <c r="AL334">
        <v>340</v>
      </c>
      <c r="AM334" s="2" t="str">
        <f t="shared" si="15"/>
        <v>36-11-3-340</v>
      </c>
      <c r="AN334" s="2" t="s">
        <v>843</v>
      </c>
      <c r="AO334" t="s">
        <v>843</v>
      </c>
      <c r="AP334" t="s">
        <v>1202</v>
      </c>
      <c r="AQ334" t="s">
        <v>2127</v>
      </c>
      <c r="AR334" t="b">
        <f t="shared" si="16"/>
        <v>1</v>
      </c>
      <c r="AS334" t="s">
        <v>843</v>
      </c>
      <c r="AT334" t="s">
        <v>1202</v>
      </c>
      <c r="AU334" t="s">
        <v>2127</v>
      </c>
      <c r="AV334" t="b">
        <f t="shared" si="17"/>
        <v>1</v>
      </c>
    </row>
    <row r="335" spans="1:48" x14ac:dyDescent="0.3">
      <c r="A335" t="s">
        <v>1728</v>
      </c>
      <c r="B335">
        <v>36</v>
      </c>
      <c r="C335">
        <v>341</v>
      </c>
      <c r="D335">
        <v>2</v>
      </c>
      <c r="E335">
        <v>12</v>
      </c>
      <c r="F335">
        <v>4</v>
      </c>
      <c r="G335" t="s">
        <v>506</v>
      </c>
      <c r="I335">
        <v>58.8</v>
      </c>
      <c r="J335">
        <v>10</v>
      </c>
      <c r="K335">
        <v>10</v>
      </c>
      <c r="M335">
        <v>2.63</v>
      </c>
      <c r="N335" s="18">
        <v>0.83</v>
      </c>
      <c r="O335" s="18">
        <v>2.13</v>
      </c>
      <c r="P335" s="22">
        <f>(10000*Part2PlotData[[#This Row],[Sun-dried weight of grain in harvested plot]])/Part2PlotData[[#This Row],[Area of harvested plot (m2)]]</f>
        <v>830</v>
      </c>
      <c r="Q335" s="22">
        <f>(10000*Part2PlotData[[#This Row],[Sun-dried weight of stover in harvested plot]])/Part2PlotData[[#This Row],[Area of harvested plot (m2)]]</f>
        <v>2130</v>
      </c>
      <c r="U335" t="s">
        <v>2107</v>
      </c>
      <c r="V335">
        <v>341</v>
      </c>
      <c r="W335" t="s">
        <v>497</v>
      </c>
      <c r="X335">
        <v>36</v>
      </c>
      <c r="Y335">
        <v>222899917</v>
      </c>
      <c r="Z335" t="s">
        <v>305</v>
      </c>
      <c r="AA335" s="1">
        <v>44989.280023148152</v>
      </c>
      <c r="AD335" t="s">
        <v>119</v>
      </c>
      <c r="AF335" t="s">
        <v>120</v>
      </c>
      <c r="AH335">
        <v>2</v>
      </c>
      <c r="AI335">
        <v>12</v>
      </c>
      <c r="AJ335">
        <v>4</v>
      </c>
      <c r="AK335">
        <v>36</v>
      </c>
      <c r="AL335">
        <v>341</v>
      </c>
      <c r="AM335" s="2" t="str">
        <f t="shared" si="15"/>
        <v>36-12-4-341</v>
      </c>
      <c r="AN335" s="2" t="s">
        <v>844</v>
      </c>
      <c r="AO335" t="s">
        <v>844</v>
      </c>
      <c r="AP335" t="s">
        <v>1202</v>
      </c>
      <c r="AQ335" t="s">
        <v>2127</v>
      </c>
      <c r="AR335" t="b">
        <f t="shared" si="16"/>
        <v>1</v>
      </c>
      <c r="AS335" t="s">
        <v>844</v>
      </c>
      <c r="AT335" t="s">
        <v>1202</v>
      </c>
      <c r="AU335" t="s">
        <v>2127</v>
      </c>
      <c r="AV335" t="b">
        <f t="shared" si="17"/>
        <v>1</v>
      </c>
    </row>
    <row r="336" spans="1:48" x14ac:dyDescent="0.3">
      <c r="A336" t="s">
        <v>1729</v>
      </c>
      <c r="B336">
        <v>36</v>
      </c>
      <c r="C336">
        <v>342</v>
      </c>
      <c r="D336">
        <v>2</v>
      </c>
      <c r="E336">
        <v>13</v>
      </c>
      <c r="F336">
        <v>5</v>
      </c>
      <c r="G336" t="s">
        <v>507</v>
      </c>
      <c r="I336">
        <v>67.7</v>
      </c>
      <c r="J336">
        <v>10</v>
      </c>
      <c r="K336">
        <v>10</v>
      </c>
      <c r="M336">
        <v>1.88</v>
      </c>
      <c r="N336" s="18">
        <v>0.38</v>
      </c>
      <c r="O336" s="18">
        <v>1.5</v>
      </c>
      <c r="P336" s="22">
        <f>(10000*Part2PlotData[[#This Row],[Sun-dried weight of grain in harvested plot]])/Part2PlotData[[#This Row],[Area of harvested plot (m2)]]</f>
        <v>380</v>
      </c>
      <c r="Q336" s="22">
        <f>(10000*Part2PlotData[[#This Row],[Sun-dried weight of stover in harvested plot]])/Part2PlotData[[#This Row],[Area of harvested plot (m2)]]</f>
        <v>1500</v>
      </c>
      <c r="U336" t="s">
        <v>2107</v>
      </c>
      <c r="V336">
        <v>342</v>
      </c>
      <c r="W336" t="s">
        <v>497</v>
      </c>
      <c r="X336">
        <v>36</v>
      </c>
      <c r="Y336">
        <v>222899917</v>
      </c>
      <c r="Z336" t="s">
        <v>305</v>
      </c>
      <c r="AA336" s="1">
        <v>44989.280023148152</v>
      </c>
      <c r="AD336" t="s">
        <v>119</v>
      </c>
      <c r="AF336" t="s">
        <v>120</v>
      </c>
      <c r="AH336">
        <v>2</v>
      </c>
      <c r="AI336">
        <v>13</v>
      </c>
      <c r="AJ336">
        <v>5</v>
      </c>
      <c r="AK336">
        <v>36</v>
      </c>
      <c r="AL336">
        <v>342</v>
      </c>
      <c r="AM336" s="2" t="str">
        <f t="shared" si="15"/>
        <v>36-13-5-342</v>
      </c>
      <c r="AN336" s="2" t="s">
        <v>845</v>
      </c>
      <c r="AO336" t="s">
        <v>845</v>
      </c>
      <c r="AP336" t="s">
        <v>1202</v>
      </c>
      <c r="AQ336" t="s">
        <v>2127</v>
      </c>
      <c r="AR336" t="b">
        <f t="shared" si="16"/>
        <v>1</v>
      </c>
      <c r="AS336" t="s">
        <v>845</v>
      </c>
      <c r="AT336" t="s">
        <v>1202</v>
      </c>
      <c r="AU336" t="s">
        <v>2127</v>
      </c>
      <c r="AV336" t="b">
        <f t="shared" si="17"/>
        <v>1</v>
      </c>
    </row>
    <row r="337" spans="1:48" x14ac:dyDescent="0.3">
      <c r="A337" t="s">
        <v>1730</v>
      </c>
      <c r="B337">
        <v>36</v>
      </c>
      <c r="C337">
        <v>343</v>
      </c>
      <c r="D337">
        <v>2</v>
      </c>
      <c r="E337">
        <v>14</v>
      </c>
      <c r="F337">
        <v>6</v>
      </c>
      <c r="G337" t="s">
        <v>508</v>
      </c>
      <c r="I337">
        <v>57</v>
      </c>
      <c r="J337">
        <v>10</v>
      </c>
      <c r="K337">
        <v>10</v>
      </c>
      <c r="M337">
        <v>2.75</v>
      </c>
      <c r="N337" s="18">
        <v>1.1200000000000001</v>
      </c>
      <c r="O337" s="18">
        <v>2.63</v>
      </c>
      <c r="P337" s="22">
        <f>(10000*Part2PlotData[[#This Row],[Sun-dried weight of grain in harvested plot]])/Part2PlotData[[#This Row],[Area of harvested plot (m2)]]</f>
        <v>1120.0000000000002</v>
      </c>
      <c r="Q337" s="22">
        <f>(10000*Part2PlotData[[#This Row],[Sun-dried weight of stover in harvested plot]])/Part2PlotData[[#This Row],[Area of harvested plot (m2)]]</f>
        <v>2630</v>
      </c>
      <c r="U337" t="s">
        <v>2107</v>
      </c>
      <c r="V337">
        <v>343</v>
      </c>
      <c r="W337" t="s">
        <v>497</v>
      </c>
      <c r="X337">
        <v>36</v>
      </c>
      <c r="Y337">
        <v>222899917</v>
      </c>
      <c r="Z337" t="s">
        <v>305</v>
      </c>
      <c r="AA337" s="1">
        <v>44989.280023148152</v>
      </c>
      <c r="AD337" t="s">
        <v>119</v>
      </c>
      <c r="AF337" t="s">
        <v>120</v>
      </c>
      <c r="AH337">
        <v>2</v>
      </c>
      <c r="AI337">
        <v>14</v>
      </c>
      <c r="AJ337">
        <v>6</v>
      </c>
      <c r="AK337">
        <v>36</v>
      </c>
      <c r="AL337">
        <v>343</v>
      </c>
      <c r="AM337" s="2" t="str">
        <f t="shared" si="15"/>
        <v>36-14-6-343</v>
      </c>
      <c r="AN337" s="2" t="s">
        <v>846</v>
      </c>
      <c r="AO337" t="s">
        <v>846</v>
      </c>
      <c r="AP337" t="s">
        <v>1202</v>
      </c>
      <c r="AQ337" t="s">
        <v>2127</v>
      </c>
      <c r="AR337" t="b">
        <f t="shared" si="16"/>
        <v>1</v>
      </c>
      <c r="AS337" t="s">
        <v>846</v>
      </c>
      <c r="AT337" t="s">
        <v>1202</v>
      </c>
      <c r="AU337" t="s">
        <v>2127</v>
      </c>
      <c r="AV337" t="b">
        <f t="shared" si="17"/>
        <v>1</v>
      </c>
    </row>
    <row r="338" spans="1:48" x14ac:dyDescent="0.3">
      <c r="A338" t="s">
        <v>1731</v>
      </c>
      <c r="B338">
        <v>36</v>
      </c>
      <c r="C338">
        <v>344</v>
      </c>
      <c r="D338">
        <v>2</v>
      </c>
      <c r="E338">
        <v>15</v>
      </c>
      <c r="F338">
        <v>7</v>
      </c>
      <c r="G338" t="s">
        <v>509</v>
      </c>
      <c r="I338">
        <v>56.6</v>
      </c>
      <c r="J338">
        <v>10</v>
      </c>
      <c r="K338">
        <v>10</v>
      </c>
      <c r="M338">
        <v>2.38</v>
      </c>
      <c r="N338" s="18">
        <v>0.8</v>
      </c>
      <c r="O338" s="18">
        <v>2</v>
      </c>
      <c r="P338" s="22">
        <f>(10000*Part2PlotData[[#This Row],[Sun-dried weight of grain in harvested plot]])/Part2PlotData[[#This Row],[Area of harvested plot (m2)]]</f>
        <v>800</v>
      </c>
      <c r="Q338" s="22">
        <f>(10000*Part2PlotData[[#This Row],[Sun-dried weight of stover in harvested plot]])/Part2PlotData[[#This Row],[Area of harvested plot (m2)]]</f>
        <v>2000</v>
      </c>
      <c r="U338" t="s">
        <v>2107</v>
      </c>
      <c r="V338">
        <v>344</v>
      </c>
      <c r="W338" t="s">
        <v>497</v>
      </c>
      <c r="X338">
        <v>36</v>
      </c>
      <c r="Y338">
        <v>222899917</v>
      </c>
      <c r="Z338" t="s">
        <v>305</v>
      </c>
      <c r="AA338" s="1">
        <v>44989.280023148152</v>
      </c>
      <c r="AD338" t="s">
        <v>119</v>
      </c>
      <c r="AF338" t="s">
        <v>120</v>
      </c>
      <c r="AH338">
        <v>2</v>
      </c>
      <c r="AI338">
        <v>15</v>
      </c>
      <c r="AJ338">
        <v>7</v>
      </c>
      <c r="AK338">
        <v>36</v>
      </c>
      <c r="AL338">
        <v>344</v>
      </c>
      <c r="AM338" s="2" t="str">
        <f t="shared" si="15"/>
        <v>36-15-7-344</v>
      </c>
      <c r="AN338" s="2" t="s">
        <v>847</v>
      </c>
      <c r="AO338" t="s">
        <v>847</v>
      </c>
      <c r="AP338" t="s">
        <v>1202</v>
      </c>
      <c r="AQ338" t="s">
        <v>2127</v>
      </c>
      <c r="AR338" t="b">
        <f t="shared" si="16"/>
        <v>1</v>
      </c>
      <c r="AS338" t="s">
        <v>847</v>
      </c>
      <c r="AT338" t="s">
        <v>1202</v>
      </c>
      <c r="AU338" t="s">
        <v>2127</v>
      </c>
      <c r="AV338" t="b">
        <f t="shared" si="17"/>
        <v>1</v>
      </c>
    </row>
    <row r="339" spans="1:48" x14ac:dyDescent="0.3">
      <c r="A339" t="s">
        <v>1732</v>
      </c>
      <c r="B339">
        <v>36</v>
      </c>
      <c r="C339">
        <v>345</v>
      </c>
      <c r="D339">
        <v>2</v>
      </c>
      <c r="E339">
        <v>16</v>
      </c>
      <c r="F339">
        <v>8</v>
      </c>
      <c r="G339" t="s">
        <v>510</v>
      </c>
      <c r="I339">
        <v>60.4</v>
      </c>
      <c r="J339">
        <v>10</v>
      </c>
      <c r="K339">
        <v>10</v>
      </c>
      <c r="M339">
        <v>2.25</v>
      </c>
      <c r="N339" s="18">
        <v>0.73</v>
      </c>
      <c r="O339" s="18">
        <v>2</v>
      </c>
      <c r="P339" s="22">
        <f>(10000*Part2PlotData[[#This Row],[Sun-dried weight of grain in harvested plot]])/Part2PlotData[[#This Row],[Area of harvested plot (m2)]]</f>
        <v>730</v>
      </c>
      <c r="Q339" s="22">
        <f>(10000*Part2PlotData[[#This Row],[Sun-dried weight of stover in harvested plot]])/Part2PlotData[[#This Row],[Area of harvested plot (m2)]]</f>
        <v>2000</v>
      </c>
      <c r="U339" t="s">
        <v>2107</v>
      </c>
      <c r="V339">
        <v>345</v>
      </c>
      <c r="W339" t="s">
        <v>497</v>
      </c>
      <c r="X339">
        <v>36</v>
      </c>
      <c r="Y339">
        <v>222899917</v>
      </c>
      <c r="Z339" t="s">
        <v>305</v>
      </c>
      <c r="AA339" s="1">
        <v>44989.280023148152</v>
      </c>
      <c r="AD339" t="s">
        <v>119</v>
      </c>
      <c r="AF339" t="s">
        <v>120</v>
      </c>
      <c r="AH339">
        <v>2</v>
      </c>
      <c r="AI339">
        <v>16</v>
      </c>
      <c r="AJ339">
        <v>8</v>
      </c>
      <c r="AK339">
        <v>36</v>
      </c>
      <c r="AL339">
        <v>345</v>
      </c>
      <c r="AM339" s="2" t="str">
        <f t="shared" si="15"/>
        <v>36-16-8-345</v>
      </c>
      <c r="AN339" s="2" t="s">
        <v>848</v>
      </c>
      <c r="AO339" t="s">
        <v>848</v>
      </c>
      <c r="AP339" t="s">
        <v>1202</v>
      </c>
      <c r="AQ339" t="s">
        <v>2127</v>
      </c>
      <c r="AR339" t="b">
        <f t="shared" si="16"/>
        <v>1</v>
      </c>
      <c r="AS339" t="s">
        <v>848</v>
      </c>
      <c r="AT339" t="s">
        <v>1202</v>
      </c>
      <c r="AU339" t="s">
        <v>2127</v>
      </c>
      <c r="AV339" t="b">
        <f t="shared" si="17"/>
        <v>1</v>
      </c>
    </row>
    <row r="340" spans="1:48" x14ac:dyDescent="0.3">
      <c r="A340" t="s">
        <v>1733</v>
      </c>
      <c r="B340">
        <v>36</v>
      </c>
      <c r="C340">
        <v>346</v>
      </c>
      <c r="D340">
        <v>3</v>
      </c>
      <c r="E340">
        <v>17</v>
      </c>
      <c r="F340">
        <v>1</v>
      </c>
      <c r="G340" t="s">
        <v>496</v>
      </c>
      <c r="I340">
        <v>64.5</v>
      </c>
      <c r="J340">
        <v>10</v>
      </c>
      <c r="K340">
        <v>10</v>
      </c>
      <c r="M340">
        <v>2.63</v>
      </c>
      <c r="N340" s="18">
        <v>1.05</v>
      </c>
      <c r="O340" s="18">
        <v>2.5</v>
      </c>
      <c r="P340" s="22">
        <f>(10000*Part2PlotData[[#This Row],[Sun-dried weight of grain in harvested plot]])/Part2PlotData[[#This Row],[Area of harvested plot (m2)]]</f>
        <v>1050</v>
      </c>
      <c r="Q340" s="22">
        <f>(10000*Part2PlotData[[#This Row],[Sun-dried weight of stover in harvested plot]])/Part2PlotData[[#This Row],[Area of harvested plot (m2)]]</f>
        <v>2500</v>
      </c>
      <c r="U340" t="s">
        <v>2107</v>
      </c>
      <c r="V340">
        <v>346</v>
      </c>
      <c r="W340" t="s">
        <v>497</v>
      </c>
      <c r="X340">
        <v>36</v>
      </c>
      <c r="Y340">
        <v>222899917</v>
      </c>
      <c r="Z340" t="s">
        <v>305</v>
      </c>
      <c r="AA340" s="1">
        <v>44989.280023148152</v>
      </c>
      <c r="AD340" t="s">
        <v>119</v>
      </c>
      <c r="AF340" t="s">
        <v>120</v>
      </c>
      <c r="AH340">
        <v>3</v>
      </c>
      <c r="AI340">
        <v>17</v>
      </c>
      <c r="AJ340">
        <v>1</v>
      </c>
      <c r="AK340">
        <v>36</v>
      </c>
      <c r="AL340">
        <v>346</v>
      </c>
      <c r="AM340" s="2" t="str">
        <f t="shared" si="15"/>
        <v>36-17-1-346</v>
      </c>
      <c r="AN340" s="2" t="s">
        <v>849</v>
      </c>
      <c r="AO340" t="s">
        <v>849</v>
      </c>
      <c r="AP340" t="s">
        <v>1202</v>
      </c>
      <c r="AQ340" t="s">
        <v>2127</v>
      </c>
      <c r="AR340" t="b">
        <f t="shared" si="16"/>
        <v>1</v>
      </c>
      <c r="AS340" t="s">
        <v>849</v>
      </c>
      <c r="AT340" t="s">
        <v>1202</v>
      </c>
      <c r="AU340" t="s">
        <v>2127</v>
      </c>
      <c r="AV340" t="b">
        <f t="shared" si="17"/>
        <v>1</v>
      </c>
    </row>
    <row r="341" spans="1:48" x14ac:dyDescent="0.3">
      <c r="A341" t="s">
        <v>1734</v>
      </c>
      <c r="B341">
        <v>36</v>
      </c>
      <c r="C341">
        <v>347</v>
      </c>
      <c r="D341">
        <v>3</v>
      </c>
      <c r="E341">
        <v>18</v>
      </c>
      <c r="F341">
        <v>2</v>
      </c>
      <c r="G341" t="s">
        <v>504</v>
      </c>
      <c r="I341">
        <v>55.1</v>
      </c>
      <c r="J341">
        <v>10</v>
      </c>
      <c r="K341">
        <v>10</v>
      </c>
      <c r="M341">
        <v>1.75</v>
      </c>
      <c r="N341" s="18">
        <v>0.55000000000000004</v>
      </c>
      <c r="O341" s="18">
        <v>1.38</v>
      </c>
      <c r="P341" s="22">
        <f>(10000*Part2PlotData[[#This Row],[Sun-dried weight of grain in harvested plot]])/Part2PlotData[[#This Row],[Area of harvested plot (m2)]]</f>
        <v>550</v>
      </c>
      <c r="Q341" s="22">
        <f>(10000*Part2PlotData[[#This Row],[Sun-dried weight of stover in harvested plot]])/Part2PlotData[[#This Row],[Area of harvested plot (m2)]]</f>
        <v>1379.9999999999998</v>
      </c>
      <c r="U341" t="s">
        <v>2107</v>
      </c>
      <c r="V341">
        <v>347</v>
      </c>
      <c r="W341" t="s">
        <v>497</v>
      </c>
      <c r="X341">
        <v>36</v>
      </c>
      <c r="Y341">
        <v>222899917</v>
      </c>
      <c r="Z341" t="s">
        <v>305</v>
      </c>
      <c r="AA341" s="1">
        <v>44989.280023148152</v>
      </c>
      <c r="AD341" t="s">
        <v>119</v>
      </c>
      <c r="AF341" t="s">
        <v>120</v>
      </c>
      <c r="AH341">
        <v>3</v>
      </c>
      <c r="AI341">
        <v>18</v>
      </c>
      <c r="AJ341">
        <v>2</v>
      </c>
      <c r="AK341">
        <v>36</v>
      </c>
      <c r="AL341">
        <v>347</v>
      </c>
      <c r="AM341" s="2" t="str">
        <f t="shared" si="15"/>
        <v>36-18-2-347</v>
      </c>
      <c r="AN341" s="2" t="s">
        <v>850</v>
      </c>
      <c r="AO341" t="s">
        <v>850</v>
      </c>
      <c r="AP341" t="s">
        <v>1202</v>
      </c>
      <c r="AQ341" t="s">
        <v>2127</v>
      </c>
      <c r="AR341" t="b">
        <f t="shared" si="16"/>
        <v>1</v>
      </c>
      <c r="AS341" t="s">
        <v>850</v>
      </c>
      <c r="AT341" t="s">
        <v>1202</v>
      </c>
      <c r="AU341" t="s">
        <v>2127</v>
      </c>
      <c r="AV341" t="b">
        <f t="shared" si="17"/>
        <v>1</v>
      </c>
    </row>
    <row r="342" spans="1:48" x14ac:dyDescent="0.3">
      <c r="A342" t="s">
        <v>1735</v>
      </c>
      <c r="B342">
        <v>36</v>
      </c>
      <c r="C342">
        <v>348</v>
      </c>
      <c r="D342">
        <v>3</v>
      </c>
      <c r="E342">
        <v>19</v>
      </c>
      <c r="F342">
        <v>3</v>
      </c>
      <c r="G342" t="s">
        <v>505</v>
      </c>
      <c r="I342">
        <v>78.3</v>
      </c>
      <c r="J342">
        <v>10</v>
      </c>
      <c r="K342">
        <v>10</v>
      </c>
      <c r="M342">
        <v>3.88</v>
      </c>
      <c r="N342" s="18">
        <v>1.45</v>
      </c>
      <c r="O342" s="18">
        <v>3.38</v>
      </c>
      <c r="P342" s="22">
        <f>(10000*Part2PlotData[[#This Row],[Sun-dried weight of grain in harvested plot]])/Part2PlotData[[#This Row],[Area of harvested plot (m2)]]</f>
        <v>1450</v>
      </c>
      <c r="Q342" s="22">
        <f>(10000*Part2PlotData[[#This Row],[Sun-dried weight of stover in harvested plot]])/Part2PlotData[[#This Row],[Area of harvested plot (m2)]]</f>
        <v>3380</v>
      </c>
      <c r="U342" t="s">
        <v>2107</v>
      </c>
      <c r="V342">
        <v>348</v>
      </c>
      <c r="W342" t="s">
        <v>497</v>
      </c>
      <c r="X342">
        <v>36</v>
      </c>
      <c r="Y342">
        <v>222899917</v>
      </c>
      <c r="Z342" t="s">
        <v>305</v>
      </c>
      <c r="AA342" s="1">
        <v>44989.280023148152</v>
      </c>
      <c r="AD342" t="s">
        <v>119</v>
      </c>
      <c r="AF342" t="s">
        <v>120</v>
      </c>
      <c r="AH342">
        <v>3</v>
      </c>
      <c r="AI342">
        <v>19</v>
      </c>
      <c r="AJ342">
        <v>3</v>
      </c>
      <c r="AK342">
        <v>36</v>
      </c>
      <c r="AL342">
        <v>348</v>
      </c>
      <c r="AM342" s="2" t="str">
        <f t="shared" si="15"/>
        <v>36-19-3-348</v>
      </c>
      <c r="AN342" s="2" t="s">
        <v>851</v>
      </c>
      <c r="AO342" t="s">
        <v>851</v>
      </c>
      <c r="AP342" t="s">
        <v>1202</v>
      </c>
      <c r="AQ342" t="s">
        <v>2127</v>
      </c>
      <c r="AR342" t="b">
        <f t="shared" si="16"/>
        <v>1</v>
      </c>
      <c r="AS342" t="s">
        <v>851</v>
      </c>
      <c r="AT342" t="s">
        <v>1202</v>
      </c>
      <c r="AU342" t="s">
        <v>2127</v>
      </c>
      <c r="AV342" t="b">
        <f t="shared" si="17"/>
        <v>1</v>
      </c>
    </row>
    <row r="343" spans="1:48" x14ac:dyDescent="0.3">
      <c r="A343" t="s">
        <v>1736</v>
      </c>
      <c r="B343">
        <v>36</v>
      </c>
      <c r="C343">
        <v>349</v>
      </c>
      <c r="D343">
        <v>3</v>
      </c>
      <c r="E343">
        <v>20</v>
      </c>
      <c r="F343">
        <v>4</v>
      </c>
      <c r="G343" t="s">
        <v>506</v>
      </c>
      <c r="I343">
        <v>70.900000000000006</v>
      </c>
      <c r="J343">
        <v>10</v>
      </c>
      <c r="K343">
        <v>10</v>
      </c>
      <c r="M343">
        <v>3.25</v>
      </c>
      <c r="N343" s="18">
        <v>1.18</v>
      </c>
      <c r="O343" s="18">
        <v>2.88</v>
      </c>
      <c r="P343" s="22">
        <f>(10000*Part2PlotData[[#This Row],[Sun-dried weight of grain in harvested plot]])/Part2PlotData[[#This Row],[Area of harvested plot (m2)]]</f>
        <v>1180</v>
      </c>
      <c r="Q343" s="22">
        <f>(10000*Part2PlotData[[#This Row],[Sun-dried weight of stover in harvested plot]])/Part2PlotData[[#This Row],[Area of harvested plot (m2)]]</f>
        <v>2880</v>
      </c>
      <c r="U343" t="s">
        <v>2107</v>
      </c>
      <c r="V343">
        <v>349</v>
      </c>
      <c r="W343" t="s">
        <v>497</v>
      </c>
      <c r="X343">
        <v>36</v>
      </c>
      <c r="Y343">
        <v>222899917</v>
      </c>
      <c r="Z343" t="s">
        <v>305</v>
      </c>
      <c r="AA343" s="1">
        <v>44989.280023148152</v>
      </c>
      <c r="AD343" t="s">
        <v>119</v>
      </c>
      <c r="AF343" t="s">
        <v>120</v>
      </c>
      <c r="AH343">
        <v>3</v>
      </c>
      <c r="AI343">
        <v>20</v>
      </c>
      <c r="AJ343">
        <v>4</v>
      </c>
      <c r="AK343">
        <v>36</v>
      </c>
      <c r="AL343">
        <v>349</v>
      </c>
      <c r="AM343" s="2" t="str">
        <f t="shared" si="15"/>
        <v>36-20-4-349</v>
      </c>
      <c r="AN343" s="2" t="s">
        <v>852</v>
      </c>
      <c r="AO343" t="s">
        <v>852</v>
      </c>
      <c r="AP343" t="s">
        <v>1202</v>
      </c>
      <c r="AQ343" t="s">
        <v>2127</v>
      </c>
      <c r="AR343" t="b">
        <f t="shared" si="16"/>
        <v>1</v>
      </c>
      <c r="AS343" t="s">
        <v>852</v>
      </c>
      <c r="AT343" t="s">
        <v>1202</v>
      </c>
      <c r="AU343" t="s">
        <v>2127</v>
      </c>
      <c r="AV343" t="b">
        <f t="shared" si="17"/>
        <v>1</v>
      </c>
    </row>
    <row r="344" spans="1:48" x14ac:dyDescent="0.3">
      <c r="A344" t="s">
        <v>1737</v>
      </c>
      <c r="B344">
        <v>36</v>
      </c>
      <c r="C344">
        <v>350</v>
      </c>
      <c r="D344">
        <v>3</v>
      </c>
      <c r="E344">
        <v>21</v>
      </c>
      <c r="F344">
        <v>5</v>
      </c>
      <c r="G344" t="s">
        <v>507</v>
      </c>
      <c r="I344">
        <v>76</v>
      </c>
      <c r="J344">
        <v>10</v>
      </c>
      <c r="K344">
        <v>10</v>
      </c>
      <c r="M344">
        <v>4.38</v>
      </c>
      <c r="N344" s="18">
        <v>1.37</v>
      </c>
      <c r="O344" s="18">
        <v>4</v>
      </c>
      <c r="P344" s="22">
        <f>(10000*Part2PlotData[[#This Row],[Sun-dried weight of grain in harvested plot]])/Part2PlotData[[#This Row],[Area of harvested plot (m2)]]</f>
        <v>1370.0000000000002</v>
      </c>
      <c r="Q344" s="22">
        <f>(10000*Part2PlotData[[#This Row],[Sun-dried weight of stover in harvested plot]])/Part2PlotData[[#This Row],[Area of harvested plot (m2)]]</f>
        <v>4000</v>
      </c>
      <c r="U344" t="s">
        <v>2107</v>
      </c>
      <c r="V344">
        <v>350</v>
      </c>
      <c r="W344" t="s">
        <v>497</v>
      </c>
      <c r="X344">
        <v>36</v>
      </c>
      <c r="Y344">
        <v>222899917</v>
      </c>
      <c r="Z344" t="s">
        <v>305</v>
      </c>
      <c r="AA344" s="1">
        <v>44989.280023148152</v>
      </c>
      <c r="AD344" t="s">
        <v>119</v>
      </c>
      <c r="AF344" t="s">
        <v>120</v>
      </c>
      <c r="AH344">
        <v>3</v>
      </c>
      <c r="AI344">
        <v>21</v>
      </c>
      <c r="AJ344">
        <v>5</v>
      </c>
      <c r="AK344">
        <v>36</v>
      </c>
      <c r="AL344">
        <v>350</v>
      </c>
      <c r="AM344" s="2" t="str">
        <f t="shared" si="15"/>
        <v>36-21-5-350</v>
      </c>
      <c r="AN344" s="2" t="s">
        <v>853</v>
      </c>
      <c r="AO344" t="s">
        <v>853</v>
      </c>
      <c r="AP344" t="s">
        <v>1202</v>
      </c>
      <c r="AQ344" t="s">
        <v>2127</v>
      </c>
      <c r="AR344" t="b">
        <f t="shared" si="16"/>
        <v>1</v>
      </c>
      <c r="AS344" t="s">
        <v>853</v>
      </c>
      <c r="AT344" t="s">
        <v>1202</v>
      </c>
      <c r="AU344" t="s">
        <v>2127</v>
      </c>
      <c r="AV344" t="b">
        <f t="shared" si="17"/>
        <v>1</v>
      </c>
    </row>
    <row r="345" spans="1:48" x14ac:dyDescent="0.3">
      <c r="A345" t="s">
        <v>1738</v>
      </c>
      <c r="B345">
        <v>36</v>
      </c>
      <c r="C345">
        <v>351</v>
      </c>
      <c r="D345">
        <v>3</v>
      </c>
      <c r="E345">
        <v>22</v>
      </c>
      <c r="F345">
        <v>6</v>
      </c>
      <c r="G345" t="s">
        <v>508</v>
      </c>
      <c r="I345">
        <v>67.8</v>
      </c>
      <c r="J345">
        <v>10</v>
      </c>
      <c r="K345">
        <v>10</v>
      </c>
      <c r="M345">
        <v>2.88</v>
      </c>
      <c r="N345" s="18">
        <v>1.1200000000000001</v>
      </c>
      <c r="O345" s="18">
        <v>2.63</v>
      </c>
      <c r="P345" s="22">
        <f>(10000*Part2PlotData[[#This Row],[Sun-dried weight of grain in harvested plot]])/Part2PlotData[[#This Row],[Area of harvested plot (m2)]]</f>
        <v>1120.0000000000002</v>
      </c>
      <c r="Q345" s="22">
        <f>(10000*Part2PlotData[[#This Row],[Sun-dried weight of stover in harvested plot]])/Part2PlotData[[#This Row],[Area of harvested plot (m2)]]</f>
        <v>2630</v>
      </c>
      <c r="U345" t="s">
        <v>2107</v>
      </c>
      <c r="V345">
        <v>351</v>
      </c>
      <c r="W345" t="s">
        <v>497</v>
      </c>
      <c r="X345">
        <v>36</v>
      </c>
      <c r="Y345">
        <v>222899917</v>
      </c>
      <c r="Z345" t="s">
        <v>305</v>
      </c>
      <c r="AA345" s="1">
        <v>44989.280023148152</v>
      </c>
      <c r="AD345" t="s">
        <v>119</v>
      </c>
      <c r="AF345" t="s">
        <v>120</v>
      </c>
      <c r="AH345">
        <v>3</v>
      </c>
      <c r="AI345">
        <v>22</v>
      </c>
      <c r="AJ345">
        <v>6</v>
      </c>
      <c r="AK345">
        <v>36</v>
      </c>
      <c r="AL345">
        <v>351</v>
      </c>
      <c r="AM345" s="2" t="str">
        <f t="shared" si="15"/>
        <v>36-22-6-351</v>
      </c>
      <c r="AN345" s="2" t="s">
        <v>854</v>
      </c>
      <c r="AO345" t="s">
        <v>854</v>
      </c>
      <c r="AP345" t="s">
        <v>1202</v>
      </c>
      <c r="AQ345" t="s">
        <v>2127</v>
      </c>
      <c r="AR345" t="b">
        <f t="shared" si="16"/>
        <v>1</v>
      </c>
      <c r="AS345" t="s">
        <v>854</v>
      </c>
      <c r="AT345" t="s">
        <v>1202</v>
      </c>
      <c r="AU345" t="s">
        <v>2127</v>
      </c>
      <c r="AV345" t="b">
        <f t="shared" si="17"/>
        <v>1</v>
      </c>
    </row>
    <row r="346" spans="1:48" x14ac:dyDescent="0.3">
      <c r="A346" t="s">
        <v>1739</v>
      </c>
      <c r="B346">
        <v>36</v>
      </c>
      <c r="C346">
        <v>352</v>
      </c>
      <c r="D346">
        <v>3</v>
      </c>
      <c r="E346">
        <v>23</v>
      </c>
      <c r="F346">
        <v>7</v>
      </c>
      <c r="G346" t="s">
        <v>509</v>
      </c>
      <c r="I346">
        <v>68.7</v>
      </c>
      <c r="J346">
        <v>10</v>
      </c>
      <c r="K346">
        <v>10</v>
      </c>
      <c r="M346">
        <v>2.13</v>
      </c>
      <c r="N346" s="18">
        <v>0.72</v>
      </c>
      <c r="O346" s="18">
        <v>1.88</v>
      </c>
      <c r="P346" s="22">
        <f>(10000*Part2PlotData[[#This Row],[Sun-dried weight of grain in harvested plot]])/Part2PlotData[[#This Row],[Area of harvested plot (m2)]]</f>
        <v>720</v>
      </c>
      <c r="Q346" s="22">
        <f>(10000*Part2PlotData[[#This Row],[Sun-dried weight of stover in harvested plot]])/Part2PlotData[[#This Row],[Area of harvested plot (m2)]]</f>
        <v>1880</v>
      </c>
      <c r="U346" t="s">
        <v>2107</v>
      </c>
      <c r="V346">
        <v>352</v>
      </c>
      <c r="W346" t="s">
        <v>497</v>
      </c>
      <c r="X346">
        <v>36</v>
      </c>
      <c r="Y346">
        <v>222899917</v>
      </c>
      <c r="Z346" t="s">
        <v>305</v>
      </c>
      <c r="AA346" s="1">
        <v>44989.280023148152</v>
      </c>
      <c r="AD346" t="s">
        <v>119</v>
      </c>
      <c r="AF346" t="s">
        <v>120</v>
      </c>
      <c r="AH346">
        <v>3</v>
      </c>
      <c r="AI346">
        <v>23</v>
      </c>
      <c r="AJ346">
        <v>7</v>
      </c>
      <c r="AK346">
        <v>36</v>
      </c>
      <c r="AL346">
        <v>352</v>
      </c>
      <c r="AM346" s="2" t="str">
        <f t="shared" si="15"/>
        <v>36-23-7-352</v>
      </c>
      <c r="AN346" s="2" t="s">
        <v>855</v>
      </c>
      <c r="AO346" t="s">
        <v>855</v>
      </c>
      <c r="AP346" t="s">
        <v>1202</v>
      </c>
      <c r="AQ346" t="s">
        <v>2127</v>
      </c>
      <c r="AR346" t="b">
        <f t="shared" si="16"/>
        <v>1</v>
      </c>
      <c r="AS346" t="s">
        <v>855</v>
      </c>
      <c r="AT346" t="s">
        <v>1202</v>
      </c>
      <c r="AU346" t="s">
        <v>2127</v>
      </c>
      <c r="AV346" t="b">
        <f t="shared" si="17"/>
        <v>1</v>
      </c>
    </row>
    <row r="347" spans="1:48" x14ac:dyDescent="0.3">
      <c r="A347" t="s">
        <v>1740</v>
      </c>
      <c r="B347">
        <v>36</v>
      </c>
      <c r="C347">
        <v>353</v>
      </c>
      <c r="D347">
        <v>3</v>
      </c>
      <c r="E347">
        <v>24</v>
      </c>
      <c r="F347">
        <v>8</v>
      </c>
      <c r="G347" t="s">
        <v>510</v>
      </c>
      <c r="I347">
        <v>76.8</v>
      </c>
      <c r="J347">
        <v>10</v>
      </c>
      <c r="K347">
        <v>10</v>
      </c>
      <c r="M347">
        <v>4.63</v>
      </c>
      <c r="N347" s="18">
        <v>1.36</v>
      </c>
      <c r="O347" s="18">
        <v>3.63</v>
      </c>
      <c r="P347" s="22">
        <f>(10000*Part2PlotData[[#This Row],[Sun-dried weight of grain in harvested plot]])/Part2PlotData[[#This Row],[Area of harvested plot (m2)]]</f>
        <v>1360.0000000000002</v>
      </c>
      <c r="Q347" s="22">
        <f>(10000*Part2PlotData[[#This Row],[Sun-dried weight of stover in harvested plot]])/Part2PlotData[[#This Row],[Area of harvested plot (m2)]]</f>
        <v>3630</v>
      </c>
      <c r="U347" t="s">
        <v>2107</v>
      </c>
      <c r="V347">
        <v>353</v>
      </c>
      <c r="W347" t="s">
        <v>497</v>
      </c>
      <c r="X347">
        <v>36</v>
      </c>
      <c r="Y347">
        <v>222899917</v>
      </c>
      <c r="Z347" t="s">
        <v>305</v>
      </c>
      <c r="AA347" s="1">
        <v>44989.280023148152</v>
      </c>
      <c r="AD347" t="s">
        <v>119</v>
      </c>
      <c r="AF347" t="s">
        <v>120</v>
      </c>
      <c r="AH347">
        <v>3</v>
      </c>
      <c r="AI347">
        <v>24</v>
      </c>
      <c r="AJ347">
        <v>8</v>
      </c>
      <c r="AK347">
        <v>36</v>
      </c>
      <c r="AL347">
        <v>353</v>
      </c>
      <c r="AM347" s="2" t="str">
        <f t="shared" si="15"/>
        <v>36-24-8-353</v>
      </c>
      <c r="AN347" s="2" t="s">
        <v>856</v>
      </c>
      <c r="AO347" t="s">
        <v>856</v>
      </c>
      <c r="AP347" t="s">
        <v>1202</v>
      </c>
      <c r="AQ347" t="s">
        <v>2127</v>
      </c>
      <c r="AR347" t="b">
        <f t="shared" si="16"/>
        <v>1</v>
      </c>
      <c r="AS347" t="s">
        <v>856</v>
      </c>
      <c r="AT347" t="s">
        <v>1202</v>
      </c>
      <c r="AU347" t="s">
        <v>2127</v>
      </c>
      <c r="AV347" t="b">
        <f t="shared" si="17"/>
        <v>1</v>
      </c>
    </row>
    <row r="348" spans="1:48" x14ac:dyDescent="0.3">
      <c r="A348" t="s">
        <v>1741</v>
      </c>
      <c r="B348">
        <v>37</v>
      </c>
      <c r="C348">
        <v>354</v>
      </c>
      <c r="D348">
        <v>1</v>
      </c>
      <c r="E348">
        <v>1</v>
      </c>
      <c r="F348">
        <v>1</v>
      </c>
      <c r="G348" t="s">
        <v>496</v>
      </c>
      <c r="I348">
        <v>67</v>
      </c>
      <c r="J348">
        <v>10</v>
      </c>
      <c r="K348">
        <v>25</v>
      </c>
      <c r="L348">
        <v>3</v>
      </c>
      <c r="N348" s="18">
        <v>1</v>
      </c>
      <c r="O348" s="18">
        <v>1.3</v>
      </c>
      <c r="P348" s="22">
        <f>(10000*Part2PlotData[[#This Row],[Sun-dried weight of grain in harvested plot]])/Part2PlotData[[#This Row],[Area of harvested plot (m2)]]</f>
        <v>1000</v>
      </c>
      <c r="Q348" s="22">
        <f>(10000*Part2PlotData[[#This Row],[Sun-dried weight of stover in harvested plot]])/Part2PlotData[[#This Row],[Area of harvested plot (m2)]]</f>
        <v>1300</v>
      </c>
      <c r="S348">
        <v>1000</v>
      </c>
      <c r="T348">
        <v>1300</v>
      </c>
      <c r="U348" t="s">
        <v>2107</v>
      </c>
      <c r="V348">
        <v>354</v>
      </c>
      <c r="W348" t="s">
        <v>497</v>
      </c>
      <c r="X348">
        <v>37</v>
      </c>
      <c r="Y348">
        <v>223065786</v>
      </c>
      <c r="Z348" t="s">
        <v>312</v>
      </c>
      <c r="AA348" s="1">
        <v>44990.338020833333</v>
      </c>
      <c r="AD348" t="s">
        <v>119</v>
      </c>
      <c r="AF348" t="s">
        <v>120</v>
      </c>
      <c r="AH348">
        <v>1</v>
      </c>
      <c r="AI348">
        <v>1</v>
      </c>
      <c r="AJ348">
        <v>1</v>
      </c>
      <c r="AK348">
        <v>37</v>
      </c>
      <c r="AL348">
        <v>354</v>
      </c>
      <c r="AM348" s="2" t="str">
        <f t="shared" si="15"/>
        <v>37-1-1-354</v>
      </c>
      <c r="AN348" s="2" t="s">
        <v>857</v>
      </c>
      <c r="AO348" t="s">
        <v>857</v>
      </c>
      <c r="AP348" t="s">
        <v>1202</v>
      </c>
      <c r="AR348" t="b">
        <f t="shared" si="16"/>
        <v>1</v>
      </c>
      <c r="AS348" t="s">
        <v>857</v>
      </c>
      <c r="AT348" t="s">
        <v>1202</v>
      </c>
      <c r="AV348" t="b">
        <f t="shared" si="17"/>
        <v>1</v>
      </c>
    </row>
    <row r="349" spans="1:48" x14ac:dyDescent="0.3">
      <c r="A349" t="s">
        <v>1742</v>
      </c>
      <c r="B349">
        <v>37</v>
      </c>
      <c r="C349">
        <v>355</v>
      </c>
      <c r="D349">
        <v>1</v>
      </c>
      <c r="E349">
        <v>2</v>
      </c>
      <c r="F349">
        <v>2</v>
      </c>
      <c r="G349" t="s">
        <v>504</v>
      </c>
      <c r="I349">
        <v>82</v>
      </c>
      <c r="J349">
        <v>10</v>
      </c>
      <c r="K349">
        <v>25</v>
      </c>
      <c r="L349">
        <v>3.3</v>
      </c>
      <c r="N349" s="18">
        <v>1.5</v>
      </c>
      <c r="O349" s="18">
        <v>1.5</v>
      </c>
      <c r="P349" s="22">
        <f>(10000*Part2PlotData[[#This Row],[Sun-dried weight of grain in harvested plot]])/Part2PlotData[[#This Row],[Area of harvested plot (m2)]]</f>
        <v>1500</v>
      </c>
      <c r="Q349" s="22">
        <f>(10000*Part2PlotData[[#This Row],[Sun-dried weight of stover in harvested plot]])/Part2PlotData[[#This Row],[Area of harvested plot (m2)]]</f>
        <v>1500</v>
      </c>
      <c r="S349">
        <v>1500</v>
      </c>
      <c r="T349">
        <v>1500</v>
      </c>
      <c r="U349" t="s">
        <v>2107</v>
      </c>
      <c r="V349">
        <v>355</v>
      </c>
      <c r="W349" t="s">
        <v>497</v>
      </c>
      <c r="X349">
        <v>37</v>
      </c>
      <c r="Y349">
        <v>223065786</v>
      </c>
      <c r="Z349" t="s">
        <v>312</v>
      </c>
      <c r="AA349" s="1">
        <v>44990.338020833333</v>
      </c>
      <c r="AD349" t="s">
        <v>119</v>
      </c>
      <c r="AF349" t="s">
        <v>120</v>
      </c>
      <c r="AH349">
        <v>1</v>
      </c>
      <c r="AI349">
        <v>2</v>
      </c>
      <c r="AJ349">
        <v>2</v>
      </c>
      <c r="AK349">
        <v>37</v>
      </c>
      <c r="AL349">
        <v>355</v>
      </c>
      <c r="AM349" s="2" t="str">
        <f t="shared" si="15"/>
        <v>37-2-2-355</v>
      </c>
      <c r="AN349" s="2" t="s">
        <v>858</v>
      </c>
      <c r="AO349" t="s">
        <v>858</v>
      </c>
      <c r="AP349" t="s">
        <v>1202</v>
      </c>
      <c r="AR349" t="b">
        <f t="shared" si="16"/>
        <v>1</v>
      </c>
      <c r="AS349" t="s">
        <v>858</v>
      </c>
      <c r="AT349" t="s">
        <v>1202</v>
      </c>
      <c r="AV349" t="b">
        <f t="shared" si="17"/>
        <v>1</v>
      </c>
    </row>
    <row r="350" spans="1:48" x14ac:dyDescent="0.3">
      <c r="A350" t="s">
        <v>1743</v>
      </c>
      <c r="B350">
        <v>37</v>
      </c>
      <c r="C350">
        <v>356</v>
      </c>
      <c r="D350">
        <v>1</v>
      </c>
      <c r="E350">
        <v>3</v>
      </c>
      <c r="F350">
        <v>3</v>
      </c>
      <c r="G350" t="s">
        <v>505</v>
      </c>
      <c r="I350">
        <v>107</v>
      </c>
      <c r="J350">
        <v>10</v>
      </c>
      <c r="K350">
        <v>25</v>
      </c>
      <c r="L350">
        <v>6.8</v>
      </c>
      <c r="N350" s="18">
        <v>3</v>
      </c>
      <c r="O350" s="18">
        <v>2.4</v>
      </c>
      <c r="P350" s="22">
        <f>(10000*Part2PlotData[[#This Row],[Sun-dried weight of grain in harvested plot]])/Part2PlotData[[#This Row],[Area of harvested plot (m2)]]</f>
        <v>3000</v>
      </c>
      <c r="Q350" s="22">
        <f>(10000*Part2PlotData[[#This Row],[Sun-dried weight of stover in harvested plot]])/Part2PlotData[[#This Row],[Area of harvested plot (m2)]]</f>
        <v>2400</v>
      </c>
      <c r="S350">
        <v>3000</v>
      </c>
      <c r="T350">
        <v>2400</v>
      </c>
      <c r="U350" t="s">
        <v>2107</v>
      </c>
      <c r="V350">
        <v>356</v>
      </c>
      <c r="W350" t="s">
        <v>497</v>
      </c>
      <c r="X350">
        <v>37</v>
      </c>
      <c r="Y350">
        <v>223065786</v>
      </c>
      <c r="Z350" t="s">
        <v>312</v>
      </c>
      <c r="AA350" s="1">
        <v>44990.338020833333</v>
      </c>
      <c r="AD350" t="s">
        <v>119</v>
      </c>
      <c r="AF350" t="s">
        <v>120</v>
      </c>
      <c r="AH350">
        <v>1</v>
      </c>
      <c r="AI350">
        <v>3</v>
      </c>
      <c r="AJ350">
        <v>3</v>
      </c>
      <c r="AK350">
        <v>37</v>
      </c>
      <c r="AL350">
        <v>356</v>
      </c>
      <c r="AM350" s="2" t="str">
        <f t="shared" si="15"/>
        <v>37-3-3-356</v>
      </c>
      <c r="AN350" s="2" t="s">
        <v>859</v>
      </c>
      <c r="AO350" t="s">
        <v>859</v>
      </c>
      <c r="AP350" t="s">
        <v>1202</v>
      </c>
      <c r="AR350" t="b">
        <f t="shared" si="16"/>
        <v>1</v>
      </c>
      <c r="AS350" t="s">
        <v>859</v>
      </c>
      <c r="AT350" t="s">
        <v>1202</v>
      </c>
      <c r="AV350" t="b">
        <f t="shared" si="17"/>
        <v>1</v>
      </c>
    </row>
    <row r="351" spans="1:48" x14ac:dyDescent="0.3">
      <c r="A351" t="s">
        <v>1744</v>
      </c>
      <c r="B351">
        <v>37</v>
      </c>
      <c r="C351">
        <v>357</v>
      </c>
      <c r="D351">
        <v>1</v>
      </c>
      <c r="E351">
        <v>4</v>
      </c>
      <c r="F351">
        <v>4</v>
      </c>
      <c r="G351" t="s">
        <v>506</v>
      </c>
      <c r="I351">
        <v>100</v>
      </c>
      <c r="J351">
        <v>10</v>
      </c>
      <c r="K351">
        <v>25</v>
      </c>
      <c r="L351">
        <v>9</v>
      </c>
      <c r="N351" s="18">
        <v>2.4</v>
      </c>
      <c r="O351" s="18">
        <v>2.6</v>
      </c>
      <c r="P351" s="22">
        <f>(10000*Part2PlotData[[#This Row],[Sun-dried weight of grain in harvested plot]])/Part2PlotData[[#This Row],[Area of harvested plot (m2)]]</f>
        <v>2400</v>
      </c>
      <c r="Q351" s="22">
        <f>(10000*Part2PlotData[[#This Row],[Sun-dried weight of stover in harvested plot]])/Part2PlotData[[#This Row],[Area of harvested plot (m2)]]</f>
        <v>2600</v>
      </c>
      <c r="S351">
        <v>2400</v>
      </c>
      <c r="T351">
        <v>2600</v>
      </c>
      <c r="U351" t="s">
        <v>2107</v>
      </c>
      <c r="V351">
        <v>357</v>
      </c>
      <c r="W351" t="s">
        <v>497</v>
      </c>
      <c r="X351">
        <v>37</v>
      </c>
      <c r="Y351">
        <v>223065786</v>
      </c>
      <c r="Z351" t="s">
        <v>312</v>
      </c>
      <c r="AA351" s="1">
        <v>44990.338020833333</v>
      </c>
      <c r="AD351" t="s">
        <v>119</v>
      </c>
      <c r="AF351" t="s">
        <v>120</v>
      </c>
      <c r="AH351">
        <v>1</v>
      </c>
      <c r="AI351">
        <v>4</v>
      </c>
      <c r="AJ351">
        <v>4</v>
      </c>
      <c r="AK351">
        <v>37</v>
      </c>
      <c r="AL351">
        <v>357</v>
      </c>
      <c r="AM351" s="2" t="str">
        <f t="shared" si="15"/>
        <v>37-4-4-357</v>
      </c>
      <c r="AN351" s="2" t="s">
        <v>860</v>
      </c>
      <c r="AO351" t="s">
        <v>860</v>
      </c>
      <c r="AP351" t="s">
        <v>1202</v>
      </c>
      <c r="AR351" t="b">
        <f t="shared" si="16"/>
        <v>1</v>
      </c>
      <c r="AS351" t="s">
        <v>860</v>
      </c>
      <c r="AT351" t="s">
        <v>1202</v>
      </c>
      <c r="AV351" t="b">
        <f t="shared" si="17"/>
        <v>1</v>
      </c>
    </row>
    <row r="352" spans="1:48" x14ac:dyDescent="0.3">
      <c r="A352" t="s">
        <v>1745</v>
      </c>
      <c r="B352">
        <v>37</v>
      </c>
      <c r="C352">
        <v>358</v>
      </c>
      <c r="D352">
        <v>1</v>
      </c>
      <c r="E352">
        <v>5</v>
      </c>
      <c r="F352">
        <v>5</v>
      </c>
      <c r="G352" t="s">
        <v>507</v>
      </c>
      <c r="I352">
        <v>97</v>
      </c>
      <c r="J352">
        <v>10</v>
      </c>
      <c r="K352">
        <v>25</v>
      </c>
      <c r="L352">
        <v>6.3</v>
      </c>
      <c r="N352" s="18">
        <v>2.2000000000000002</v>
      </c>
      <c r="O352" s="18">
        <v>2.8</v>
      </c>
      <c r="P352" s="22">
        <f>(10000*Part2PlotData[[#This Row],[Sun-dried weight of grain in harvested plot]])/Part2PlotData[[#This Row],[Area of harvested plot (m2)]]</f>
        <v>2200</v>
      </c>
      <c r="Q352" s="22">
        <f>(10000*Part2PlotData[[#This Row],[Sun-dried weight of stover in harvested plot]])/Part2PlotData[[#This Row],[Area of harvested plot (m2)]]</f>
        <v>2800</v>
      </c>
      <c r="S352">
        <v>2200</v>
      </c>
      <c r="T352">
        <v>2800</v>
      </c>
      <c r="U352" t="s">
        <v>2107</v>
      </c>
      <c r="V352">
        <v>358</v>
      </c>
      <c r="W352" t="s">
        <v>497</v>
      </c>
      <c r="X352">
        <v>37</v>
      </c>
      <c r="Y352">
        <v>223065786</v>
      </c>
      <c r="Z352" t="s">
        <v>312</v>
      </c>
      <c r="AA352" s="1">
        <v>44990.338020833333</v>
      </c>
      <c r="AD352" t="s">
        <v>119</v>
      </c>
      <c r="AF352" t="s">
        <v>120</v>
      </c>
      <c r="AH352">
        <v>1</v>
      </c>
      <c r="AI352">
        <v>5</v>
      </c>
      <c r="AJ352">
        <v>5</v>
      </c>
      <c r="AK352">
        <v>37</v>
      </c>
      <c r="AL352">
        <v>358</v>
      </c>
      <c r="AM352" s="2" t="str">
        <f t="shared" si="15"/>
        <v>37-5-5-358</v>
      </c>
      <c r="AN352" s="2" t="s">
        <v>861</v>
      </c>
      <c r="AO352" t="s">
        <v>861</v>
      </c>
      <c r="AP352" t="s">
        <v>1202</v>
      </c>
      <c r="AR352" t="b">
        <f t="shared" si="16"/>
        <v>1</v>
      </c>
      <c r="AS352" t="s">
        <v>861</v>
      </c>
      <c r="AT352" t="s">
        <v>1202</v>
      </c>
      <c r="AV352" t="b">
        <f t="shared" si="17"/>
        <v>1</v>
      </c>
    </row>
    <row r="353" spans="1:48" x14ac:dyDescent="0.3">
      <c r="A353" t="s">
        <v>1746</v>
      </c>
      <c r="B353">
        <v>37</v>
      </c>
      <c r="C353">
        <v>359</v>
      </c>
      <c r="D353">
        <v>1</v>
      </c>
      <c r="E353">
        <v>6</v>
      </c>
      <c r="F353">
        <v>6</v>
      </c>
      <c r="G353" t="s">
        <v>508</v>
      </c>
      <c r="I353">
        <v>85</v>
      </c>
      <c r="J353">
        <v>10</v>
      </c>
      <c r="K353">
        <v>25</v>
      </c>
      <c r="L353">
        <v>4.5</v>
      </c>
      <c r="N353" s="18">
        <v>2</v>
      </c>
      <c r="O353" s="18">
        <v>2</v>
      </c>
      <c r="P353" s="22">
        <f>(10000*Part2PlotData[[#This Row],[Sun-dried weight of grain in harvested plot]])/Part2PlotData[[#This Row],[Area of harvested plot (m2)]]</f>
        <v>2000</v>
      </c>
      <c r="Q353" s="22">
        <f>(10000*Part2PlotData[[#This Row],[Sun-dried weight of stover in harvested plot]])/Part2PlotData[[#This Row],[Area of harvested plot (m2)]]</f>
        <v>2000</v>
      </c>
      <c r="S353">
        <v>2000</v>
      </c>
      <c r="T353">
        <v>2000</v>
      </c>
      <c r="U353" t="s">
        <v>2107</v>
      </c>
      <c r="V353">
        <v>359</v>
      </c>
      <c r="W353" t="s">
        <v>497</v>
      </c>
      <c r="X353">
        <v>37</v>
      </c>
      <c r="Y353">
        <v>223065786</v>
      </c>
      <c r="Z353" t="s">
        <v>312</v>
      </c>
      <c r="AA353" s="1">
        <v>44990.338020833333</v>
      </c>
      <c r="AD353" t="s">
        <v>119</v>
      </c>
      <c r="AF353" t="s">
        <v>120</v>
      </c>
      <c r="AH353">
        <v>1</v>
      </c>
      <c r="AI353">
        <v>6</v>
      </c>
      <c r="AJ353">
        <v>6</v>
      </c>
      <c r="AK353">
        <v>37</v>
      </c>
      <c r="AL353">
        <v>359</v>
      </c>
      <c r="AM353" s="2" t="str">
        <f t="shared" si="15"/>
        <v>37-6-6-359</v>
      </c>
      <c r="AN353" s="2" t="s">
        <v>862</v>
      </c>
      <c r="AO353" t="s">
        <v>862</v>
      </c>
      <c r="AP353" t="s">
        <v>1202</v>
      </c>
      <c r="AR353" t="b">
        <f t="shared" si="16"/>
        <v>1</v>
      </c>
      <c r="AS353" t="s">
        <v>862</v>
      </c>
      <c r="AT353" t="s">
        <v>1202</v>
      </c>
      <c r="AV353" t="b">
        <f t="shared" si="17"/>
        <v>1</v>
      </c>
    </row>
    <row r="354" spans="1:48" x14ac:dyDescent="0.3">
      <c r="A354" t="s">
        <v>1747</v>
      </c>
      <c r="B354">
        <v>37</v>
      </c>
      <c r="C354">
        <v>360</v>
      </c>
      <c r="D354">
        <v>1</v>
      </c>
      <c r="E354">
        <v>7</v>
      </c>
      <c r="F354">
        <v>7</v>
      </c>
      <c r="G354" t="s">
        <v>509</v>
      </c>
      <c r="I354">
        <v>86</v>
      </c>
      <c r="J354">
        <v>10</v>
      </c>
      <c r="K354">
        <v>25</v>
      </c>
      <c r="L354">
        <v>5.3</v>
      </c>
      <c r="N354" s="18">
        <v>2.1</v>
      </c>
      <c r="O354" s="18">
        <v>2.4</v>
      </c>
      <c r="P354" s="22">
        <f>(10000*Part2PlotData[[#This Row],[Sun-dried weight of grain in harvested plot]])/Part2PlotData[[#This Row],[Area of harvested plot (m2)]]</f>
        <v>2100</v>
      </c>
      <c r="Q354" s="22">
        <f>(10000*Part2PlotData[[#This Row],[Sun-dried weight of stover in harvested plot]])/Part2PlotData[[#This Row],[Area of harvested plot (m2)]]</f>
        <v>2400</v>
      </c>
      <c r="S354">
        <v>2100</v>
      </c>
      <c r="T354">
        <v>2400</v>
      </c>
      <c r="U354" t="s">
        <v>2107</v>
      </c>
      <c r="V354">
        <v>360</v>
      </c>
      <c r="W354" t="s">
        <v>497</v>
      </c>
      <c r="X354">
        <v>37</v>
      </c>
      <c r="Y354">
        <v>223065786</v>
      </c>
      <c r="Z354" t="s">
        <v>312</v>
      </c>
      <c r="AA354" s="1">
        <v>44990.338020833333</v>
      </c>
      <c r="AD354" t="s">
        <v>119</v>
      </c>
      <c r="AF354" t="s">
        <v>120</v>
      </c>
      <c r="AH354">
        <v>1</v>
      </c>
      <c r="AI354">
        <v>7</v>
      </c>
      <c r="AJ354">
        <v>7</v>
      </c>
      <c r="AK354">
        <v>37</v>
      </c>
      <c r="AL354">
        <v>360</v>
      </c>
      <c r="AM354" s="2" t="str">
        <f t="shared" si="15"/>
        <v>37-7-7-360</v>
      </c>
      <c r="AN354" s="2" t="s">
        <v>863</v>
      </c>
      <c r="AO354" t="s">
        <v>863</v>
      </c>
      <c r="AP354" t="s">
        <v>1202</v>
      </c>
      <c r="AR354" t="b">
        <f t="shared" si="16"/>
        <v>1</v>
      </c>
      <c r="AS354" t="s">
        <v>863</v>
      </c>
      <c r="AT354" t="s">
        <v>1202</v>
      </c>
      <c r="AV354" t="b">
        <f t="shared" si="17"/>
        <v>1</v>
      </c>
    </row>
    <row r="355" spans="1:48" x14ac:dyDescent="0.3">
      <c r="A355" t="s">
        <v>1748</v>
      </c>
      <c r="B355">
        <v>37</v>
      </c>
      <c r="C355">
        <v>361</v>
      </c>
      <c r="D355">
        <v>1</v>
      </c>
      <c r="E355">
        <v>8</v>
      </c>
      <c r="F355">
        <v>8</v>
      </c>
      <c r="G355" t="s">
        <v>510</v>
      </c>
      <c r="I355">
        <v>98</v>
      </c>
      <c r="J355">
        <v>10</v>
      </c>
      <c r="K355">
        <v>25</v>
      </c>
      <c r="L355">
        <v>5.5</v>
      </c>
      <c r="N355" s="18">
        <v>2.5</v>
      </c>
      <c r="O355" s="18">
        <v>2.1</v>
      </c>
      <c r="P355" s="22">
        <f>(10000*Part2PlotData[[#This Row],[Sun-dried weight of grain in harvested plot]])/Part2PlotData[[#This Row],[Area of harvested plot (m2)]]</f>
        <v>2500</v>
      </c>
      <c r="Q355" s="22">
        <f>(10000*Part2PlotData[[#This Row],[Sun-dried weight of stover in harvested plot]])/Part2PlotData[[#This Row],[Area of harvested plot (m2)]]</f>
        <v>2100</v>
      </c>
      <c r="S355">
        <v>2500</v>
      </c>
      <c r="T355">
        <v>2100</v>
      </c>
      <c r="U355" t="s">
        <v>2107</v>
      </c>
      <c r="V355">
        <v>361</v>
      </c>
      <c r="W355" t="s">
        <v>497</v>
      </c>
      <c r="X355">
        <v>37</v>
      </c>
      <c r="Y355">
        <v>223065786</v>
      </c>
      <c r="Z355" t="s">
        <v>312</v>
      </c>
      <c r="AA355" s="1">
        <v>44990.338020833333</v>
      </c>
      <c r="AD355" t="s">
        <v>119</v>
      </c>
      <c r="AF355" t="s">
        <v>120</v>
      </c>
      <c r="AH355">
        <v>1</v>
      </c>
      <c r="AI355">
        <v>8</v>
      </c>
      <c r="AJ355">
        <v>8</v>
      </c>
      <c r="AK355">
        <v>37</v>
      </c>
      <c r="AL355">
        <v>361</v>
      </c>
      <c r="AM355" s="2" t="str">
        <f t="shared" si="15"/>
        <v>37-8-8-361</v>
      </c>
      <c r="AN355" s="2" t="s">
        <v>864</v>
      </c>
      <c r="AO355" t="s">
        <v>864</v>
      </c>
      <c r="AP355" t="s">
        <v>1202</v>
      </c>
      <c r="AR355" t="b">
        <f t="shared" si="16"/>
        <v>1</v>
      </c>
      <c r="AS355" t="s">
        <v>864</v>
      </c>
      <c r="AT355" t="s">
        <v>1202</v>
      </c>
      <c r="AV355" t="b">
        <f t="shared" si="17"/>
        <v>1</v>
      </c>
    </row>
    <row r="356" spans="1:48" x14ac:dyDescent="0.3">
      <c r="A356" t="s">
        <v>1749</v>
      </c>
      <c r="B356">
        <v>38</v>
      </c>
      <c r="C356">
        <v>362</v>
      </c>
      <c r="D356">
        <v>1</v>
      </c>
      <c r="E356">
        <v>1</v>
      </c>
      <c r="F356">
        <v>1</v>
      </c>
      <c r="G356" t="s">
        <v>496</v>
      </c>
      <c r="I356">
        <v>55</v>
      </c>
      <c r="J356">
        <v>10</v>
      </c>
      <c r="K356">
        <v>25</v>
      </c>
      <c r="L356">
        <v>1.6</v>
      </c>
      <c r="N356" s="18">
        <v>0.9</v>
      </c>
      <c r="O356" s="18">
        <v>0.1</v>
      </c>
      <c r="P356" s="22">
        <f>(10000*Part2PlotData[[#This Row],[Sun-dried weight of grain in harvested plot]])/Part2PlotData[[#This Row],[Area of harvested plot (m2)]]</f>
        <v>900</v>
      </c>
      <c r="Q356" s="22">
        <f>(10000*Part2PlotData[[#This Row],[Sun-dried weight of stover in harvested plot]])/Part2PlotData[[#This Row],[Area of harvested plot (m2)]]</f>
        <v>100</v>
      </c>
      <c r="S356">
        <v>900</v>
      </c>
      <c r="T356">
        <v>100</v>
      </c>
      <c r="U356" t="s">
        <v>2107</v>
      </c>
      <c r="V356">
        <v>362</v>
      </c>
      <c r="W356" t="s">
        <v>497</v>
      </c>
      <c r="X356">
        <v>38</v>
      </c>
      <c r="Y356">
        <v>223067545</v>
      </c>
      <c r="Z356" t="s">
        <v>318</v>
      </c>
      <c r="AA356" s="1">
        <v>44990.347395833327</v>
      </c>
      <c r="AD356" t="s">
        <v>119</v>
      </c>
      <c r="AF356" t="s">
        <v>120</v>
      </c>
      <c r="AH356">
        <v>1</v>
      </c>
      <c r="AI356">
        <v>1</v>
      </c>
      <c r="AJ356">
        <v>1</v>
      </c>
      <c r="AK356">
        <v>38</v>
      </c>
      <c r="AL356">
        <v>362</v>
      </c>
      <c r="AM356" s="2" t="str">
        <f t="shared" si="15"/>
        <v>38-1-1-362</v>
      </c>
      <c r="AN356" s="2" t="s">
        <v>865</v>
      </c>
      <c r="AO356" t="s">
        <v>865</v>
      </c>
      <c r="AR356" t="b">
        <f t="shared" si="16"/>
        <v>1</v>
      </c>
      <c r="AS356" t="s">
        <v>865</v>
      </c>
      <c r="AV356" t="b">
        <f t="shared" si="17"/>
        <v>1</v>
      </c>
    </row>
    <row r="357" spans="1:48" x14ac:dyDescent="0.3">
      <c r="A357" t="s">
        <v>1750</v>
      </c>
      <c r="B357">
        <v>38</v>
      </c>
      <c r="C357">
        <v>363</v>
      </c>
      <c r="D357">
        <v>1</v>
      </c>
      <c r="E357">
        <v>2</v>
      </c>
      <c r="F357">
        <v>2</v>
      </c>
      <c r="G357" t="s">
        <v>504</v>
      </c>
      <c r="I357">
        <v>59</v>
      </c>
      <c r="J357">
        <v>10</v>
      </c>
      <c r="K357">
        <v>25</v>
      </c>
      <c r="L357">
        <v>1.9</v>
      </c>
      <c r="N357" s="18">
        <v>0.8</v>
      </c>
      <c r="O357" s="18">
        <v>0.7</v>
      </c>
      <c r="P357" s="22">
        <f>(10000*Part2PlotData[[#This Row],[Sun-dried weight of grain in harvested plot]])/Part2PlotData[[#This Row],[Area of harvested plot (m2)]]</f>
        <v>800</v>
      </c>
      <c r="Q357" s="22">
        <f>(10000*Part2PlotData[[#This Row],[Sun-dried weight of stover in harvested plot]])/Part2PlotData[[#This Row],[Area of harvested plot (m2)]]</f>
        <v>700</v>
      </c>
      <c r="S357">
        <v>800</v>
      </c>
      <c r="T357">
        <v>700</v>
      </c>
      <c r="U357" t="s">
        <v>2107</v>
      </c>
      <c r="V357">
        <v>363</v>
      </c>
      <c r="W357" t="s">
        <v>497</v>
      </c>
      <c r="X357">
        <v>38</v>
      </c>
      <c r="Y357">
        <v>223067545</v>
      </c>
      <c r="Z357" t="s">
        <v>318</v>
      </c>
      <c r="AA357" s="1">
        <v>44990.347395833327</v>
      </c>
      <c r="AD357" t="s">
        <v>119</v>
      </c>
      <c r="AF357" t="s">
        <v>120</v>
      </c>
      <c r="AH357">
        <v>1</v>
      </c>
      <c r="AI357">
        <v>2</v>
      </c>
      <c r="AJ357">
        <v>2</v>
      </c>
      <c r="AK357">
        <v>38</v>
      </c>
      <c r="AL357">
        <v>363</v>
      </c>
      <c r="AM357" s="2" t="str">
        <f t="shared" si="15"/>
        <v>38-2-2-363</v>
      </c>
      <c r="AN357" s="2" t="s">
        <v>866</v>
      </c>
      <c r="AO357" t="s">
        <v>866</v>
      </c>
      <c r="AR357" t="b">
        <f t="shared" si="16"/>
        <v>1</v>
      </c>
      <c r="AS357" t="s">
        <v>866</v>
      </c>
      <c r="AV357" t="b">
        <f t="shared" si="17"/>
        <v>1</v>
      </c>
    </row>
    <row r="358" spans="1:48" x14ac:dyDescent="0.3">
      <c r="A358" t="s">
        <v>1751</v>
      </c>
      <c r="B358">
        <v>38</v>
      </c>
      <c r="C358">
        <v>364</v>
      </c>
      <c r="D358">
        <v>1</v>
      </c>
      <c r="E358">
        <v>3</v>
      </c>
      <c r="F358">
        <v>3</v>
      </c>
      <c r="G358" t="s">
        <v>505</v>
      </c>
      <c r="I358">
        <v>90</v>
      </c>
      <c r="J358">
        <v>10</v>
      </c>
      <c r="K358">
        <v>25</v>
      </c>
      <c r="L358">
        <v>6</v>
      </c>
      <c r="N358" s="18">
        <v>1.6</v>
      </c>
      <c r="O358" s="18">
        <v>2.8</v>
      </c>
      <c r="P358" s="22">
        <f>(10000*Part2PlotData[[#This Row],[Sun-dried weight of grain in harvested plot]])/Part2PlotData[[#This Row],[Area of harvested plot (m2)]]</f>
        <v>1600</v>
      </c>
      <c r="Q358" s="22">
        <f>(10000*Part2PlotData[[#This Row],[Sun-dried weight of stover in harvested plot]])/Part2PlotData[[#This Row],[Area of harvested plot (m2)]]</f>
        <v>2800</v>
      </c>
      <c r="S358">
        <v>1600</v>
      </c>
      <c r="T358">
        <v>2800</v>
      </c>
      <c r="U358" t="s">
        <v>2107</v>
      </c>
      <c r="V358">
        <v>364</v>
      </c>
      <c r="W358" t="s">
        <v>497</v>
      </c>
      <c r="X358">
        <v>38</v>
      </c>
      <c r="Y358">
        <v>223067545</v>
      </c>
      <c r="Z358" t="s">
        <v>318</v>
      </c>
      <c r="AA358" s="1">
        <v>44990.347395833327</v>
      </c>
      <c r="AD358" t="s">
        <v>119</v>
      </c>
      <c r="AF358" t="s">
        <v>120</v>
      </c>
      <c r="AH358">
        <v>1</v>
      </c>
      <c r="AI358">
        <v>3</v>
      </c>
      <c r="AJ358">
        <v>3</v>
      </c>
      <c r="AK358">
        <v>38</v>
      </c>
      <c r="AL358">
        <v>364</v>
      </c>
      <c r="AM358" s="2" t="str">
        <f t="shared" si="15"/>
        <v>38-3-3-364</v>
      </c>
      <c r="AN358" s="2" t="s">
        <v>867</v>
      </c>
      <c r="AO358" t="s">
        <v>867</v>
      </c>
      <c r="AR358" t="b">
        <f t="shared" si="16"/>
        <v>1</v>
      </c>
      <c r="AS358" t="s">
        <v>867</v>
      </c>
      <c r="AV358" t="b">
        <f t="shared" si="17"/>
        <v>1</v>
      </c>
    </row>
    <row r="359" spans="1:48" x14ac:dyDescent="0.3">
      <c r="A359" t="s">
        <v>1752</v>
      </c>
      <c r="B359">
        <v>38</v>
      </c>
      <c r="C359">
        <v>365</v>
      </c>
      <c r="D359">
        <v>1</v>
      </c>
      <c r="E359">
        <v>4</v>
      </c>
      <c r="F359">
        <v>4</v>
      </c>
      <c r="G359" t="s">
        <v>506</v>
      </c>
      <c r="I359">
        <v>90</v>
      </c>
      <c r="J359">
        <v>10</v>
      </c>
      <c r="K359">
        <v>25</v>
      </c>
      <c r="L359">
        <v>4.5</v>
      </c>
      <c r="N359" s="18">
        <v>1.3</v>
      </c>
      <c r="O359" s="18">
        <v>1.7</v>
      </c>
      <c r="P359" s="22">
        <f>(10000*Part2PlotData[[#This Row],[Sun-dried weight of grain in harvested plot]])/Part2PlotData[[#This Row],[Area of harvested plot (m2)]]</f>
        <v>1300</v>
      </c>
      <c r="Q359" s="22">
        <f>(10000*Part2PlotData[[#This Row],[Sun-dried weight of stover in harvested plot]])/Part2PlotData[[#This Row],[Area of harvested plot (m2)]]</f>
        <v>1700</v>
      </c>
      <c r="S359">
        <v>1300</v>
      </c>
      <c r="T359">
        <v>1700</v>
      </c>
      <c r="U359" t="s">
        <v>2107</v>
      </c>
      <c r="V359">
        <v>365</v>
      </c>
      <c r="W359" t="s">
        <v>497</v>
      </c>
      <c r="X359">
        <v>38</v>
      </c>
      <c r="Y359">
        <v>223067545</v>
      </c>
      <c r="Z359" t="s">
        <v>318</v>
      </c>
      <c r="AA359" s="1">
        <v>44990.347395833327</v>
      </c>
      <c r="AD359" t="s">
        <v>119</v>
      </c>
      <c r="AF359" t="s">
        <v>120</v>
      </c>
      <c r="AH359">
        <v>1</v>
      </c>
      <c r="AI359">
        <v>4</v>
      </c>
      <c r="AJ359">
        <v>4</v>
      </c>
      <c r="AK359">
        <v>38</v>
      </c>
      <c r="AL359">
        <v>365</v>
      </c>
      <c r="AM359" s="2" t="str">
        <f t="shared" si="15"/>
        <v>38-4-4-365</v>
      </c>
      <c r="AN359" s="2" t="s">
        <v>868</v>
      </c>
      <c r="AO359" t="s">
        <v>868</v>
      </c>
      <c r="AR359" t="b">
        <f t="shared" si="16"/>
        <v>1</v>
      </c>
      <c r="AS359" t="s">
        <v>868</v>
      </c>
      <c r="AV359" t="b">
        <f t="shared" si="17"/>
        <v>1</v>
      </c>
    </row>
    <row r="360" spans="1:48" x14ac:dyDescent="0.3">
      <c r="A360" t="s">
        <v>1753</v>
      </c>
      <c r="B360">
        <v>38</v>
      </c>
      <c r="C360">
        <v>366</v>
      </c>
      <c r="D360">
        <v>1</v>
      </c>
      <c r="E360">
        <v>5</v>
      </c>
      <c r="F360">
        <v>5</v>
      </c>
      <c r="G360" t="s">
        <v>507</v>
      </c>
      <c r="I360">
        <v>86</v>
      </c>
      <c r="J360">
        <v>10</v>
      </c>
      <c r="K360">
        <v>25</v>
      </c>
      <c r="L360">
        <v>6.6</v>
      </c>
      <c r="N360" s="18">
        <v>2</v>
      </c>
      <c r="O360" s="18">
        <v>2.2000000000000002</v>
      </c>
      <c r="P360" s="22">
        <f>(10000*Part2PlotData[[#This Row],[Sun-dried weight of grain in harvested plot]])/Part2PlotData[[#This Row],[Area of harvested plot (m2)]]</f>
        <v>2000</v>
      </c>
      <c r="Q360" s="22">
        <f>(10000*Part2PlotData[[#This Row],[Sun-dried weight of stover in harvested plot]])/Part2PlotData[[#This Row],[Area of harvested plot (m2)]]</f>
        <v>2200</v>
      </c>
      <c r="S360">
        <v>2000</v>
      </c>
      <c r="T360">
        <v>2200</v>
      </c>
      <c r="U360" t="s">
        <v>2107</v>
      </c>
      <c r="V360">
        <v>366</v>
      </c>
      <c r="W360" t="s">
        <v>497</v>
      </c>
      <c r="X360">
        <v>38</v>
      </c>
      <c r="Y360">
        <v>223067545</v>
      </c>
      <c r="Z360" t="s">
        <v>318</v>
      </c>
      <c r="AA360" s="1">
        <v>44990.347395833327</v>
      </c>
      <c r="AD360" t="s">
        <v>119</v>
      </c>
      <c r="AF360" t="s">
        <v>120</v>
      </c>
      <c r="AH360">
        <v>1</v>
      </c>
      <c r="AI360">
        <v>5</v>
      </c>
      <c r="AJ360">
        <v>5</v>
      </c>
      <c r="AK360">
        <v>38</v>
      </c>
      <c r="AL360">
        <v>366</v>
      </c>
      <c r="AM360" s="2" t="str">
        <f t="shared" si="15"/>
        <v>38-5-5-366</v>
      </c>
      <c r="AN360" s="2" t="s">
        <v>869</v>
      </c>
      <c r="AO360" t="s">
        <v>869</v>
      </c>
      <c r="AR360" t="b">
        <f t="shared" si="16"/>
        <v>1</v>
      </c>
      <c r="AS360" t="s">
        <v>869</v>
      </c>
      <c r="AV360" t="b">
        <f t="shared" si="17"/>
        <v>1</v>
      </c>
    </row>
    <row r="361" spans="1:48" x14ac:dyDescent="0.3">
      <c r="A361" t="s">
        <v>1754</v>
      </c>
      <c r="B361">
        <v>38</v>
      </c>
      <c r="C361">
        <v>367</v>
      </c>
      <c r="D361">
        <v>1</v>
      </c>
      <c r="E361">
        <v>6</v>
      </c>
      <c r="F361">
        <v>6</v>
      </c>
      <c r="G361" t="s">
        <v>508</v>
      </c>
      <c r="I361">
        <v>74</v>
      </c>
      <c r="J361">
        <v>10</v>
      </c>
      <c r="K361">
        <v>25</v>
      </c>
      <c r="L361">
        <v>2.5</v>
      </c>
      <c r="N361" s="18">
        <v>1</v>
      </c>
      <c r="O361" s="18">
        <v>0.7</v>
      </c>
      <c r="P361" s="22">
        <f>(10000*Part2PlotData[[#This Row],[Sun-dried weight of grain in harvested plot]])/Part2PlotData[[#This Row],[Area of harvested plot (m2)]]</f>
        <v>1000</v>
      </c>
      <c r="Q361" s="22">
        <f>(10000*Part2PlotData[[#This Row],[Sun-dried weight of stover in harvested plot]])/Part2PlotData[[#This Row],[Area of harvested plot (m2)]]</f>
        <v>700</v>
      </c>
      <c r="S361">
        <v>1000</v>
      </c>
      <c r="T361">
        <v>700</v>
      </c>
      <c r="U361" t="s">
        <v>2107</v>
      </c>
      <c r="V361">
        <v>367</v>
      </c>
      <c r="W361" t="s">
        <v>497</v>
      </c>
      <c r="X361">
        <v>38</v>
      </c>
      <c r="Y361">
        <v>223067545</v>
      </c>
      <c r="Z361" t="s">
        <v>318</v>
      </c>
      <c r="AA361" s="1">
        <v>44990.347395833327</v>
      </c>
      <c r="AD361" t="s">
        <v>119</v>
      </c>
      <c r="AF361" t="s">
        <v>120</v>
      </c>
      <c r="AH361">
        <v>1</v>
      </c>
      <c r="AI361">
        <v>6</v>
      </c>
      <c r="AJ361">
        <v>6</v>
      </c>
      <c r="AK361">
        <v>38</v>
      </c>
      <c r="AL361">
        <v>367</v>
      </c>
      <c r="AM361" s="2" t="str">
        <f t="shared" si="15"/>
        <v>38-6-6-367</v>
      </c>
      <c r="AN361" s="2" t="s">
        <v>870</v>
      </c>
      <c r="AO361" t="s">
        <v>870</v>
      </c>
      <c r="AR361" t="b">
        <f t="shared" si="16"/>
        <v>1</v>
      </c>
      <c r="AS361" t="s">
        <v>870</v>
      </c>
      <c r="AV361" t="b">
        <f t="shared" si="17"/>
        <v>1</v>
      </c>
    </row>
    <row r="362" spans="1:48" x14ac:dyDescent="0.3">
      <c r="A362" t="s">
        <v>1755</v>
      </c>
      <c r="B362">
        <v>38</v>
      </c>
      <c r="C362">
        <v>368</v>
      </c>
      <c r="D362">
        <v>1</v>
      </c>
      <c r="E362">
        <v>7</v>
      </c>
      <c r="F362">
        <v>7</v>
      </c>
      <c r="G362" t="s">
        <v>509</v>
      </c>
      <c r="I362">
        <v>70</v>
      </c>
      <c r="J362">
        <v>10</v>
      </c>
      <c r="K362">
        <v>25</v>
      </c>
      <c r="L362">
        <v>2.6</v>
      </c>
      <c r="N362" s="18">
        <v>0.5</v>
      </c>
      <c r="O362" s="18">
        <v>0.4</v>
      </c>
      <c r="P362" s="22">
        <f>(10000*Part2PlotData[[#This Row],[Sun-dried weight of grain in harvested plot]])/Part2PlotData[[#This Row],[Area of harvested plot (m2)]]</f>
        <v>500</v>
      </c>
      <c r="Q362" s="22">
        <f>(10000*Part2PlotData[[#This Row],[Sun-dried weight of stover in harvested plot]])/Part2PlotData[[#This Row],[Area of harvested plot (m2)]]</f>
        <v>400</v>
      </c>
      <c r="S362">
        <v>500</v>
      </c>
      <c r="T362">
        <v>400</v>
      </c>
      <c r="U362" t="s">
        <v>2107</v>
      </c>
      <c r="V362">
        <v>368</v>
      </c>
      <c r="W362" t="s">
        <v>497</v>
      </c>
      <c r="X362">
        <v>38</v>
      </c>
      <c r="Y362">
        <v>223067545</v>
      </c>
      <c r="Z362" t="s">
        <v>318</v>
      </c>
      <c r="AA362" s="1">
        <v>44990.347395833327</v>
      </c>
      <c r="AD362" t="s">
        <v>119</v>
      </c>
      <c r="AF362" t="s">
        <v>120</v>
      </c>
      <c r="AH362">
        <v>1</v>
      </c>
      <c r="AI362">
        <v>7</v>
      </c>
      <c r="AJ362">
        <v>7</v>
      </c>
      <c r="AK362">
        <v>38</v>
      </c>
      <c r="AL362">
        <v>368</v>
      </c>
      <c r="AM362" s="2" t="str">
        <f t="shared" si="15"/>
        <v>38-7-7-368</v>
      </c>
      <c r="AN362" s="2" t="s">
        <v>871</v>
      </c>
      <c r="AO362" t="s">
        <v>871</v>
      </c>
      <c r="AR362" t="b">
        <f t="shared" si="16"/>
        <v>1</v>
      </c>
      <c r="AS362" t="s">
        <v>871</v>
      </c>
      <c r="AV362" t="b">
        <f t="shared" si="17"/>
        <v>1</v>
      </c>
    </row>
    <row r="363" spans="1:48" x14ac:dyDescent="0.3">
      <c r="A363" t="s">
        <v>1756</v>
      </c>
      <c r="B363">
        <v>38</v>
      </c>
      <c r="C363">
        <v>369</v>
      </c>
      <c r="D363">
        <v>1</v>
      </c>
      <c r="E363">
        <v>8</v>
      </c>
      <c r="F363">
        <v>8</v>
      </c>
      <c r="G363" t="s">
        <v>510</v>
      </c>
      <c r="I363">
        <v>80</v>
      </c>
      <c r="J363">
        <v>10</v>
      </c>
      <c r="K363">
        <v>25</v>
      </c>
      <c r="L363">
        <v>4.3</v>
      </c>
      <c r="N363" s="18">
        <v>1.7</v>
      </c>
      <c r="O363" s="18">
        <v>1.6</v>
      </c>
      <c r="P363" s="22">
        <f>(10000*Part2PlotData[[#This Row],[Sun-dried weight of grain in harvested plot]])/Part2PlotData[[#This Row],[Area of harvested plot (m2)]]</f>
        <v>1700</v>
      </c>
      <c r="Q363" s="22">
        <f>(10000*Part2PlotData[[#This Row],[Sun-dried weight of stover in harvested plot]])/Part2PlotData[[#This Row],[Area of harvested plot (m2)]]</f>
        <v>1600</v>
      </c>
      <c r="S363">
        <v>1700</v>
      </c>
      <c r="T363">
        <v>1600</v>
      </c>
      <c r="U363" t="s">
        <v>2107</v>
      </c>
      <c r="V363">
        <v>369</v>
      </c>
      <c r="W363" t="s">
        <v>497</v>
      </c>
      <c r="X363">
        <v>38</v>
      </c>
      <c r="Y363">
        <v>223067545</v>
      </c>
      <c r="Z363" t="s">
        <v>318</v>
      </c>
      <c r="AA363" s="1">
        <v>44990.347395833327</v>
      </c>
      <c r="AD363" t="s">
        <v>119</v>
      </c>
      <c r="AF363" t="s">
        <v>120</v>
      </c>
      <c r="AH363">
        <v>1</v>
      </c>
      <c r="AI363">
        <v>8</v>
      </c>
      <c r="AJ363">
        <v>8</v>
      </c>
      <c r="AK363">
        <v>38</v>
      </c>
      <c r="AL363">
        <v>369</v>
      </c>
      <c r="AM363" s="2" t="str">
        <f t="shared" si="15"/>
        <v>38-8-8-369</v>
      </c>
      <c r="AN363" s="2" t="s">
        <v>872</v>
      </c>
      <c r="AO363" t="s">
        <v>872</v>
      </c>
      <c r="AR363" t="b">
        <f t="shared" si="16"/>
        <v>1</v>
      </c>
      <c r="AS363" t="s">
        <v>872</v>
      </c>
      <c r="AV363" t="b">
        <f t="shared" si="17"/>
        <v>1</v>
      </c>
    </row>
    <row r="364" spans="1:48" x14ac:dyDescent="0.3">
      <c r="A364" t="s">
        <v>1757</v>
      </c>
      <c r="B364">
        <v>39</v>
      </c>
      <c r="C364">
        <v>370</v>
      </c>
      <c r="D364">
        <v>1</v>
      </c>
      <c r="E364">
        <v>1</v>
      </c>
      <c r="F364">
        <v>1</v>
      </c>
      <c r="G364" t="s">
        <v>496</v>
      </c>
      <c r="I364">
        <v>90</v>
      </c>
      <c r="J364">
        <v>10</v>
      </c>
      <c r="K364">
        <v>25</v>
      </c>
      <c r="L364">
        <v>6.1</v>
      </c>
      <c r="N364" s="18">
        <v>3.3</v>
      </c>
      <c r="O364" s="18">
        <v>2.1</v>
      </c>
      <c r="P364" s="22">
        <f>(10000*Part2PlotData[[#This Row],[Sun-dried weight of grain in harvested plot]])/Part2PlotData[[#This Row],[Area of harvested plot (m2)]]</f>
        <v>3300</v>
      </c>
      <c r="Q364" s="22">
        <f>(10000*Part2PlotData[[#This Row],[Sun-dried weight of stover in harvested plot]])/Part2PlotData[[#This Row],[Area of harvested plot (m2)]]</f>
        <v>2100</v>
      </c>
      <c r="S364">
        <v>3300</v>
      </c>
      <c r="T364">
        <v>2100</v>
      </c>
      <c r="U364" t="s">
        <v>2107</v>
      </c>
      <c r="V364">
        <v>370</v>
      </c>
      <c r="W364" t="s">
        <v>497</v>
      </c>
      <c r="X364">
        <v>39</v>
      </c>
      <c r="Y364">
        <v>223067827</v>
      </c>
      <c r="Z364" t="s">
        <v>323</v>
      </c>
      <c r="AA364" s="1">
        <v>44990.349050925928</v>
      </c>
      <c r="AD364" t="s">
        <v>119</v>
      </c>
      <c r="AF364" t="s">
        <v>120</v>
      </c>
      <c r="AH364">
        <v>1</v>
      </c>
      <c r="AI364">
        <v>1</v>
      </c>
      <c r="AJ364">
        <v>1</v>
      </c>
      <c r="AK364">
        <v>39</v>
      </c>
      <c r="AL364">
        <v>370</v>
      </c>
      <c r="AM364" s="2" t="str">
        <f t="shared" si="15"/>
        <v>39-1-1-370</v>
      </c>
      <c r="AN364" s="2" t="s">
        <v>873</v>
      </c>
      <c r="AO364" t="s">
        <v>873</v>
      </c>
      <c r="AP364" t="s">
        <v>1202</v>
      </c>
      <c r="AQ364" t="s">
        <v>2127</v>
      </c>
      <c r="AR364" t="b">
        <f t="shared" si="16"/>
        <v>1</v>
      </c>
      <c r="AS364" t="s">
        <v>873</v>
      </c>
      <c r="AT364" t="s">
        <v>1202</v>
      </c>
      <c r="AU364" t="s">
        <v>2127</v>
      </c>
      <c r="AV364" t="b">
        <f t="shared" si="17"/>
        <v>1</v>
      </c>
    </row>
    <row r="365" spans="1:48" x14ac:dyDescent="0.3">
      <c r="A365" t="s">
        <v>1758</v>
      </c>
      <c r="B365">
        <v>39</v>
      </c>
      <c r="C365">
        <v>371</v>
      </c>
      <c r="D365">
        <v>1</v>
      </c>
      <c r="E365">
        <v>2</v>
      </c>
      <c r="F365">
        <v>2</v>
      </c>
      <c r="G365" t="s">
        <v>504</v>
      </c>
      <c r="I365">
        <v>95</v>
      </c>
      <c r="J365">
        <v>10</v>
      </c>
      <c r="K365">
        <v>25</v>
      </c>
      <c r="L365">
        <v>8.6</v>
      </c>
      <c r="N365" s="18">
        <v>4.8</v>
      </c>
      <c r="O365" s="18">
        <v>3.2</v>
      </c>
      <c r="P365" s="22">
        <f>(10000*Part2PlotData[[#This Row],[Sun-dried weight of grain in harvested plot]])/Part2PlotData[[#This Row],[Area of harvested plot (m2)]]</f>
        <v>4800</v>
      </c>
      <c r="Q365" s="22">
        <f>(10000*Part2PlotData[[#This Row],[Sun-dried weight of stover in harvested plot]])/Part2PlotData[[#This Row],[Area of harvested plot (m2)]]</f>
        <v>3200</v>
      </c>
      <c r="S365">
        <v>4800</v>
      </c>
      <c r="T365">
        <v>3200</v>
      </c>
      <c r="U365" t="s">
        <v>2107</v>
      </c>
      <c r="V365">
        <v>371</v>
      </c>
      <c r="W365" t="s">
        <v>497</v>
      </c>
      <c r="X365">
        <v>39</v>
      </c>
      <c r="Y365">
        <v>223067827</v>
      </c>
      <c r="Z365" t="s">
        <v>323</v>
      </c>
      <c r="AA365" s="1">
        <v>44990.349050925928</v>
      </c>
      <c r="AD365" t="s">
        <v>119</v>
      </c>
      <c r="AF365" t="s">
        <v>120</v>
      </c>
      <c r="AH365">
        <v>1</v>
      </c>
      <c r="AI365">
        <v>2</v>
      </c>
      <c r="AJ365">
        <v>2</v>
      </c>
      <c r="AK365">
        <v>39</v>
      </c>
      <c r="AL365">
        <v>371</v>
      </c>
      <c r="AM365" s="2" t="str">
        <f t="shared" si="15"/>
        <v>39-2-2-371</v>
      </c>
      <c r="AN365" s="2" t="s">
        <v>874</v>
      </c>
      <c r="AO365" t="s">
        <v>874</v>
      </c>
      <c r="AP365" t="s">
        <v>1202</v>
      </c>
      <c r="AQ365" t="s">
        <v>2127</v>
      </c>
      <c r="AR365" t="b">
        <f t="shared" si="16"/>
        <v>1</v>
      </c>
      <c r="AS365" t="s">
        <v>874</v>
      </c>
      <c r="AT365" t="s">
        <v>1202</v>
      </c>
      <c r="AU365" t="s">
        <v>2127</v>
      </c>
      <c r="AV365" t="b">
        <f t="shared" si="17"/>
        <v>1</v>
      </c>
    </row>
    <row r="366" spans="1:48" x14ac:dyDescent="0.3">
      <c r="A366" t="s">
        <v>1759</v>
      </c>
      <c r="B366">
        <v>39</v>
      </c>
      <c r="C366">
        <v>372</v>
      </c>
      <c r="D366">
        <v>1</v>
      </c>
      <c r="E366">
        <v>3</v>
      </c>
      <c r="F366">
        <v>3</v>
      </c>
      <c r="G366" t="s">
        <v>505</v>
      </c>
      <c r="I366">
        <v>115</v>
      </c>
      <c r="J366">
        <v>10</v>
      </c>
      <c r="K366">
        <v>25</v>
      </c>
      <c r="L366">
        <v>10.5</v>
      </c>
      <c r="N366" s="18">
        <v>4</v>
      </c>
      <c r="O366" s="18">
        <v>5</v>
      </c>
      <c r="P366" s="22">
        <f>(10000*Part2PlotData[[#This Row],[Sun-dried weight of grain in harvested plot]])/Part2PlotData[[#This Row],[Area of harvested plot (m2)]]</f>
        <v>4000</v>
      </c>
      <c r="Q366" s="22">
        <f>(10000*Part2PlotData[[#This Row],[Sun-dried weight of stover in harvested plot]])/Part2PlotData[[#This Row],[Area of harvested plot (m2)]]</f>
        <v>5000</v>
      </c>
      <c r="S366">
        <v>4000</v>
      </c>
      <c r="T366">
        <v>5000</v>
      </c>
      <c r="U366" t="s">
        <v>2107</v>
      </c>
      <c r="V366">
        <v>372</v>
      </c>
      <c r="W366" t="s">
        <v>497</v>
      </c>
      <c r="X366">
        <v>39</v>
      </c>
      <c r="Y366">
        <v>223067827</v>
      </c>
      <c r="Z366" t="s">
        <v>323</v>
      </c>
      <c r="AA366" s="1">
        <v>44990.349050925928</v>
      </c>
      <c r="AD366" t="s">
        <v>119</v>
      </c>
      <c r="AF366" t="s">
        <v>120</v>
      </c>
      <c r="AH366">
        <v>1</v>
      </c>
      <c r="AI366">
        <v>3</v>
      </c>
      <c r="AJ366">
        <v>3</v>
      </c>
      <c r="AK366">
        <v>39</v>
      </c>
      <c r="AL366">
        <v>372</v>
      </c>
      <c r="AM366" s="2" t="str">
        <f t="shared" si="15"/>
        <v>39-3-3-372</v>
      </c>
      <c r="AN366" s="2" t="s">
        <v>875</v>
      </c>
      <c r="AO366" t="s">
        <v>875</v>
      </c>
      <c r="AP366" t="s">
        <v>1202</v>
      </c>
      <c r="AQ366" t="s">
        <v>2127</v>
      </c>
      <c r="AR366" t="b">
        <f t="shared" si="16"/>
        <v>1</v>
      </c>
      <c r="AS366" t="s">
        <v>875</v>
      </c>
      <c r="AT366" t="s">
        <v>1202</v>
      </c>
      <c r="AU366" t="s">
        <v>2127</v>
      </c>
      <c r="AV366" t="b">
        <f t="shared" si="17"/>
        <v>1</v>
      </c>
    </row>
    <row r="367" spans="1:48" x14ac:dyDescent="0.3">
      <c r="A367" t="s">
        <v>1760</v>
      </c>
      <c r="B367">
        <v>39</v>
      </c>
      <c r="C367">
        <v>373</v>
      </c>
      <c r="D367">
        <v>1</v>
      </c>
      <c r="E367">
        <v>4</v>
      </c>
      <c r="F367">
        <v>4</v>
      </c>
      <c r="G367" t="s">
        <v>506</v>
      </c>
      <c r="I367">
        <v>116</v>
      </c>
      <c r="J367">
        <v>10</v>
      </c>
      <c r="K367">
        <v>25</v>
      </c>
      <c r="L367">
        <v>10.6</v>
      </c>
      <c r="N367" s="18">
        <v>4.5</v>
      </c>
      <c r="O367" s="18">
        <v>5</v>
      </c>
      <c r="P367" s="22">
        <f>(10000*Part2PlotData[[#This Row],[Sun-dried weight of grain in harvested plot]])/Part2PlotData[[#This Row],[Area of harvested plot (m2)]]</f>
        <v>4500</v>
      </c>
      <c r="Q367" s="22">
        <f>(10000*Part2PlotData[[#This Row],[Sun-dried weight of stover in harvested plot]])/Part2PlotData[[#This Row],[Area of harvested plot (m2)]]</f>
        <v>5000</v>
      </c>
      <c r="S367">
        <v>4500</v>
      </c>
      <c r="T367">
        <v>5000</v>
      </c>
      <c r="U367" t="s">
        <v>2107</v>
      </c>
      <c r="V367">
        <v>373</v>
      </c>
      <c r="W367" t="s">
        <v>497</v>
      </c>
      <c r="X367">
        <v>39</v>
      </c>
      <c r="Y367">
        <v>223067827</v>
      </c>
      <c r="Z367" t="s">
        <v>323</v>
      </c>
      <c r="AA367" s="1">
        <v>44990.349050925928</v>
      </c>
      <c r="AD367" t="s">
        <v>119</v>
      </c>
      <c r="AF367" t="s">
        <v>120</v>
      </c>
      <c r="AH367">
        <v>1</v>
      </c>
      <c r="AI367">
        <v>4</v>
      </c>
      <c r="AJ367">
        <v>4</v>
      </c>
      <c r="AK367">
        <v>39</v>
      </c>
      <c r="AL367">
        <v>373</v>
      </c>
      <c r="AM367" s="2" t="str">
        <f t="shared" si="15"/>
        <v>39-4-4-373</v>
      </c>
      <c r="AN367" s="2" t="s">
        <v>876</v>
      </c>
      <c r="AO367" t="s">
        <v>876</v>
      </c>
      <c r="AP367" t="s">
        <v>1202</v>
      </c>
      <c r="AQ367" t="s">
        <v>2127</v>
      </c>
      <c r="AR367" t="b">
        <f t="shared" si="16"/>
        <v>1</v>
      </c>
      <c r="AS367" t="s">
        <v>876</v>
      </c>
      <c r="AT367" t="s">
        <v>1202</v>
      </c>
      <c r="AU367" t="s">
        <v>2127</v>
      </c>
      <c r="AV367" t="b">
        <f t="shared" si="17"/>
        <v>1</v>
      </c>
    </row>
    <row r="368" spans="1:48" x14ac:dyDescent="0.3">
      <c r="A368" t="s">
        <v>1761</v>
      </c>
      <c r="B368">
        <v>39</v>
      </c>
      <c r="C368">
        <v>374</v>
      </c>
      <c r="D368">
        <v>1</v>
      </c>
      <c r="E368">
        <v>5</v>
      </c>
      <c r="F368">
        <v>5</v>
      </c>
      <c r="G368" t="s">
        <v>507</v>
      </c>
      <c r="I368">
        <v>102</v>
      </c>
      <c r="J368">
        <v>10</v>
      </c>
      <c r="K368">
        <v>25</v>
      </c>
      <c r="L368">
        <v>9.5</v>
      </c>
      <c r="N368" s="18">
        <v>4.8</v>
      </c>
      <c r="O368" s="18">
        <v>3.7</v>
      </c>
      <c r="P368" s="22">
        <f>(10000*Part2PlotData[[#This Row],[Sun-dried weight of grain in harvested plot]])/Part2PlotData[[#This Row],[Area of harvested plot (m2)]]</f>
        <v>4800</v>
      </c>
      <c r="Q368" s="22">
        <f>(10000*Part2PlotData[[#This Row],[Sun-dried weight of stover in harvested plot]])/Part2PlotData[[#This Row],[Area of harvested plot (m2)]]</f>
        <v>3700</v>
      </c>
      <c r="S368">
        <v>4800</v>
      </c>
      <c r="T368">
        <v>3700</v>
      </c>
      <c r="U368" t="s">
        <v>2107</v>
      </c>
      <c r="V368">
        <v>374</v>
      </c>
      <c r="W368" t="s">
        <v>497</v>
      </c>
      <c r="X368">
        <v>39</v>
      </c>
      <c r="Y368">
        <v>223067827</v>
      </c>
      <c r="Z368" t="s">
        <v>323</v>
      </c>
      <c r="AA368" s="1">
        <v>44990.349050925928</v>
      </c>
      <c r="AD368" t="s">
        <v>119</v>
      </c>
      <c r="AF368" t="s">
        <v>120</v>
      </c>
      <c r="AH368">
        <v>1</v>
      </c>
      <c r="AI368">
        <v>5</v>
      </c>
      <c r="AJ368">
        <v>5</v>
      </c>
      <c r="AK368">
        <v>39</v>
      </c>
      <c r="AL368">
        <v>374</v>
      </c>
      <c r="AM368" s="2" t="str">
        <f t="shared" si="15"/>
        <v>39-5-5-374</v>
      </c>
      <c r="AN368" s="2" t="s">
        <v>877</v>
      </c>
      <c r="AO368" t="s">
        <v>877</v>
      </c>
      <c r="AP368" t="s">
        <v>1202</v>
      </c>
      <c r="AQ368" t="s">
        <v>2127</v>
      </c>
      <c r="AR368" t="b">
        <f t="shared" si="16"/>
        <v>1</v>
      </c>
      <c r="AS368" t="s">
        <v>877</v>
      </c>
      <c r="AT368" t="s">
        <v>1202</v>
      </c>
      <c r="AU368" t="s">
        <v>2127</v>
      </c>
      <c r="AV368" t="b">
        <f t="shared" si="17"/>
        <v>1</v>
      </c>
    </row>
    <row r="369" spans="1:48" x14ac:dyDescent="0.3">
      <c r="A369" t="s">
        <v>1762</v>
      </c>
      <c r="B369">
        <v>39</v>
      </c>
      <c r="C369">
        <v>375</v>
      </c>
      <c r="D369">
        <v>1</v>
      </c>
      <c r="E369">
        <v>6</v>
      </c>
      <c r="F369">
        <v>6</v>
      </c>
      <c r="G369" t="s">
        <v>508</v>
      </c>
      <c r="I369">
        <v>110</v>
      </c>
      <c r="J369">
        <v>10</v>
      </c>
      <c r="K369">
        <v>25</v>
      </c>
      <c r="L369">
        <v>10</v>
      </c>
      <c r="N369" s="18">
        <v>4.7</v>
      </c>
      <c r="O369" s="18">
        <v>4.3</v>
      </c>
      <c r="P369" s="22">
        <f>(10000*Part2PlotData[[#This Row],[Sun-dried weight of grain in harvested plot]])/Part2PlotData[[#This Row],[Area of harvested plot (m2)]]</f>
        <v>4700</v>
      </c>
      <c r="Q369" s="22">
        <f>(10000*Part2PlotData[[#This Row],[Sun-dried weight of stover in harvested plot]])/Part2PlotData[[#This Row],[Area of harvested plot (m2)]]</f>
        <v>4300</v>
      </c>
      <c r="S369">
        <v>4700</v>
      </c>
      <c r="T369">
        <v>4300</v>
      </c>
      <c r="U369" t="s">
        <v>2107</v>
      </c>
      <c r="V369">
        <v>375</v>
      </c>
      <c r="W369" t="s">
        <v>497</v>
      </c>
      <c r="X369">
        <v>39</v>
      </c>
      <c r="Y369">
        <v>223067827</v>
      </c>
      <c r="Z369" t="s">
        <v>323</v>
      </c>
      <c r="AA369" s="1">
        <v>44990.349050925928</v>
      </c>
      <c r="AD369" t="s">
        <v>119</v>
      </c>
      <c r="AF369" t="s">
        <v>120</v>
      </c>
      <c r="AH369">
        <v>1</v>
      </c>
      <c r="AI369">
        <v>6</v>
      </c>
      <c r="AJ369">
        <v>6</v>
      </c>
      <c r="AK369">
        <v>39</v>
      </c>
      <c r="AL369">
        <v>375</v>
      </c>
      <c r="AM369" s="2" t="str">
        <f t="shared" si="15"/>
        <v>39-6-6-375</v>
      </c>
      <c r="AN369" s="2" t="s">
        <v>878</v>
      </c>
      <c r="AO369" t="s">
        <v>878</v>
      </c>
      <c r="AP369" t="s">
        <v>1202</v>
      </c>
      <c r="AQ369" t="s">
        <v>2127</v>
      </c>
      <c r="AR369" t="b">
        <f t="shared" si="16"/>
        <v>1</v>
      </c>
      <c r="AS369" t="s">
        <v>878</v>
      </c>
      <c r="AT369" t="s">
        <v>1202</v>
      </c>
      <c r="AU369" t="s">
        <v>2127</v>
      </c>
      <c r="AV369" t="b">
        <f t="shared" si="17"/>
        <v>1</v>
      </c>
    </row>
    <row r="370" spans="1:48" x14ac:dyDescent="0.3">
      <c r="A370" t="s">
        <v>1763</v>
      </c>
      <c r="B370">
        <v>39</v>
      </c>
      <c r="C370">
        <v>376</v>
      </c>
      <c r="D370">
        <v>1</v>
      </c>
      <c r="E370">
        <v>7</v>
      </c>
      <c r="F370">
        <v>7</v>
      </c>
      <c r="G370" t="s">
        <v>509</v>
      </c>
      <c r="I370">
        <v>100</v>
      </c>
      <c r="J370">
        <v>10</v>
      </c>
      <c r="K370">
        <v>25</v>
      </c>
      <c r="L370">
        <v>9</v>
      </c>
      <c r="N370" s="18">
        <v>5</v>
      </c>
      <c r="O370" s="18">
        <v>2.5</v>
      </c>
      <c r="P370" s="22">
        <f>(10000*Part2PlotData[[#This Row],[Sun-dried weight of grain in harvested plot]])/Part2PlotData[[#This Row],[Area of harvested plot (m2)]]</f>
        <v>5000</v>
      </c>
      <c r="Q370" s="22">
        <f>(10000*Part2PlotData[[#This Row],[Sun-dried weight of stover in harvested plot]])/Part2PlotData[[#This Row],[Area of harvested plot (m2)]]</f>
        <v>2500</v>
      </c>
      <c r="S370">
        <v>5000</v>
      </c>
      <c r="T370">
        <v>2500</v>
      </c>
      <c r="U370" t="s">
        <v>2107</v>
      </c>
      <c r="V370">
        <v>376</v>
      </c>
      <c r="W370" t="s">
        <v>497</v>
      </c>
      <c r="X370">
        <v>39</v>
      </c>
      <c r="Y370">
        <v>223067827</v>
      </c>
      <c r="Z370" t="s">
        <v>323</v>
      </c>
      <c r="AA370" s="1">
        <v>44990.349050925928</v>
      </c>
      <c r="AD370" t="s">
        <v>119</v>
      </c>
      <c r="AF370" t="s">
        <v>120</v>
      </c>
      <c r="AH370">
        <v>1</v>
      </c>
      <c r="AI370">
        <v>7</v>
      </c>
      <c r="AJ370">
        <v>7</v>
      </c>
      <c r="AK370">
        <v>39</v>
      </c>
      <c r="AL370">
        <v>376</v>
      </c>
      <c r="AM370" s="2" t="str">
        <f t="shared" si="15"/>
        <v>39-7-7-376</v>
      </c>
      <c r="AN370" s="2" t="s">
        <v>879</v>
      </c>
      <c r="AO370" t="s">
        <v>879</v>
      </c>
      <c r="AP370" t="s">
        <v>1202</v>
      </c>
      <c r="AQ370" t="s">
        <v>2127</v>
      </c>
      <c r="AR370" t="b">
        <f t="shared" si="16"/>
        <v>1</v>
      </c>
      <c r="AS370" t="s">
        <v>879</v>
      </c>
      <c r="AT370" t="s">
        <v>1202</v>
      </c>
      <c r="AU370" t="s">
        <v>2127</v>
      </c>
      <c r="AV370" t="b">
        <f t="shared" si="17"/>
        <v>1</v>
      </c>
    </row>
    <row r="371" spans="1:48" x14ac:dyDescent="0.3">
      <c r="A371" t="s">
        <v>1764</v>
      </c>
      <c r="B371">
        <v>39</v>
      </c>
      <c r="C371">
        <v>377</v>
      </c>
      <c r="D371">
        <v>1</v>
      </c>
      <c r="E371">
        <v>8</v>
      </c>
      <c r="F371">
        <v>8</v>
      </c>
      <c r="G371" t="s">
        <v>510</v>
      </c>
      <c r="I371">
        <v>117</v>
      </c>
      <c r="J371">
        <v>10</v>
      </c>
      <c r="K371">
        <v>25</v>
      </c>
      <c r="L371">
        <v>7</v>
      </c>
      <c r="N371" s="18">
        <v>3.5</v>
      </c>
      <c r="O371" s="18">
        <v>2.9</v>
      </c>
      <c r="P371" s="22">
        <f>(10000*Part2PlotData[[#This Row],[Sun-dried weight of grain in harvested plot]])/Part2PlotData[[#This Row],[Area of harvested plot (m2)]]</f>
        <v>3500</v>
      </c>
      <c r="Q371" s="22">
        <f>(10000*Part2PlotData[[#This Row],[Sun-dried weight of stover in harvested plot]])/Part2PlotData[[#This Row],[Area of harvested plot (m2)]]</f>
        <v>2900</v>
      </c>
      <c r="S371">
        <v>3500</v>
      </c>
      <c r="T371">
        <v>2900</v>
      </c>
      <c r="U371" t="s">
        <v>2107</v>
      </c>
      <c r="V371">
        <v>377</v>
      </c>
      <c r="W371" t="s">
        <v>497</v>
      </c>
      <c r="X371">
        <v>39</v>
      </c>
      <c r="Y371">
        <v>223067827</v>
      </c>
      <c r="Z371" t="s">
        <v>323</v>
      </c>
      <c r="AA371" s="1">
        <v>44990.349050925928</v>
      </c>
      <c r="AD371" t="s">
        <v>119</v>
      </c>
      <c r="AF371" t="s">
        <v>120</v>
      </c>
      <c r="AH371">
        <v>1</v>
      </c>
      <c r="AI371">
        <v>8</v>
      </c>
      <c r="AJ371">
        <v>8</v>
      </c>
      <c r="AK371">
        <v>39</v>
      </c>
      <c r="AL371">
        <v>377</v>
      </c>
      <c r="AM371" s="2" t="str">
        <f t="shared" si="15"/>
        <v>39-8-8-377</v>
      </c>
      <c r="AN371" s="2" t="s">
        <v>880</v>
      </c>
      <c r="AO371" t="s">
        <v>880</v>
      </c>
      <c r="AP371" t="s">
        <v>1202</v>
      </c>
      <c r="AQ371" t="s">
        <v>2127</v>
      </c>
      <c r="AR371" t="b">
        <f t="shared" si="16"/>
        <v>1</v>
      </c>
      <c r="AS371" t="s">
        <v>880</v>
      </c>
      <c r="AT371" t="s">
        <v>1202</v>
      </c>
      <c r="AU371" t="s">
        <v>2127</v>
      </c>
      <c r="AV371" t="b">
        <f t="shared" si="17"/>
        <v>1</v>
      </c>
    </row>
    <row r="372" spans="1:48" x14ac:dyDescent="0.3">
      <c r="A372" t="s">
        <v>1765</v>
      </c>
      <c r="B372">
        <v>40</v>
      </c>
      <c r="C372">
        <v>378</v>
      </c>
      <c r="D372">
        <v>1</v>
      </c>
      <c r="E372">
        <v>1</v>
      </c>
      <c r="F372">
        <v>1</v>
      </c>
      <c r="G372" t="s">
        <v>496</v>
      </c>
      <c r="I372">
        <v>77</v>
      </c>
      <c r="J372">
        <v>10</v>
      </c>
      <c r="K372">
        <v>25</v>
      </c>
      <c r="L372">
        <v>1.7</v>
      </c>
      <c r="N372" s="18">
        <v>0.8</v>
      </c>
      <c r="O372" s="18">
        <v>0.6</v>
      </c>
      <c r="P372" s="22">
        <f>(10000*Part2PlotData[[#This Row],[Sun-dried weight of grain in harvested plot]])/Part2PlotData[[#This Row],[Area of harvested plot (m2)]]</f>
        <v>800</v>
      </c>
      <c r="Q372" s="22">
        <f>(10000*Part2PlotData[[#This Row],[Sun-dried weight of stover in harvested plot]])/Part2PlotData[[#This Row],[Area of harvested plot (m2)]]</f>
        <v>600</v>
      </c>
      <c r="S372">
        <v>800</v>
      </c>
      <c r="T372">
        <v>600</v>
      </c>
      <c r="U372" t="s">
        <v>2107</v>
      </c>
      <c r="V372">
        <v>378</v>
      </c>
      <c r="W372" t="s">
        <v>497</v>
      </c>
      <c r="X372">
        <v>40</v>
      </c>
      <c r="Y372">
        <v>223068158</v>
      </c>
      <c r="Z372" t="s">
        <v>326</v>
      </c>
      <c r="AA372" s="1">
        <v>44990.350787037038</v>
      </c>
      <c r="AD372" t="s">
        <v>119</v>
      </c>
      <c r="AF372" t="s">
        <v>120</v>
      </c>
      <c r="AH372">
        <v>1</v>
      </c>
      <c r="AI372">
        <v>1</v>
      </c>
      <c r="AJ372">
        <v>1</v>
      </c>
      <c r="AK372">
        <v>40</v>
      </c>
      <c r="AL372">
        <v>378</v>
      </c>
      <c r="AM372" s="2" t="str">
        <f t="shared" si="15"/>
        <v>40-1-1-378</v>
      </c>
      <c r="AN372" s="2" t="s">
        <v>881</v>
      </c>
      <c r="AO372" t="s">
        <v>881</v>
      </c>
      <c r="AP372" t="s">
        <v>1202</v>
      </c>
      <c r="AQ372" t="s">
        <v>2127</v>
      </c>
      <c r="AR372" t="b">
        <f t="shared" si="16"/>
        <v>1</v>
      </c>
      <c r="AS372" t="s">
        <v>881</v>
      </c>
      <c r="AT372" t="s">
        <v>1202</v>
      </c>
      <c r="AU372" t="s">
        <v>2127</v>
      </c>
      <c r="AV372" t="b">
        <f t="shared" si="17"/>
        <v>1</v>
      </c>
    </row>
    <row r="373" spans="1:48" x14ac:dyDescent="0.3">
      <c r="A373" t="s">
        <v>1766</v>
      </c>
      <c r="B373">
        <v>40</v>
      </c>
      <c r="C373">
        <v>379</v>
      </c>
      <c r="D373">
        <v>1</v>
      </c>
      <c r="E373">
        <v>2</v>
      </c>
      <c r="F373">
        <v>2</v>
      </c>
      <c r="G373" t="s">
        <v>504</v>
      </c>
      <c r="I373">
        <v>82</v>
      </c>
      <c r="J373">
        <v>10</v>
      </c>
      <c r="K373">
        <v>25</v>
      </c>
      <c r="L373">
        <v>2.7</v>
      </c>
      <c r="N373" s="18">
        <v>1.2</v>
      </c>
      <c r="O373" s="18">
        <v>1.1000000000000001</v>
      </c>
      <c r="P373" s="22">
        <f>(10000*Part2PlotData[[#This Row],[Sun-dried weight of grain in harvested plot]])/Part2PlotData[[#This Row],[Area of harvested plot (m2)]]</f>
        <v>1200</v>
      </c>
      <c r="Q373" s="22">
        <f>(10000*Part2PlotData[[#This Row],[Sun-dried weight of stover in harvested plot]])/Part2PlotData[[#This Row],[Area of harvested plot (m2)]]</f>
        <v>1100</v>
      </c>
      <c r="S373">
        <v>1200</v>
      </c>
      <c r="T373">
        <v>1100</v>
      </c>
      <c r="U373" t="s">
        <v>2107</v>
      </c>
      <c r="V373">
        <v>379</v>
      </c>
      <c r="W373" t="s">
        <v>497</v>
      </c>
      <c r="X373">
        <v>40</v>
      </c>
      <c r="Y373">
        <v>223068158</v>
      </c>
      <c r="Z373" t="s">
        <v>326</v>
      </c>
      <c r="AA373" s="1">
        <v>44990.350787037038</v>
      </c>
      <c r="AD373" t="s">
        <v>119</v>
      </c>
      <c r="AF373" t="s">
        <v>120</v>
      </c>
      <c r="AH373">
        <v>1</v>
      </c>
      <c r="AI373">
        <v>2</v>
      </c>
      <c r="AJ373">
        <v>2</v>
      </c>
      <c r="AK373">
        <v>40</v>
      </c>
      <c r="AL373">
        <v>379</v>
      </c>
      <c r="AM373" s="2" t="str">
        <f t="shared" si="15"/>
        <v>40-2-2-379</v>
      </c>
      <c r="AN373" s="2" t="s">
        <v>882</v>
      </c>
      <c r="AO373" t="s">
        <v>882</v>
      </c>
      <c r="AP373" t="s">
        <v>1202</v>
      </c>
      <c r="AQ373" t="s">
        <v>2127</v>
      </c>
      <c r="AR373" t="b">
        <f t="shared" si="16"/>
        <v>1</v>
      </c>
      <c r="AS373" t="s">
        <v>882</v>
      </c>
      <c r="AT373" t="s">
        <v>1202</v>
      </c>
      <c r="AU373" t="s">
        <v>2127</v>
      </c>
      <c r="AV373" t="b">
        <f t="shared" si="17"/>
        <v>1</v>
      </c>
    </row>
    <row r="374" spans="1:48" x14ac:dyDescent="0.3">
      <c r="A374" t="s">
        <v>1767</v>
      </c>
      <c r="B374">
        <v>40</v>
      </c>
      <c r="C374">
        <v>380</v>
      </c>
      <c r="D374">
        <v>1</v>
      </c>
      <c r="E374">
        <v>3</v>
      </c>
      <c r="F374">
        <v>3</v>
      </c>
      <c r="G374" t="s">
        <v>505</v>
      </c>
      <c r="I374">
        <v>105</v>
      </c>
      <c r="J374">
        <v>10</v>
      </c>
      <c r="K374">
        <v>24</v>
      </c>
      <c r="L374">
        <v>7.9</v>
      </c>
      <c r="N374" s="18">
        <v>2.8</v>
      </c>
      <c r="O374" s="18">
        <v>2.8</v>
      </c>
      <c r="P374" s="22">
        <f>(10000*Part2PlotData[[#This Row],[Sun-dried weight of grain in harvested plot]])/Part2PlotData[[#This Row],[Area of harvested plot (m2)]]</f>
        <v>2800</v>
      </c>
      <c r="Q374" s="22">
        <f>(10000*Part2PlotData[[#This Row],[Sun-dried weight of stover in harvested plot]])/Part2PlotData[[#This Row],[Area of harvested plot (m2)]]</f>
        <v>2800</v>
      </c>
      <c r="S374">
        <v>2800</v>
      </c>
      <c r="T374">
        <v>2800</v>
      </c>
      <c r="U374" t="s">
        <v>2107</v>
      </c>
      <c r="V374">
        <v>380</v>
      </c>
      <c r="W374" t="s">
        <v>497</v>
      </c>
      <c r="X374">
        <v>40</v>
      </c>
      <c r="Y374">
        <v>223068158</v>
      </c>
      <c r="Z374" t="s">
        <v>326</v>
      </c>
      <c r="AA374" s="1">
        <v>44990.350787037038</v>
      </c>
      <c r="AD374" t="s">
        <v>119</v>
      </c>
      <c r="AF374" t="s">
        <v>120</v>
      </c>
      <c r="AH374">
        <v>1</v>
      </c>
      <c r="AI374">
        <v>3</v>
      </c>
      <c r="AJ374">
        <v>3</v>
      </c>
      <c r="AK374">
        <v>40</v>
      </c>
      <c r="AL374">
        <v>380</v>
      </c>
      <c r="AM374" s="2" t="str">
        <f t="shared" si="15"/>
        <v>40-3-3-380</v>
      </c>
      <c r="AN374" s="2" t="s">
        <v>883</v>
      </c>
      <c r="AO374" t="s">
        <v>883</v>
      </c>
      <c r="AP374" t="s">
        <v>1202</v>
      </c>
      <c r="AQ374" t="s">
        <v>2127</v>
      </c>
      <c r="AR374" t="b">
        <f t="shared" si="16"/>
        <v>1</v>
      </c>
      <c r="AS374" t="s">
        <v>883</v>
      </c>
      <c r="AT374" t="s">
        <v>1202</v>
      </c>
      <c r="AU374" t="s">
        <v>2127</v>
      </c>
      <c r="AV374" t="b">
        <f t="shared" si="17"/>
        <v>1</v>
      </c>
    </row>
    <row r="375" spans="1:48" x14ac:dyDescent="0.3">
      <c r="A375" t="s">
        <v>1768</v>
      </c>
      <c r="B375">
        <v>40</v>
      </c>
      <c r="C375">
        <v>381</v>
      </c>
      <c r="D375">
        <v>1</v>
      </c>
      <c r="E375">
        <v>4</v>
      </c>
      <c r="F375">
        <v>4</v>
      </c>
      <c r="G375" t="s">
        <v>506</v>
      </c>
      <c r="I375">
        <v>90</v>
      </c>
      <c r="J375">
        <v>10</v>
      </c>
      <c r="K375">
        <v>24</v>
      </c>
      <c r="L375">
        <v>4.3</v>
      </c>
      <c r="N375" s="18">
        <v>1.9</v>
      </c>
      <c r="O375" s="18">
        <v>1.6</v>
      </c>
      <c r="P375" s="22">
        <f>(10000*Part2PlotData[[#This Row],[Sun-dried weight of grain in harvested plot]])/Part2PlotData[[#This Row],[Area of harvested plot (m2)]]</f>
        <v>1900</v>
      </c>
      <c r="Q375" s="22">
        <f>(10000*Part2PlotData[[#This Row],[Sun-dried weight of stover in harvested plot]])/Part2PlotData[[#This Row],[Area of harvested plot (m2)]]</f>
        <v>1600</v>
      </c>
      <c r="S375">
        <v>1900</v>
      </c>
      <c r="T375">
        <v>1600</v>
      </c>
      <c r="U375" t="s">
        <v>2107</v>
      </c>
      <c r="V375">
        <v>381</v>
      </c>
      <c r="W375" t="s">
        <v>497</v>
      </c>
      <c r="X375">
        <v>40</v>
      </c>
      <c r="Y375">
        <v>223068158</v>
      </c>
      <c r="Z375" t="s">
        <v>326</v>
      </c>
      <c r="AA375" s="1">
        <v>44990.350787037038</v>
      </c>
      <c r="AD375" t="s">
        <v>119</v>
      </c>
      <c r="AF375" t="s">
        <v>120</v>
      </c>
      <c r="AH375">
        <v>1</v>
      </c>
      <c r="AI375">
        <v>4</v>
      </c>
      <c r="AJ375">
        <v>4</v>
      </c>
      <c r="AK375">
        <v>40</v>
      </c>
      <c r="AL375">
        <v>381</v>
      </c>
      <c r="AM375" s="2" t="str">
        <f t="shared" si="15"/>
        <v>40-4-4-381</v>
      </c>
      <c r="AN375" s="2" t="s">
        <v>884</v>
      </c>
      <c r="AO375" t="s">
        <v>884</v>
      </c>
      <c r="AP375" t="s">
        <v>1202</v>
      </c>
      <c r="AQ375" t="s">
        <v>2127</v>
      </c>
      <c r="AR375" t="b">
        <f t="shared" si="16"/>
        <v>1</v>
      </c>
      <c r="AS375" t="s">
        <v>884</v>
      </c>
      <c r="AT375" t="s">
        <v>1202</v>
      </c>
      <c r="AU375" t="s">
        <v>2127</v>
      </c>
      <c r="AV375" t="b">
        <f t="shared" si="17"/>
        <v>1</v>
      </c>
    </row>
    <row r="376" spans="1:48" x14ac:dyDescent="0.3">
      <c r="A376" t="s">
        <v>1769</v>
      </c>
      <c r="B376">
        <v>40</v>
      </c>
      <c r="C376">
        <v>382</v>
      </c>
      <c r="D376">
        <v>1</v>
      </c>
      <c r="E376">
        <v>5</v>
      </c>
      <c r="F376">
        <v>5</v>
      </c>
      <c r="G376" t="s">
        <v>507</v>
      </c>
      <c r="I376">
        <v>100</v>
      </c>
      <c r="J376">
        <v>10</v>
      </c>
      <c r="K376">
        <v>25</v>
      </c>
      <c r="L376">
        <v>3.7</v>
      </c>
      <c r="N376" s="18">
        <v>1.6</v>
      </c>
      <c r="O376" s="18">
        <v>1.5</v>
      </c>
      <c r="P376" s="22">
        <f>(10000*Part2PlotData[[#This Row],[Sun-dried weight of grain in harvested plot]])/Part2PlotData[[#This Row],[Area of harvested plot (m2)]]</f>
        <v>1600</v>
      </c>
      <c r="Q376" s="22">
        <f>(10000*Part2PlotData[[#This Row],[Sun-dried weight of stover in harvested plot]])/Part2PlotData[[#This Row],[Area of harvested plot (m2)]]</f>
        <v>1500</v>
      </c>
      <c r="S376">
        <v>1600</v>
      </c>
      <c r="T376">
        <v>1500</v>
      </c>
      <c r="U376" t="s">
        <v>2107</v>
      </c>
      <c r="V376">
        <v>382</v>
      </c>
      <c r="W376" t="s">
        <v>497</v>
      </c>
      <c r="X376">
        <v>40</v>
      </c>
      <c r="Y376">
        <v>223068158</v>
      </c>
      <c r="Z376" t="s">
        <v>326</v>
      </c>
      <c r="AA376" s="1">
        <v>44990.350787037038</v>
      </c>
      <c r="AD376" t="s">
        <v>119</v>
      </c>
      <c r="AF376" t="s">
        <v>120</v>
      </c>
      <c r="AH376">
        <v>1</v>
      </c>
      <c r="AI376">
        <v>5</v>
      </c>
      <c r="AJ376">
        <v>5</v>
      </c>
      <c r="AK376">
        <v>40</v>
      </c>
      <c r="AL376">
        <v>382</v>
      </c>
      <c r="AM376" s="2" t="str">
        <f t="shared" si="15"/>
        <v>40-5-5-382</v>
      </c>
      <c r="AN376" s="2" t="s">
        <v>885</v>
      </c>
      <c r="AO376" t="s">
        <v>885</v>
      </c>
      <c r="AP376" t="s">
        <v>1202</v>
      </c>
      <c r="AQ376" t="s">
        <v>2127</v>
      </c>
      <c r="AR376" t="b">
        <f t="shared" si="16"/>
        <v>1</v>
      </c>
      <c r="AS376" t="s">
        <v>885</v>
      </c>
      <c r="AT376" t="s">
        <v>1202</v>
      </c>
      <c r="AU376" t="s">
        <v>2127</v>
      </c>
      <c r="AV376" t="b">
        <f t="shared" si="17"/>
        <v>1</v>
      </c>
    </row>
    <row r="377" spans="1:48" x14ac:dyDescent="0.3">
      <c r="A377" t="s">
        <v>1770</v>
      </c>
      <c r="B377">
        <v>40</v>
      </c>
      <c r="C377">
        <v>383</v>
      </c>
      <c r="D377">
        <v>1</v>
      </c>
      <c r="E377">
        <v>6</v>
      </c>
      <c r="F377">
        <v>6</v>
      </c>
      <c r="G377" t="s">
        <v>508</v>
      </c>
      <c r="I377">
        <v>69</v>
      </c>
      <c r="J377">
        <v>10</v>
      </c>
      <c r="K377">
        <v>25</v>
      </c>
      <c r="L377">
        <v>2</v>
      </c>
      <c r="N377" s="18">
        <v>0.9</v>
      </c>
      <c r="O377" s="18">
        <v>0.8</v>
      </c>
      <c r="P377" s="22">
        <f>(10000*Part2PlotData[[#This Row],[Sun-dried weight of grain in harvested plot]])/Part2PlotData[[#This Row],[Area of harvested plot (m2)]]</f>
        <v>900</v>
      </c>
      <c r="Q377" s="22">
        <f>(10000*Part2PlotData[[#This Row],[Sun-dried weight of stover in harvested plot]])/Part2PlotData[[#This Row],[Area of harvested plot (m2)]]</f>
        <v>800</v>
      </c>
      <c r="S377">
        <v>900</v>
      </c>
      <c r="T377">
        <v>800</v>
      </c>
      <c r="U377" t="s">
        <v>2107</v>
      </c>
      <c r="V377">
        <v>383</v>
      </c>
      <c r="W377" t="s">
        <v>497</v>
      </c>
      <c r="X377">
        <v>40</v>
      </c>
      <c r="Y377">
        <v>223068158</v>
      </c>
      <c r="Z377" t="s">
        <v>326</v>
      </c>
      <c r="AA377" s="1">
        <v>44990.350787037038</v>
      </c>
      <c r="AD377" t="s">
        <v>119</v>
      </c>
      <c r="AF377" t="s">
        <v>120</v>
      </c>
      <c r="AH377">
        <v>1</v>
      </c>
      <c r="AI377">
        <v>6</v>
      </c>
      <c r="AJ377">
        <v>6</v>
      </c>
      <c r="AK377">
        <v>40</v>
      </c>
      <c r="AL377">
        <v>383</v>
      </c>
      <c r="AM377" s="2" t="str">
        <f t="shared" si="15"/>
        <v>40-6-6-383</v>
      </c>
      <c r="AN377" s="2" t="s">
        <v>886</v>
      </c>
      <c r="AO377" t="s">
        <v>886</v>
      </c>
      <c r="AP377" t="s">
        <v>1202</v>
      </c>
      <c r="AQ377" t="s">
        <v>2127</v>
      </c>
      <c r="AR377" t="b">
        <f t="shared" si="16"/>
        <v>1</v>
      </c>
      <c r="AS377" t="s">
        <v>886</v>
      </c>
      <c r="AT377" t="s">
        <v>1202</v>
      </c>
      <c r="AU377" t="s">
        <v>2127</v>
      </c>
      <c r="AV377" t="b">
        <f t="shared" si="17"/>
        <v>1</v>
      </c>
    </row>
    <row r="378" spans="1:48" x14ac:dyDescent="0.3">
      <c r="A378" t="s">
        <v>1771</v>
      </c>
      <c r="B378">
        <v>40</v>
      </c>
      <c r="C378">
        <v>384</v>
      </c>
      <c r="D378">
        <v>1</v>
      </c>
      <c r="E378">
        <v>7</v>
      </c>
      <c r="F378">
        <v>7</v>
      </c>
      <c r="G378" t="s">
        <v>509</v>
      </c>
      <c r="I378">
        <v>92</v>
      </c>
      <c r="J378">
        <v>10</v>
      </c>
      <c r="K378">
        <v>24</v>
      </c>
      <c r="L378">
        <v>2.5</v>
      </c>
      <c r="N378" s="18">
        <v>1.1000000000000001</v>
      </c>
      <c r="O378" s="18">
        <v>0.9</v>
      </c>
      <c r="P378" s="22">
        <f>(10000*Part2PlotData[[#This Row],[Sun-dried weight of grain in harvested plot]])/Part2PlotData[[#This Row],[Area of harvested plot (m2)]]</f>
        <v>1100</v>
      </c>
      <c r="Q378" s="22">
        <f>(10000*Part2PlotData[[#This Row],[Sun-dried weight of stover in harvested plot]])/Part2PlotData[[#This Row],[Area of harvested plot (m2)]]</f>
        <v>900</v>
      </c>
      <c r="S378">
        <v>1100</v>
      </c>
      <c r="T378">
        <v>900</v>
      </c>
      <c r="U378" t="s">
        <v>2107</v>
      </c>
      <c r="V378">
        <v>384</v>
      </c>
      <c r="W378" t="s">
        <v>497</v>
      </c>
      <c r="X378">
        <v>40</v>
      </c>
      <c r="Y378">
        <v>223068158</v>
      </c>
      <c r="Z378" t="s">
        <v>326</v>
      </c>
      <c r="AA378" s="1">
        <v>44990.350787037038</v>
      </c>
      <c r="AD378" t="s">
        <v>119</v>
      </c>
      <c r="AF378" t="s">
        <v>120</v>
      </c>
      <c r="AH378">
        <v>1</v>
      </c>
      <c r="AI378">
        <v>7</v>
      </c>
      <c r="AJ378">
        <v>7</v>
      </c>
      <c r="AK378">
        <v>40</v>
      </c>
      <c r="AL378">
        <v>384</v>
      </c>
      <c r="AM378" s="2" t="str">
        <f t="shared" si="15"/>
        <v>40-7-7-384</v>
      </c>
      <c r="AN378" s="2" t="s">
        <v>887</v>
      </c>
      <c r="AO378" t="s">
        <v>887</v>
      </c>
      <c r="AP378" t="s">
        <v>1202</v>
      </c>
      <c r="AQ378" t="s">
        <v>2127</v>
      </c>
      <c r="AR378" t="b">
        <f t="shared" si="16"/>
        <v>1</v>
      </c>
      <c r="AS378" t="s">
        <v>887</v>
      </c>
      <c r="AT378" t="s">
        <v>1202</v>
      </c>
      <c r="AU378" t="s">
        <v>2127</v>
      </c>
      <c r="AV378" t="b">
        <f t="shared" si="17"/>
        <v>1</v>
      </c>
    </row>
    <row r="379" spans="1:48" x14ac:dyDescent="0.3">
      <c r="A379" t="s">
        <v>1772</v>
      </c>
      <c r="B379">
        <v>40</v>
      </c>
      <c r="C379">
        <v>385</v>
      </c>
      <c r="D379">
        <v>1</v>
      </c>
      <c r="E379">
        <v>8</v>
      </c>
      <c r="F379">
        <v>8</v>
      </c>
      <c r="G379" t="s">
        <v>510</v>
      </c>
      <c r="I379">
        <v>108</v>
      </c>
      <c r="J379">
        <v>10</v>
      </c>
      <c r="K379">
        <v>25</v>
      </c>
      <c r="L379">
        <v>4.5</v>
      </c>
      <c r="N379" s="18">
        <v>2</v>
      </c>
      <c r="O379" s="18">
        <v>1.7</v>
      </c>
      <c r="P379" s="22">
        <f>(10000*Part2PlotData[[#This Row],[Sun-dried weight of grain in harvested plot]])/Part2PlotData[[#This Row],[Area of harvested plot (m2)]]</f>
        <v>2000</v>
      </c>
      <c r="Q379" s="22">
        <f>(10000*Part2PlotData[[#This Row],[Sun-dried weight of stover in harvested plot]])/Part2PlotData[[#This Row],[Area of harvested plot (m2)]]</f>
        <v>1700</v>
      </c>
      <c r="S379">
        <v>2000</v>
      </c>
      <c r="T379">
        <v>1700</v>
      </c>
      <c r="U379" t="s">
        <v>2107</v>
      </c>
      <c r="V379">
        <v>385</v>
      </c>
      <c r="W379" t="s">
        <v>497</v>
      </c>
      <c r="X379">
        <v>40</v>
      </c>
      <c r="Y379">
        <v>223068158</v>
      </c>
      <c r="Z379" t="s">
        <v>326</v>
      </c>
      <c r="AA379" s="1">
        <v>44990.350787037038</v>
      </c>
      <c r="AD379" t="s">
        <v>119</v>
      </c>
      <c r="AF379" t="s">
        <v>120</v>
      </c>
      <c r="AH379">
        <v>1</v>
      </c>
      <c r="AI379">
        <v>8</v>
      </c>
      <c r="AJ379">
        <v>8</v>
      </c>
      <c r="AK379">
        <v>40</v>
      </c>
      <c r="AL379">
        <v>385</v>
      </c>
      <c r="AM379" s="2" t="str">
        <f t="shared" si="15"/>
        <v>40-8-8-385</v>
      </c>
      <c r="AN379" s="2" t="s">
        <v>888</v>
      </c>
      <c r="AO379" t="s">
        <v>888</v>
      </c>
      <c r="AP379" t="s">
        <v>1202</v>
      </c>
      <c r="AQ379" t="s">
        <v>2127</v>
      </c>
      <c r="AR379" t="b">
        <f t="shared" si="16"/>
        <v>1</v>
      </c>
      <c r="AS379" t="s">
        <v>888</v>
      </c>
      <c r="AT379" t="s">
        <v>1202</v>
      </c>
      <c r="AU379" t="s">
        <v>2127</v>
      </c>
      <c r="AV379" t="b">
        <f t="shared" si="17"/>
        <v>1</v>
      </c>
    </row>
    <row r="380" spans="1:48" x14ac:dyDescent="0.3">
      <c r="A380" t="s">
        <v>1773</v>
      </c>
      <c r="B380">
        <v>41</v>
      </c>
      <c r="C380">
        <v>386</v>
      </c>
      <c r="D380">
        <v>1</v>
      </c>
      <c r="E380">
        <v>1</v>
      </c>
      <c r="F380">
        <v>1</v>
      </c>
      <c r="G380" t="s">
        <v>496</v>
      </c>
      <c r="I380">
        <v>80</v>
      </c>
      <c r="J380">
        <v>10</v>
      </c>
      <c r="K380">
        <v>25</v>
      </c>
      <c r="L380">
        <v>5.5</v>
      </c>
      <c r="N380" s="18">
        <v>2.8</v>
      </c>
      <c r="O380" s="18">
        <v>2.2000000000000002</v>
      </c>
      <c r="P380" s="22">
        <f>(10000*Part2PlotData[[#This Row],[Sun-dried weight of grain in harvested plot]])/Part2PlotData[[#This Row],[Area of harvested plot (m2)]]</f>
        <v>2800</v>
      </c>
      <c r="Q380" s="22">
        <f>(10000*Part2PlotData[[#This Row],[Sun-dried weight of stover in harvested plot]])/Part2PlotData[[#This Row],[Area of harvested plot (m2)]]</f>
        <v>2200</v>
      </c>
      <c r="S380">
        <v>2800</v>
      </c>
      <c r="T380">
        <v>2200</v>
      </c>
      <c r="U380" t="s">
        <v>2107</v>
      </c>
      <c r="V380">
        <v>386</v>
      </c>
      <c r="W380" t="s">
        <v>497</v>
      </c>
      <c r="X380">
        <v>41</v>
      </c>
      <c r="Y380">
        <v>223068255</v>
      </c>
      <c r="Z380" t="s">
        <v>329</v>
      </c>
      <c r="AA380" s="1">
        <v>44990.351678240739</v>
      </c>
      <c r="AD380" t="s">
        <v>119</v>
      </c>
      <c r="AF380" t="s">
        <v>120</v>
      </c>
      <c r="AH380">
        <v>1</v>
      </c>
      <c r="AI380">
        <v>1</v>
      </c>
      <c r="AJ380">
        <v>1</v>
      </c>
      <c r="AK380">
        <v>41</v>
      </c>
      <c r="AL380">
        <v>386</v>
      </c>
      <c r="AM380" s="2" t="str">
        <f t="shared" si="15"/>
        <v>41-1-1-386</v>
      </c>
      <c r="AN380" s="2" t="s">
        <v>889</v>
      </c>
      <c r="AO380" t="s">
        <v>889</v>
      </c>
      <c r="AP380" t="s">
        <v>1202</v>
      </c>
      <c r="AQ380" t="s">
        <v>2127</v>
      </c>
      <c r="AR380" t="b">
        <f t="shared" si="16"/>
        <v>1</v>
      </c>
      <c r="AS380" t="s">
        <v>889</v>
      </c>
      <c r="AT380" t="s">
        <v>1202</v>
      </c>
      <c r="AU380" t="s">
        <v>2127</v>
      </c>
      <c r="AV380" t="b">
        <f t="shared" si="17"/>
        <v>1</v>
      </c>
    </row>
    <row r="381" spans="1:48" x14ac:dyDescent="0.3">
      <c r="A381" t="s">
        <v>1774</v>
      </c>
      <c r="B381">
        <v>41</v>
      </c>
      <c r="C381">
        <v>387</v>
      </c>
      <c r="D381">
        <v>1</v>
      </c>
      <c r="E381">
        <v>2</v>
      </c>
      <c r="F381">
        <v>2</v>
      </c>
      <c r="G381" t="s">
        <v>504</v>
      </c>
      <c r="I381">
        <v>80</v>
      </c>
      <c r="J381">
        <v>10</v>
      </c>
      <c r="K381">
        <v>25</v>
      </c>
      <c r="L381">
        <v>5.4</v>
      </c>
      <c r="N381" s="18">
        <v>2.5</v>
      </c>
      <c r="O381" s="18">
        <v>2.2999999999999998</v>
      </c>
      <c r="P381" s="22">
        <f>(10000*Part2PlotData[[#This Row],[Sun-dried weight of grain in harvested plot]])/Part2PlotData[[#This Row],[Area of harvested plot (m2)]]</f>
        <v>2500</v>
      </c>
      <c r="Q381" s="22">
        <f>(10000*Part2PlotData[[#This Row],[Sun-dried weight of stover in harvested plot]])/Part2PlotData[[#This Row],[Area of harvested plot (m2)]]</f>
        <v>2300</v>
      </c>
      <c r="S381">
        <v>2500</v>
      </c>
      <c r="T381">
        <v>2300</v>
      </c>
      <c r="U381" t="s">
        <v>2107</v>
      </c>
      <c r="V381">
        <v>387</v>
      </c>
      <c r="W381" t="s">
        <v>497</v>
      </c>
      <c r="X381">
        <v>41</v>
      </c>
      <c r="Y381">
        <v>223068255</v>
      </c>
      <c r="Z381" t="s">
        <v>329</v>
      </c>
      <c r="AA381" s="1">
        <v>44990.351678240739</v>
      </c>
      <c r="AD381" t="s">
        <v>119</v>
      </c>
      <c r="AF381" t="s">
        <v>120</v>
      </c>
      <c r="AH381">
        <v>1</v>
      </c>
      <c r="AI381">
        <v>2</v>
      </c>
      <c r="AJ381">
        <v>2</v>
      </c>
      <c r="AK381">
        <v>41</v>
      </c>
      <c r="AL381">
        <v>387</v>
      </c>
      <c r="AM381" s="2" t="str">
        <f t="shared" si="15"/>
        <v>41-2-2-387</v>
      </c>
      <c r="AN381" s="2" t="s">
        <v>890</v>
      </c>
      <c r="AO381" t="s">
        <v>890</v>
      </c>
      <c r="AP381" t="s">
        <v>1202</v>
      </c>
      <c r="AQ381" t="s">
        <v>2127</v>
      </c>
      <c r="AR381" t="b">
        <f t="shared" si="16"/>
        <v>1</v>
      </c>
      <c r="AS381" t="s">
        <v>890</v>
      </c>
      <c r="AT381" t="s">
        <v>1202</v>
      </c>
      <c r="AU381" t="s">
        <v>2127</v>
      </c>
      <c r="AV381" t="b">
        <f t="shared" si="17"/>
        <v>1</v>
      </c>
    </row>
    <row r="382" spans="1:48" x14ac:dyDescent="0.3">
      <c r="A382" t="s">
        <v>1775</v>
      </c>
      <c r="B382">
        <v>41</v>
      </c>
      <c r="C382">
        <v>388</v>
      </c>
      <c r="D382">
        <v>1</v>
      </c>
      <c r="E382">
        <v>3</v>
      </c>
      <c r="F382">
        <v>3</v>
      </c>
      <c r="G382" t="s">
        <v>505</v>
      </c>
      <c r="I382">
        <v>98</v>
      </c>
      <c r="J382">
        <v>10</v>
      </c>
      <c r="K382">
        <v>25</v>
      </c>
      <c r="L382">
        <v>8</v>
      </c>
      <c r="N382" s="18">
        <v>3.5</v>
      </c>
      <c r="O382" s="18">
        <v>3.3</v>
      </c>
      <c r="P382" s="22">
        <f>(10000*Part2PlotData[[#This Row],[Sun-dried weight of grain in harvested plot]])/Part2PlotData[[#This Row],[Area of harvested plot (m2)]]</f>
        <v>3500</v>
      </c>
      <c r="Q382" s="22">
        <f>(10000*Part2PlotData[[#This Row],[Sun-dried weight of stover in harvested plot]])/Part2PlotData[[#This Row],[Area of harvested plot (m2)]]</f>
        <v>3300</v>
      </c>
      <c r="S382">
        <v>3500</v>
      </c>
      <c r="T382">
        <v>3300</v>
      </c>
      <c r="U382" t="s">
        <v>2107</v>
      </c>
      <c r="V382">
        <v>388</v>
      </c>
      <c r="W382" t="s">
        <v>497</v>
      </c>
      <c r="X382">
        <v>41</v>
      </c>
      <c r="Y382">
        <v>223068255</v>
      </c>
      <c r="Z382" t="s">
        <v>329</v>
      </c>
      <c r="AA382" s="1">
        <v>44990.351678240739</v>
      </c>
      <c r="AD382" t="s">
        <v>119</v>
      </c>
      <c r="AF382" t="s">
        <v>120</v>
      </c>
      <c r="AH382">
        <v>1</v>
      </c>
      <c r="AI382">
        <v>3</v>
      </c>
      <c r="AJ382">
        <v>3</v>
      </c>
      <c r="AK382">
        <v>41</v>
      </c>
      <c r="AL382">
        <v>388</v>
      </c>
      <c r="AM382" s="2" t="str">
        <f t="shared" si="15"/>
        <v>41-3-3-388</v>
      </c>
      <c r="AN382" s="2" t="s">
        <v>891</v>
      </c>
      <c r="AO382" t="s">
        <v>891</v>
      </c>
      <c r="AP382" t="s">
        <v>1202</v>
      </c>
      <c r="AQ382" t="s">
        <v>2127</v>
      </c>
      <c r="AR382" t="b">
        <f t="shared" si="16"/>
        <v>1</v>
      </c>
      <c r="AS382" t="s">
        <v>891</v>
      </c>
      <c r="AT382" t="s">
        <v>1202</v>
      </c>
      <c r="AU382" t="s">
        <v>2127</v>
      </c>
      <c r="AV382" t="b">
        <f t="shared" si="17"/>
        <v>1</v>
      </c>
    </row>
    <row r="383" spans="1:48" x14ac:dyDescent="0.3">
      <c r="A383" t="s">
        <v>1776</v>
      </c>
      <c r="B383">
        <v>41</v>
      </c>
      <c r="C383">
        <v>389</v>
      </c>
      <c r="D383">
        <v>1</v>
      </c>
      <c r="E383">
        <v>4</v>
      </c>
      <c r="F383">
        <v>4</v>
      </c>
      <c r="G383" t="s">
        <v>506</v>
      </c>
      <c r="I383">
        <v>86</v>
      </c>
      <c r="J383">
        <v>10</v>
      </c>
      <c r="K383">
        <v>22</v>
      </c>
      <c r="L383">
        <v>5.5</v>
      </c>
      <c r="N383" s="18">
        <v>2.6</v>
      </c>
      <c r="O383" s="18">
        <v>2.4</v>
      </c>
      <c r="P383" s="22">
        <f>(10000*Part2PlotData[[#This Row],[Sun-dried weight of grain in harvested plot]])/Part2PlotData[[#This Row],[Area of harvested plot (m2)]]</f>
        <v>2600</v>
      </c>
      <c r="Q383" s="22">
        <f>(10000*Part2PlotData[[#This Row],[Sun-dried weight of stover in harvested plot]])/Part2PlotData[[#This Row],[Area of harvested plot (m2)]]</f>
        <v>2400</v>
      </c>
      <c r="S383">
        <v>2600</v>
      </c>
      <c r="T383">
        <v>2400</v>
      </c>
      <c r="U383" t="s">
        <v>2107</v>
      </c>
      <c r="V383">
        <v>389</v>
      </c>
      <c r="W383" t="s">
        <v>497</v>
      </c>
      <c r="X383">
        <v>41</v>
      </c>
      <c r="Y383">
        <v>223068255</v>
      </c>
      <c r="Z383" t="s">
        <v>329</v>
      </c>
      <c r="AA383" s="1">
        <v>44990.351678240739</v>
      </c>
      <c r="AD383" t="s">
        <v>119</v>
      </c>
      <c r="AF383" t="s">
        <v>120</v>
      </c>
      <c r="AH383">
        <v>1</v>
      </c>
      <c r="AI383">
        <v>4</v>
      </c>
      <c r="AJ383">
        <v>4</v>
      </c>
      <c r="AK383">
        <v>41</v>
      </c>
      <c r="AL383">
        <v>389</v>
      </c>
      <c r="AM383" s="2" t="str">
        <f t="shared" si="15"/>
        <v>41-4-4-389</v>
      </c>
      <c r="AN383" s="2" t="s">
        <v>892</v>
      </c>
      <c r="AO383" t="s">
        <v>892</v>
      </c>
      <c r="AP383" t="s">
        <v>1202</v>
      </c>
      <c r="AQ383" t="s">
        <v>2127</v>
      </c>
      <c r="AR383" t="b">
        <f t="shared" si="16"/>
        <v>1</v>
      </c>
      <c r="AS383" t="s">
        <v>892</v>
      </c>
      <c r="AT383" t="s">
        <v>1202</v>
      </c>
      <c r="AU383" t="s">
        <v>2127</v>
      </c>
      <c r="AV383" t="b">
        <f t="shared" si="17"/>
        <v>1</v>
      </c>
    </row>
    <row r="384" spans="1:48" x14ac:dyDescent="0.3">
      <c r="A384" t="s">
        <v>1777</v>
      </c>
      <c r="B384">
        <v>41</v>
      </c>
      <c r="C384">
        <v>390</v>
      </c>
      <c r="D384">
        <v>1</v>
      </c>
      <c r="E384">
        <v>5</v>
      </c>
      <c r="F384">
        <v>5</v>
      </c>
      <c r="G384" t="s">
        <v>507</v>
      </c>
      <c r="I384">
        <v>105</v>
      </c>
      <c r="J384">
        <v>10</v>
      </c>
      <c r="K384">
        <v>25</v>
      </c>
      <c r="L384">
        <v>6.5</v>
      </c>
      <c r="N384" s="18">
        <v>3</v>
      </c>
      <c r="O384" s="18">
        <v>3</v>
      </c>
      <c r="P384" s="22">
        <f>(10000*Part2PlotData[[#This Row],[Sun-dried weight of grain in harvested plot]])/Part2PlotData[[#This Row],[Area of harvested plot (m2)]]</f>
        <v>3000</v>
      </c>
      <c r="Q384" s="22">
        <f>(10000*Part2PlotData[[#This Row],[Sun-dried weight of stover in harvested plot]])/Part2PlotData[[#This Row],[Area of harvested plot (m2)]]</f>
        <v>3000</v>
      </c>
      <c r="S384">
        <v>3000</v>
      </c>
      <c r="T384">
        <v>3000</v>
      </c>
      <c r="U384" t="s">
        <v>2107</v>
      </c>
      <c r="V384">
        <v>390</v>
      </c>
      <c r="W384" t="s">
        <v>497</v>
      </c>
      <c r="X384">
        <v>41</v>
      </c>
      <c r="Y384">
        <v>223068255</v>
      </c>
      <c r="Z384" t="s">
        <v>329</v>
      </c>
      <c r="AA384" s="1">
        <v>44990.351678240739</v>
      </c>
      <c r="AD384" t="s">
        <v>119</v>
      </c>
      <c r="AF384" t="s">
        <v>120</v>
      </c>
      <c r="AH384">
        <v>1</v>
      </c>
      <c r="AI384">
        <v>5</v>
      </c>
      <c r="AJ384">
        <v>5</v>
      </c>
      <c r="AK384">
        <v>41</v>
      </c>
      <c r="AL384">
        <v>390</v>
      </c>
      <c r="AM384" s="2" t="str">
        <f t="shared" si="15"/>
        <v>41-5-5-390</v>
      </c>
      <c r="AN384" s="2" t="s">
        <v>893</v>
      </c>
      <c r="AO384" t="s">
        <v>893</v>
      </c>
      <c r="AP384" t="s">
        <v>1202</v>
      </c>
      <c r="AQ384" t="s">
        <v>2127</v>
      </c>
      <c r="AR384" t="b">
        <f t="shared" si="16"/>
        <v>1</v>
      </c>
      <c r="AS384" t="s">
        <v>893</v>
      </c>
      <c r="AT384" t="s">
        <v>1202</v>
      </c>
      <c r="AU384" t="s">
        <v>2127</v>
      </c>
      <c r="AV384" t="b">
        <f t="shared" si="17"/>
        <v>1</v>
      </c>
    </row>
    <row r="385" spans="1:48" x14ac:dyDescent="0.3">
      <c r="A385" t="s">
        <v>1778</v>
      </c>
      <c r="B385">
        <v>41</v>
      </c>
      <c r="C385">
        <v>391</v>
      </c>
      <c r="D385">
        <v>1</v>
      </c>
      <c r="E385">
        <v>6</v>
      </c>
      <c r="F385">
        <v>6</v>
      </c>
      <c r="G385" t="s">
        <v>508</v>
      </c>
      <c r="I385">
        <v>84</v>
      </c>
      <c r="J385">
        <v>10</v>
      </c>
      <c r="K385">
        <v>25</v>
      </c>
      <c r="L385">
        <v>5.6</v>
      </c>
      <c r="N385" s="18">
        <v>2.7</v>
      </c>
      <c r="O385" s="18">
        <v>2.2000000000000002</v>
      </c>
      <c r="P385" s="22">
        <f>(10000*Part2PlotData[[#This Row],[Sun-dried weight of grain in harvested plot]])/Part2PlotData[[#This Row],[Area of harvested plot (m2)]]</f>
        <v>2700</v>
      </c>
      <c r="Q385" s="22">
        <f>(10000*Part2PlotData[[#This Row],[Sun-dried weight of stover in harvested plot]])/Part2PlotData[[#This Row],[Area of harvested plot (m2)]]</f>
        <v>2200</v>
      </c>
      <c r="S385">
        <v>2700</v>
      </c>
      <c r="T385">
        <v>2200</v>
      </c>
      <c r="U385" t="s">
        <v>2107</v>
      </c>
      <c r="V385">
        <v>391</v>
      </c>
      <c r="W385" t="s">
        <v>497</v>
      </c>
      <c r="X385">
        <v>41</v>
      </c>
      <c r="Y385">
        <v>223068255</v>
      </c>
      <c r="Z385" t="s">
        <v>329</v>
      </c>
      <c r="AA385" s="1">
        <v>44990.351678240739</v>
      </c>
      <c r="AD385" t="s">
        <v>119</v>
      </c>
      <c r="AF385" t="s">
        <v>120</v>
      </c>
      <c r="AH385">
        <v>1</v>
      </c>
      <c r="AI385">
        <v>6</v>
      </c>
      <c r="AJ385">
        <v>6</v>
      </c>
      <c r="AK385">
        <v>41</v>
      </c>
      <c r="AL385">
        <v>391</v>
      </c>
      <c r="AM385" s="2" t="str">
        <f t="shared" si="15"/>
        <v>41-6-6-391</v>
      </c>
      <c r="AN385" s="2" t="s">
        <v>894</v>
      </c>
      <c r="AO385" t="s">
        <v>894</v>
      </c>
      <c r="AP385" t="s">
        <v>1202</v>
      </c>
      <c r="AQ385" t="s">
        <v>2127</v>
      </c>
      <c r="AR385" t="b">
        <f t="shared" si="16"/>
        <v>1</v>
      </c>
      <c r="AS385" t="s">
        <v>894</v>
      </c>
      <c r="AT385" t="s">
        <v>1202</v>
      </c>
      <c r="AU385" t="s">
        <v>2127</v>
      </c>
      <c r="AV385" t="b">
        <f t="shared" si="17"/>
        <v>1</v>
      </c>
    </row>
    <row r="386" spans="1:48" x14ac:dyDescent="0.3">
      <c r="A386" t="s">
        <v>1779</v>
      </c>
      <c r="B386">
        <v>41</v>
      </c>
      <c r="C386">
        <v>392</v>
      </c>
      <c r="D386">
        <v>1</v>
      </c>
      <c r="E386">
        <v>7</v>
      </c>
      <c r="F386">
        <v>7</v>
      </c>
      <c r="G386" t="s">
        <v>509</v>
      </c>
      <c r="I386">
        <v>87</v>
      </c>
      <c r="J386">
        <v>10</v>
      </c>
      <c r="K386">
        <v>25</v>
      </c>
      <c r="L386">
        <v>6</v>
      </c>
      <c r="N386" s="18">
        <v>3</v>
      </c>
      <c r="O386" s="18">
        <v>2.5</v>
      </c>
      <c r="P386" s="22">
        <f>(10000*Part2PlotData[[#This Row],[Sun-dried weight of grain in harvested plot]])/Part2PlotData[[#This Row],[Area of harvested plot (m2)]]</f>
        <v>3000</v>
      </c>
      <c r="Q386" s="22">
        <f>(10000*Part2PlotData[[#This Row],[Sun-dried weight of stover in harvested plot]])/Part2PlotData[[#This Row],[Area of harvested plot (m2)]]</f>
        <v>2500</v>
      </c>
      <c r="S386">
        <v>3000</v>
      </c>
      <c r="T386">
        <v>2500</v>
      </c>
      <c r="U386" t="s">
        <v>2107</v>
      </c>
      <c r="V386">
        <v>392</v>
      </c>
      <c r="W386" t="s">
        <v>497</v>
      </c>
      <c r="X386">
        <v>41</v>
      </c>
      <c r="Y386">
        <v>223068255</v>
      </c>
      <c r="Z386" t="s">
        <v>329</v>
      </c>
      <c r="AA386" s="1">
        <v>44990.351678240739</v>
      </c>
      <c r="AD386" t="s">
        <v>119</v>
      </c>
      <c r="AF386" t="s">
        <v>120</v>
      </c>
      <c r="AH386">
        <v>1</v>
      </c>
      <c r="AI386">
        <v>7</v>
      </c>
      <c r="AJ386">
        <v>7</v>
      </c>
      <c r="AK386">
        <v>41</v>
      </c>
      <c r="AL386">
        <v>392</v>
      </c>
      <c r="AM386" s="2" t="str">
        <f t="shared" ref="AM386:AM449" si="18">CONCATENATE(AK386, "-", AI386, "-", AJ386, "-",AL386)</f>
        <v>41-7-7-392</v>
      </c>
      <c r="AN386" s="2" t="s">
        <v>895</v>
      </c>
      <c r="AO386" t="s">
        <v>895</v>
      </c>
      <c r="AP386" t="s">
        <v>1202</v>
      </c>
      <c r="AQ386" t="s">
        <v>2127</v>
      </c>
      <c r="AR386" t="b">
        <f t="shared" ref="AR386:AR449" si="19">AM386=AO386</f>
        <v>1</v>
      </c>
      <c r="AS386" t="s">
        <v>895</v>
      </c>
      <c r="AT386" t="s">
        <v>1202</v>
      </c>
      <c r="AU386" t="s">
        <v>2127</v>
      </c>
      <c r="AV386" t="b">
        <f t="shared" ref="AV386:AV449" si="20">AM386=AS386</f>
        <v>1</v>
      </c>
    </row>
    <row r="387" spans="1:48" x14ac:dyDescent="0.3">
      <c r="A387" t="s">
        <v>1780</v>
      </c>
      <c r="B387">
        <v>41</v>
      </c>
      <c r="C387">
        <v>393</v>
      </c>
      <c r="D387">
        <v>1</v>
      </c>
      <c r="E387">
        <v>8</v>
      </c>
      <c r="F387">
        <v>8</v>
      </c>
      <c r="G387" t="s">
        <v>510</v>
      </c>
      <c r="I387">
        <v>80</v>
      </c>
      <c r="J387">
        <v>10</v>
      </c>
      <c r="K387">
        <v>25</v>
      </c>
      <c r="L387">
        <v>5.5</v>
      </c>
      <c r="N387" s="18">
        <v>2.8</v>
      </c>
      <c r="O387" s="18">
        <v>2.2000000000000002</v>
      </c>
      <c r="P387" s="22">
        <f>(10000*Part2PlotData[[#This Row],[Sun-dried weight of grain in harvested plot]])/Part2PlotData[[#This Row],[Area of harvested plot (m2)]]</f>
        <v>2800</v>
      </c>
      <c r="Q387" s="22">
        <f>(10000*Part2PlotData[[#This Row],[Sun-dried weight of stover in harvested plot]])/Part2PlotData[[#This Row],[Area of harvested plot (m2)]]</f>
        <v>2200</v>
      </c>
      <c r="S387">
        <v>2800</v>
      </c>
      <c r="T387">
        <v>2200</v>
      </c>
      <c r="U387" t="s">
        <v>2107</v>
      </c>
      <c r="V387">
        <v>393</v>
      </c>
      <c r="W387" t="s">
        <v>497</v>
      </c>
      <c r="X387">
        <v>41</v>
      </c>
      <c r="Y387">
        <v>223068255</v>
      </c>
      <c r="Z387" t="s">
        <v>329</v>
      </c>
      <c r="AA387" s="1">
        <v>44990.351678240739</v>
      </c>
      <c r="AD387" t="s">
        <v>119</v>
      </c>
      <c r="AF387" t="s">
        <v>120</v>
      </c>
      <c r="AH387">
        <v>1</v>
      </c>
      <c r="AI387">
        <v>8</v>
      </c>
      <c r="AJ387">
        <v>8</v>
      </c>
      <c r="AK387">
        <v>41</v>
      </c>
      <c r="AL387">
        <v>393</v>
      </c>
      <c r="AM387" s="2" t="str">
        <f t="shared" si="18"/>
        <v>41-8-8-393</v>
      </c>
      <c r="AN387" s="2" t="s">
        <v>896</v>
      </c>
      <c r="AO387" t="s">
        <v>896</v>
      </c>
      <c r="AP387" t="s">
        <v>1202</v>
      </c>
      <c r="AQ387" t="s">
        <v>2127</v>
      </c>
      <c r="AR387" t="b">
        <f t="shared" si="19"/>
        <v>1</v>
      </c>
      <c r="AS387" t="s">
        <v>896</v>
      </c>
      <c r="AT387" t="s">
        <v>1202</v>
      </c>
      <c r="AU387" t="s">
        <v>2127</v>
      </c>
      <c r="AV387" t="b">
        <f t="shared" si="20"/>
        <v>1</v>
      </c>
    </row>
    <row r="388" spans="1:48" x14ac:dyDescent="0.3">
      <c r="A388" t="s">
        <v>1781</v>
      </c>
      <c r="B388">
        <v>42</v>
      </c>
      <c r="C388">
        <v>394</v>
      </c>
      <c r="D388">
        <v>1</v>
      </c>
      <c r="E388">
        <v>1</v>
      </c>
      <c r="F388">
        <v>1</v>
      </c>
      <c r="G388" t="s">
        <v>496</v>
      </c>
      <c r="I388">
        <v>65</v>
      </c>
      <c r="J388">
        <v>10</v>
      </c>
      <c r="K388">
        <v>21</v>
      </c>
      <c r="L388">
        <v>1</v>
      </c>
      <c r="N388" s="18">
        <v>0.5</v>
      </c>
      <c r="O388" s="18">
        <v>0.4</v>
      </c>
      <c r="P388" s="22">
        <f>(10000*Part2PlotData[[#This Row],[Sun-dried weight of grain in harvested plot]])/Part2PlotData[[#This Row],[Area of harvested plot (m2)]]</f>
        <v>500</v>
      </c>
      <c r="Q388" s="22">
        <f>(10000*Part2PlotData[[#This Row],[Sun-dried weight of stover in harvested plot]])/Part2PlotData[[#This Row],[Area of harvested plot (m2)]]</f>
        <v>400</v>
      </c>
      <c r="S388">
        <v>500</v>
      </c>
      <c r="T388">
        <v>400</v>
      </c>
      <c r="U388" t="s">
        <v>2107</v>
      </c>
      <c r="V388">
        <v>394</v>
      </c>
      <c r="W388" t="s">
        <v>497</v>
      </c>
      <c r="X388">
        <v>42</v>
      </c>
      <c r="Y388">
        <v>223068388</v>
      </c>
      <c r="Z388" t="s">
        <v>333</v>
      </c>
      <c r="AA388" s="1">
        <v>44990.352685185193</v>
      </c>
      <c r="AD388" t="s">
        <v>119</v>
      </c>
      <c r="AF388" t="s">
        <v>120</v>
      </c>
      <c r="AH388">
        <v>1</v>
      </c>
      <c r="AI388">
        <v>1</v>
      </c>
      <c r="AJ388">
        <v>1</v>
      </c>
      <c r="AK388">
        <v>42</v>
      </c>
      <c r="AL388">
        <v>394</v>
      </c>
      <c r="AM388" s="2" t="str">
        <f t="shared" si="18"/>
        <v>42-1-1-394</v>
      </c>
      <c r="AN388" s="2" t="s">
        <v>897</v>
      </c>
      <c r="AO388" t="s">
        <v>897</v>
      </c>
      <c r="AP388" t="s">
        <v>1202</v>
      </c>
      <c r="AQ388" t="s">
        <v>2127</v>
      </c>
      <c r="AR388" t="b">
        <f t="shared" si="19"/>
        <v>1</v>
      </c>
      <c r="AS388" t="s">
        <v>897</v>
      </c>
      <c r="AT388" t="s">
        <v>1202</v>
      </c>
      <c r="AU388" t="s">
        <v>2127</v>
      </c>
      <c r="AV388" t="b">
        <f t="shared" si="20"/>
        <v>1</v>
      </c>
    </row>
    <row r="389" spans="1:48" x14ac:dyDescent="0.3">
      <c r="A389" t="s">
        <v>1782</v>
      </c>
      <c r="B389">
        <v>42</v>
      </c>
      <c r="C389">
        <v>395</v>
      </c>
      <c r="D389">
        <v>1</v>
      </c>
      <c r="E389">
        <v>2</v>
      </c>
      <c r="F389">
        <v>2</v>
      </c>
      <c r="G389" t="s">
        <v>504</v>
      </c>
      <c r="I389">
        <v>65</v>
      </c>
      <c r="J389">
        <v>10</v>
      </c>
      <c r="K389">
        <v>23</v>
      </c>
      <c r="L389">
        <v>1.4</v>
      </c>
      <c r="N389" s="18">
        <v>0.7</v>
      </c>
      <c r="O389" s="18">
        <v>0.5</v>
      </c>
      <c r="P389" s="22">
        <f>(10000*Part2PlotData[[#This Row],[Sun-dried weight of grain in harvested plot]])/Part2PlotData[[#This Row],[Area of harvested plot (m2)]]</f>
        <v>700</v>
      </c>
      <c r="Q389" s="22">
        <f>(10000*Part2PlotData[[#This Row],[Sun-dried weight of stover in harvested plot]])/Part2PlotData[[#This Row],[Area of harvested plot (m2)]]</f>
        <v>500</v>
      </c>
      <c r="S389">
        <v>700</v>
      </c>
      <c r="T389">
        <v>500</v>
      </c>
      <c r="U389" t="s">
        <v>2107</v>
      </c>
      <c r="V389">
        <v>395</v>
      </c>
      <c r="W389" t="s">
        <v>497</v>
      </c>
      <c r="X389">
        <v>42</v>
      </c>
      <c r="Y389">
        <v>223068388</v>
      </c>
      <c r="Z389" t="s">
        <v>333</v>
      </c>
      <c r="AA389" s="1">
        <v>44990.352685185193</v>
      </c>
      <c r="AD389" t="s">
        <v>119</v>
      </c>
      <c r="AF389" t="s">
        <v>120</v>
      </c>
      <c r="AH389">
        <v>1</v>
      </c>
      <c r="AI389">
        <v>2</v>
      </c>
      <c r="AJ389">
        <v>2</v>
      </c>
      <c r="AK389">
        <v>42</v>
      </c>
      <c r="AL389">
        <v>395</v>
      </c>
      <c r="AM389" s="2" t="str">
        <f t="shared" si="18"/>
        <v>42-2-2-395</v>
      </c>
      <c r="AN389" s="2" t="s">
        <v>898</v>
      </c>
      <c r="AO389" t="s">
        <v>898</v>
      </c>
      <c r="AP389" t="s">
        <v>1202</v>
      </c>
      <c r="AQ389" t="s">
        <v>2127</v>
      </c>
      <c r="AR389" t="b">
        <f t="shared" si="19"/>
        <v>1</v>
      </c>
      <c r="AS389" t="s">
        <v>898</v>
      </c>
      <c r="AT389" t="s">
        <v>1202</v>
      </c>
      <c r="AU389" t="s">
        <v>2127</v>
      </c>
      <c r="AV389" t="b">
        <f t="shared" si="20"/>
        <v>1</v>
      </c>
    </row>
    <row r="390" spans="1:48" x14ac:dyDescent="0.3">
      <c r="A390" t="s">
        <v>1783</v>
      </c>
      <c r="B390">
        <v>42</v>
      </c>
      <c r="C390">
        <v>396</v>
      </c>
      <c r="D390">
        <v>1</v>
      </c>
      <c r="E390">
        <v>3</v>
      </c>
      <c r="F390">
        <v>3</v>
      </c>
      <c r="G390" t="s">
        <v>505</v>
      </c>
      <c r="I390">
        <v>95</v>
      </c>
      <c r="J390">
        <v>10</v>
      </c>
      <c r="K390">
        <v>25</v>
      </c>
      <c r="L390">
        <v>3.8</v>
      </c>
      <c r="N390" s="18">
        <v>1.7</v>
      </c>
      <c r="O390" s="18">
        <v>1.7</v>
      </c>
      <c r="P390" s="22">
        <f>(10000*Part2PlotData[[#This Row],[Sun-dried weight of grain in harvested plot]])/Part2PlotData[[#This Row],[Area of harvested plot (m2)]]</f>
        <v>1700</v>
      </c>
      <c r="Q390" s="22">
        <f>(10000*Part2PlotData[[#This Row],[Sun-dried weight of stover in harvested plot]])/Part2PlotData[[#This Row],[Area of harvested plot (m2)]]</f>
        <v>1700</v>
      </c>
      <c r="S390">
        <v>1700</v>
      </c>
      <c r="T390">
        <v>1700</v>
      </c>
      <c r="U390" t="s">
        <v>2107</v>
      </c>
      <c r="V390">
        <v>396</v>
      </c>
      <c r="W390" t="s">
        <v>497</v>
      </c>
      <c r="X390">
        <v>42</v>
      </c>
      <c r="Y390">
        <v>223068388</v>
      </c>
      <c r="Z390" t="s">
        <v>333</v>
      </c>
      <c r="AA390" s="1">
        <v>44990.352685185193</v>
      </c>
      <c r="AD390" t="s">
        <v>119</v>
      </c>
      <c r="AF390" t="s">
        <v>120</v>
      </c>
      <c r="AH390">
        <v>1</v>
      </c>
      <c r="AI390">
        <v>3</v>
      </c>
      <c r="AJ390">
        <v>3</v>
      </c>
      <c r="AK390">
        <v>42</v>
      </c>
      <c r="AL390">
        <v>396</v>
      </c>
      <c r="AM390" s="2" t="str">
        <f t="shared" si="18"/>
        <v>42-3-3-396</v>
      </c>
      <c r="AN390" s="2" t="s">
        <v>899</v>
      </c>
      <c r="AO390" t="s">
        <v>899</v>
      </c>
      <c r="AP390" t="s">
        <v>1202</v>
      </c>
      <c r="AQ390" t="s">
        <v>2127</v>
      </c>
      <c r="AR390" t="b">
        <f t="shared" si="19"/>
        <v>1</v>
      </c>
      <c r="AS390" t="s">
        <v>899</v>
      </c>
      <c r="AT390" t="s">
        <v>1202</v>
      </c>
      <c r="AU390" t="s">
        <v>2127</v>
      </c>
      <c r="AV390" t="b">
        <f t="shared" si="20"/>
        <v>1</v>
      </c>
    </row>
    <row r="391" spans="1:48" x14ac:dyDescent="0.3">
      <c r="A391" t="s">
        <v>1784</v>
      </c>
      <c r="B391">
        <v>42</v>
      </c>
      <c r="C391">
        <v>397</v>
      </c>
      <c r="D391">
        <v>1</v>
      </c>
      <c r="E391">
        <v>4</v>
      </c>
      <c r="F391">
        <v>4</v>
      </c>
      <c r="G391" t="s">
        <v>506</v>
      </c>
      <c r="I391">
        <v>105</v>
      </c>
      <c r="J391">
        <v>10</v>
      </c>
      <c r="K391">
        <v>25</v>
      </c>
      <c r="L391">
        <v>5.3</v>
      </c>
      <c r="N391" s="18">
        <v>2.6</v>
      </c>
      <c r="O391" s="18">
        <v>2.4</v>
      </c>
      <c r="P391" s="22">
        <f>(10000*Part2PlotData[[#This Row],[Sun-dried weight of grain in harvested plot]])/Part2PlotData[[#This Row],[Area of harvested plot (m2)]]</f>
        <v>2600</v>
      </c>
      <c r="Q391" s="22">
        <f>(10000*Part2PlotData[[#This Row],[Sun-dried weight of stover in harvested plot]])/Part2PlotData[[#This Row],[Area of harvested plot (m2)]]</f>
        <v>2400</v>
      </c>
      <c r="S391">
        <v>2600</v>
      </c>
      <c r="T391">
        <v>2400</v>
      </c>
      <c r="U391" t="s">
        <v>2107</v>
      </c>
      <c r="V391">
        <v>397</v>
      </c>
      <c r="W391" t="s">
        <v>497</v>
      </c>
      <c r="X391">
        <v>42</v>
      </c>
      <c r="Y391">
        <v>223068388</v>
      </c>
      <c r="Z391" t="s">
        <v>333</v>
      </c>
      <c r="AA391" s="1">
        <v>44990.352685185193</v>
      </c>
      <c r="AD391" t="s">
        <v>119</v>
      </c>
      <c r="AF391" t="s">
        <v>120</v>
      </c>
      <c r="AH391">
        <v>1</v>
      </c>
      <c r="AI391">
        <v>4</v>
      </c>
      <c r="AJ391">
        <v>4</v>
      </c>
      <c r="AK391">
        <v>42</v>
      </c>
      <c r="AL391">
        <v>397</v>
      </c>
      <c r="AM391" s="2" t="str">
        <f t="shared" si="18"/>
        <v>42-4-4-397</v>
      </c>
      <c r="AN391" s="2" t="s">
        <v>900</v>
      </c>
      <c r="AO391" t="s">
        <v>900</v>
      </c>
      <c r="AP391" t="s">
        <v>1202</v>
      </c>
      <c r="AQ391" t="s">
        <v>2127</v>
      </c>
      <c r="AR391" t="b">
        <f t="shared" si="19"/>
        <v>1</v>
      </c>
      <c r="AS391" t="s">
        <v>900</v>
      </c>
      <c r="AT391" t="s">
        <v>1202</v>
      </c>
      <c r="AU391" t="s">
        <v>2127</v>
      </c>
      <c r="AV391" t="b">
        <f t="shared" si="20"/>
        <v>1</v>
      </c>
    </row>
    <row r="392" spans="1:48" x14ac:dyDescent="0.3">
      <c r="A392" t="s">
        <v>1785</v>
      </c>
      <c r="B392">
        <v>42</v>
      </c>
      <c r="C392">
        <v>398</v>
      </c>
      <c r="D392">
        <v>1</v>
      </c>
      <c r="E392">
        <v>5</v>
      </c>
      <c r="F392">
        <v>5</v>
      </c>
      <c r="G392" t="s">
        <v>507</v>
      </c>
      <c r="I392">
        <v>75</v>
      </c>
      <c r="J392">
        <v>10</v>
      </c>
      <c r="K392">
        <v>25</v>
      </c>
      <c r="L392">
        <v>3.2</v>
      </c>
      <c r="N392" s="18">
        <v>2.5</v>
      </c>
      <c r="O392" s="18">
        <v>1.5</v>
      </c>
      <c r="P392" s="22">
        <f>(10000*Part2PlotData[[#This Row],[Sun-dried weight of grain in harvested plot]])/Part2PlotData[[#This Row],[Area of harvested plot (m2)]]</f>
        <v>2500</v>
      </c>
      <c r="Q392" s="22">
        <f>(10000*Part2PlotData[[#This Row],[Sun-dried weight of stover in harvested plot]])/Part2PlotData[[#This Row],[Area of harvested plot (m2)]]</f>
        <v>1500</v>
      </c>
      <c r="S392">
        <v>2500</v>
      </c>
      <c r="T392">
        <v>1500</v>
      </c>
      <c r="U392" t="s">
        <v>2107</v>
      </c>
      <c r="V392">
        <v>398</v>
      </c>
      <c r="W392" t="s">
        <v>497</v>
      </c>
      <c r="X392">
        <v>42</v>
      </c>
      <c r="Y392">
        <v>223068388</v>
      </c>
      <c r="Z392" t="s">
        <v>333</v>
      </c>
      <c r="AA392" s="1">
        <v>44990.352685185193</v>
      </c>
      <c r="AD392" t="s">
        <v>119</v>
      </c>
      <c r="AF392" t="s">
        <v>120</v>
      </c>
      <c r="AH392">
        <v>1</v>
      </c>
      <c r="AI392">
        <v>5</v>
      </c>
      <c r="AJ392">
        <v>5</v>
      </c>
      <c r="AK392">
        <v>42</v>
      </c>
      <c r="AL392">
        <v>398</v>
      </c>
      <c r="AM392" s="2" t="str">
        <f t="shared" si="18"/>
        <v>42-5-5-398</v>
      </c>
      <c r="AN392" s="2" t="s">
        <v>901</v>
      </c>
      <c r="AO392" t="s">
        <v>901</v>
      </c>
      <c r="AP392" t="s">
        <v>1202</v>
      </c>
      <c r="AQ392" t="s">
        <v>2127</v>
      </c>
      <c r="AR392" t="b">
        <f t="shared" si="19"/>
        <v>1</v>
      </c>
      <c r="AS392" t="s">
        <v>901</v>
      </c>
      <c r="AT392" t="s">
        <v>1202</v>
      </c>
      <c r="AU392" t="s">
        <v>2127</v>
      </c>
      <c r="AV392" t="b">
        <f t="shared" si="20"/>
        <v>1</v>
      </c>
    </row>
    <row r="393" spans="1:48" x14ac:dyDescent="0.3">
      <c r="A393" t="s">
        <v>1786</v>
      </c>
      <c r="B393">
        <v>42</v>
      </c>
      <c r="C393">
        <v>399</v>
      </c>
      <c r="D393">
        <v>1</v>
      </c>
      <c r="E393">
        <v>6</v>
      </c>
      <c r="F393">
        <v>6</v>
      </c>
      <c r="G393" t="s">
        <v>508</v>
      </c>
      <c r="I393">
        <v>70</v>
      </c>
      <c r="J393">
        <v>10</v>
      </c>
      <c r="K393">
        <v>23</v>
      </c>
      <c r="L393">
        <v>1.5</v>
      </c>
      <c r="N393" s="18">
        <v>0.7</v>
      </c>
      <c r="O393" s="18">
        <v>0.6</v>
      </c>
      <c r="P393" s="22">
        <f>(10000*Part2PlotData[[#This Row],[Sun-dried weight of grain in harvested plot]])/Part2PlotData[[#This Row],[Area of harvested plot (m2)]]</f>
        <v>700</v>
      </c>
      <c r="Q393" s="22">
        <f>(10000*Part2PlotData[[#This Row],[Sun-dried weight of stover in harvested plot]])/Part2PlotData[[#This Row],[Area of harvested plot (m2)]]</f>
        <v>600</v>
      </c>
      <c r="S393">
        <v>700</v>
      </c>
      <c r="T393">
        <v>600</v>
      </c>
      <c r="U393" t="s">
        <v>2107</v>
      </c>
      <c r="V393">
        <v>399</v>
      </c>
      <c r="W393" t="s">
        <v>497</v>
      </c>
      <c r="X393">
        <v>42</v>
      </c>
      <c r="Y393">
        <v>223068388</v>
      </c>
      <c r="Z393" t="s">
        <v>333</v>
      </c>
      <c r="AA393" s="1">
        <v>44990.352685185193</v>
      </c>
      <c r="AD393" t="s">
        <v>119</v>
      </c>
      <c r="AF393" t="s">
        <v>120</v>
      </c>
      <c r="AH393">
        <v>1</v>
      </c>
      <c r="AI393">
        <v>6</v>
      </c>
      <c r="AJ393">
        <v>6</v>
      </c>
      <c r="AK393">
        <v>42</v>
      </c>
      <c r="AL393">
        <v>399</v>
      </c>
      <c r="AM393" s="2" t="str">
        <f t="shared" si="18"/>
        <v>42-6-6-399</v>
      </c>
      <c r="AN393" s="2" t="s">
        <v>902</v>
      </c>
      <c r="AO393" t="s">
        <v>902</v>
      </c>
      <c r="AP393" t="s">
        <v>1202</v>
      </c>
      <c r="AQ393" t="s">
        <v>2127</v>
      </c>
      <c r="AR393" t="b">
        <f t="shared" si="19"/>
        <v>1</v>
      </c>
      <c r="AS393" t="s">
        <v>902</v>
      </c>
      <c r="AT393" t="s">
        <v>1202</v>
      </c>
      <c r="AU393" t="s">
        <v>2127</v>
      </c>
      <c r="AV393" t="b">
        <f t="shared" si="20"/>
        <v>1</v>
      </c>
    </row>
    <row r="394" spans="1:48" x14ac:dyDescent="0.3">
      <c r="A394" t="s">
        <v>1787</v>
      </c>
      <c r="B394">
        <v>42</v>
      </c>
      <c r="C394">
        <v>400</v>
      </c>
      <c r="D394">
        <v>1</v>
      </c>
      <c r="E394">
        <v>7</v>
      </c>
      <c r="F394">
        <v>7</v>
      </c>
      <c r="G394" t="s">
        <v>509</v>
      </c>
      <c r="I394">
        <v>70</v>
      </c>
      <c r="J394">
        <v>10</v>
      </c>
      <c r="K394">
        <v>22</v>
      </c>
      <c r="L394">
        <v>2</v>
      </c>
      <c r="N394" s="18">
        <v>0.7</v>
      </c>
      <c r="O394" s="18">
        <v>0.7</v>
      </c>
      <c r="P394" s="22">
        <f>(10000*Part2PlotData[[#This Row],[Sun-dried weight of grain in harvested plot]])/Part2PlotData[[#This Row],[Area of harvested plot (m2)]]</f>
        <v>700</v>
      </c>
      <c r="Q394" s="22">
        <f>(10000*Part2PlotData[[#This Row],[Sun-dried weight of stover in harvested plot]])/Part2PlotData[[#This Row],[Area of harvested plot (m2)]]</f>
        <v>700</v>
      </c>
      <c r="S394">
        <v>700</v>
      </c>
      <c r="T394">
        <v>700</v>
      </c>
      <c r="U394" t="s">
        <v>2107</v>
      </c>
      <c r="V394">
        <v>400</v>
      </c>
      <c r="W394" t="s">
        <v>497</v>
      </c>
      <c r="X394">
        <v>42</v>
      </c>
      <c r="Y394">
        <v>223068388</v>
      </c>
      <c r="Z394" t="s">
        <v>333</v>
      </c>
      <c r="AA394" s="1">
        <v>44990.352685185193</v>
      </c>
      <c r="AD394" t="s">
        <v>119</v>
      </c>
      <c r="AF394" t="s">
        <v>120</v>
      </c>
      <c r="AH394">
        <v>1</v>
      </c>
      <c r="AI394">
        <v>7</v>
      </c>
      <c r="AJ394">
        <v>7</v>
      </c>
      <c r="AK394">
        <v>42</v>
      </c>
      <c r="AL394">
        <v>400</v>
      </c>
      <c r="AM394" s="2" t="str">
        <f t="shared" si="18"/>
        <v>42-7-7-400</v>
      </c>
      <c r="AN394" s="2" t="s">
        <v>903</v>
      </c>
      <c r="AO394" t="s">
        <v>903</v>
      </c>
      <c r="AP394" t="s">
        <v>1202</v>
      </c>
      <c r="AQ394" t="s">
        <v>2127</v>
      </c>
      <c r="AR394" t="b">
        <f t="shared" si="19"/>
        <v>1</v>
      </c>
      <c r="AS394" t="s">
        <v>903</v>
      </c>
      <c r="AT394" t="s">
        <v>1202</v>
      </c>
      <c r="AU394" t="s">
        <v>2127</v>
      </c>
      <c r="AV394" t="b">
        <f t="shared" si="20"/>
        <v>1</v>
      </c>
    </row>
    <row r="395" spans="1:48" x14ac:dyDescent="0.3">
      <c r="A395" t="s">
        <v>1788</v>
      </c>
      <c r="B395">
        <v>42</v>
      </c>
      <c r="C395">
        <v>401</v>
      </c>
      <c r="D395">
        <v>1</v>
      </c>
      <c r="E395">
        <v>8</v>
      </c>
      <c r="F395">
        <v>8</v>
      </c>
      <c r="G395" t="s">
        <v>510</v>
      </c>
      <c r="I395">
        <v>90</v>
      </c>
      <c r="J395">
        <v>10</v>
      </c>
      <c r="K395">
        <v>25</v>
      </c>
      <c r="L395">
        <v>3.3</v>
      </c>
      <c r="N395" s="18">
        <v>1.3</v>
      </c>
      <c r="O395" s="18">
        <v>1.7</v>
      </c>
      <c r="P395" s="22">
        <f>(10000*Part2PlotData[[#This Row],[Sun-dried weight of grain in harvested plot]])/Part2PlotData[[#This Row],[Area of harvested plot (m2)]]</f>
        <v>1300</v>
      </c>
      <c r="Q395" s="22">
        <f>(10000*Part2PlotData[[#This Row],[Sun-dried weight of stover in harvested plot]])/Part2PlotData[[#This Row],[Area of harvested plot (m2)]]</f>
        <v>1700</v>
      </c>
      <c r="S395">
        <v>1300</v>
      </c>
      <c r="T395">
        <v>1700</v>
      </c>
      <c r="U395" t="s">
        <v>2107</v>
      </c>
      <c r="V395">
        <v>401</v>
      </c>
      <c r="W395" t="s">
        <v>497</v>
      </c>
      <c r="X395">
        <v>42</v>
      </c>
      <c r="Y395">
        <v>223068388</v>
      </c>
      <c r="Z395" t="s">
        <v>333</v>
      </c>
      <c r="AA395" s="1">
        <v>44990.352685185193</v>
      </c>
      <c r="AD395" t="s">
        <v>119</v>
      </c>
      <c r="AF395" t="s">
        <v>120</v>
      </c>
      <c r="AH395">
        <v>1</v>
      </c>
      <c r="AI395">
        <v>8</v>
      </c>
      <c r="AJ395">
        <v>8</v>
      </c>
      <c r="AK395">
        <v>42</v>
      </c>
      <c r="AL395">
        <v>401</v>
      </c>
      <c r="AM395" s="2" t="str">
        <f t="shared" si="18"/>
        <v>42-8-8-401</v>
      </c>
      <c r="AN395" s="2" t="s">
        <v>904</v>
      </c>
      <c r="AO395" t="s">
        <v>904</v>
      </c>
      <c r="AP395" t="s">
        <v>1202</v>
      </c>
      <c r="AQ395" t="s">
        <v>2127</v>
      </c>
      <c r="AR395" t="b">
        <f t="shared" si="19"/>
        <v>1</v>
      </c>
      <c r="AS395" t="s">
        <v>904</v>
      </c>
      <c r="AT395" t="s">
        <v>1202</v>
      </c>
      <c r="AU395" t="s">
        <v>2127</v>
      </c>
      <c r="AV395" t="b">
        <f t="shared" si="20"/>
        <v>1</v>
      </c>
    </row>
    <row r="396" spans="1:48" x14ac:dyDescent="0.3">
      <c r="A396" t="s">
        <v>1789</v>
      </c>
      <c r="B396">
        <v>43</v>
      </c>
      <c r="C396">
        <v>402</v>
      </c>
      <c r="D396">
        <v>1</v>
      </c>
      <c r="E396">
        <v>1</v>
      </c>
      <c r="F396">
        <v>1</v>
      </c>
      <c r="G396" t="s">
        <v>496</v>
      </c>
      <c r="I396">
        <v>66</v>
      </c>
      <c r="J396">
        <v>10</v>
      </c>
      <c r="K396">
        <v>24</v>
      </c>
      <c r="L396">
        <v>1.9</v>
      </c>
      <c r="N396" s="18">
        <v>0.9</v>
      </c>
      <c r="O396" s="18">
        <v>0.6</v>
      </c>
      <c r="P396" s="22">
        <f>(10000*Part2PlotData[[#This Row],[Sun-dried weight of grain in harvested plot]])/Part2PlotData[[#This Row],[Area of harvested plot (m2)]]</f>
        <v>900</v>
      </c>
      <c r="Q396" s="22">
        <f>(10000*Part2PlotData[[#This Row],[Sun-dried weight of stover in harvested plot]])/Part2PlotData[[#This Row],[Area of harvested plot (m2)]]</f>
        <v>600</v>
      </c>
      <c r="S396">
        <v>900</v>
      </c>
      <c r="T396">
        <v>600</v>
      </c>
      <c r="U396" t="s">
        <v>2107</v>
      </c>
      <c r="V396">
        <v>402</v>
      </c>
      <c r="W396" t="s">
        <v>497</v>
      </c>
      <c r="X396">
        <v>43</v>
      </c>
      <c r="Y396">
        <v>223073153</v>
      </c>
      <c r="Z396" t="s">
        <v>336</v>
      </c>
      <c r="AA396" s="1">
        <v>44990.382048611107</v>
      </c>
      <c r="AD396" t="s">
        <v>119</v>
      </c>
      <c r="AF396" t="s">
        <v>120</v>
      </c>
      <c r="AH396">
        <v>1</v>
      </c>
      <c r="AI396">
        <v>1</v>
      </c>
      <c r="AJ396">
        <v>1</v>
      </c>
      <c r="AK396">
        <v>43</v>
      </c>
      <c r="AL396">
        <v>402</v>
      </c>
      <c r="AM396" s="2" t="str">
        <f t="shared" si="18"/>
        <v>43-1-1-402</v>
      </c>
      <c r="AN396" s="2" t="s">
        <v>905</v>
      </c>
      <c r="AO396" t="s">
        <v>905</v>
      </c>
      <c r="AP396" t="s">
        <v>1202</v>
      </c>
      <c r="AQ396" t="s">
        <v>2127</v>
      </c>
      <c r="AR396" t="b">
        <f t="shared" si="19"/>
        <v>1</v>
      </c>
      <c r="AS396" t="s">
        <v>905</v>
      </c>
      <c r="AT396" t="s">
        <v>1202</v>
      </c>
      <c r="AU396" t="s">
        <v>2127</v>
      </c>
      <c r="AV396" t="b">
        <f t="shared" si="20"/>
        <v>1</v>
      </c>
    </row>
    <row r="397" spans="1:48" x14ac:dyDescent="0.3">
      <c r="A397" t="s">
        <v>1790</v>
      </c>
      <c r="B397">
        <v>43</v>
      </c>
      <c r="C397">
        <v>403</v>
      </c>
      <c r="D397">
        <v>1</v>
      </c>
      <c r="E397">
        <v>2</v>
      </c>
      <c r="F397">
        <v>2</v>
      </c>
      <c r="G397" t="s">
        <v>504</v>
      </c>
      <c r="I397">
        <v>73</v>
      </c>
      <c r="J397">
        <v>10</v>
      </c>
      <c r="K397">
        <v>25</v>
      </c>
      <c r="L397">
        <v>2.9</v>
      </c>
      <c r="N397" s="18">
        <v>1.2</v>
      </c>
      <c r="O397" s="18">
        <v>1</v>
      </c>
      <c r="P397" s="22">
        <f>(10000*Part2PlotData[[#This Row],[Sun-dried weight of grain in harvested plot]])/Part2PlotData[[#This Row],[Area of harvested plot (m2)]]</f>
        <v>1200</v>
      </c>
      <c r="Q397" s="22">
        <f>(10000*Part2PlotData[[#This Row],[Sun-dried weight of stover in harvested plot]])/Part2PlotData[[#This Row],[Area of harvested plot (m2)]]</f>
        <v>1000</v>
      </c>
      <c r="S397">
        <v>1200</v>
      </c>
      <c r="T397">
        <v>1000</v>
      </c>
      <c r="U397" t="s">
        <v>2107</v>
      </c>
      <c r="V397">
        <v>403</v>
      </c>
      <c r="W397" t="s">
        <v>497</v>
      </c>
      <c r="X397">
        <v>43</v>
      </c>
      <c r="Y397">
        <v>223073153</v>
      </c>
      <c r="Z397" t="s">
        <v>336</v>
      </c>
      <c r="AA397" s="1">
        <v>44990.382048611107</v>
      </c>
      <c r="AD397" t="s">
        <v>119</v>
      </c>
      <c r="AF397" t="s">
        <v>120</v>
      </c>
      <c r="AH397">
        <v>1</v>
      </c>
      <c r="AI397">
        <v>2</v>
      </c>
      <c r="AJ397">
        <v>2</v>
      </c>
      <c r="AK397">
        <v>43</v>
      </c>
      <c r="AL397">
        <v>403</v>
      </c>
      <c r="AM397" s="2" t="str">
        <f t="shared" si="18"/>
        <v>43-2-2-403</v>
      </c>
      <c r="AN397" s="2" t="s">
        <v>906</v>
      </c>
      <c r="AO397" t="s">
        <v>906</v>
      </c>
      <c r="AP397" t="s">
        <v>1202</v>
      </c>
      <c r="AQ397" t="s">
        <v>2127</v>
      </c>
      <c r="AR397" t="b">
        <f t="shared" si="19"/>
        <v>1</v>
      </c>
      <c r="AS397" t="s">
        <v>906</v>
      </c>
      <c r="AT397" t="s">
        <v>1202</v>
      </c>
      <c r="AU397" t="s">
        <v>2127</v>
      </c>
      <c r="AV397" t="b">
        <f t="shared" si="20"/>
        <v>1</v>
      </c>
    </row>
    <row r="398" spans="1:48" x14ac:dyDescent="0.3">
      <c r="A398" t="s">
        <v>1791</v>
      </c>
      <c r="B398">
        <v>43</v>
      </c>
      <c r="C398">
        <v>404</v>
      </c>
      <c r="D398">
        <v>1</v>
      </c>
      <c r="E398">
        <v>3</v>
      </c>
      <c r="F398">
        <v>3</v>
      </c>
      <c r="G398" t="s">
        <v>505</v>
      </c>
      <c r="I398">
        <v>90</v>
      </c>
      <c r="J398">
        <v>10</v>
      </c>
      <c r="K398">
        <v>25</v>
      </c>
      <c r="L398">
        <v>4</v>
      </c>
      <c r="N398" s="18">
        <v>1.8</v>
      </c>
      <c r="O398" s="18">
        <v>1.7</v>
      </c>
      <c r="P398" s="22">
        <f>(10000*Part2PlotData[[#This Row],[Sun-dried weight of grain in harvested plot]])/Part2PlotData[[#This Row],[Area of harvested plot (m2)]]</f>
        <v>1800</v>
      </c>
      <c r="Q398" s="22">
        <f>(10000*Part2PlotData[[#This Row],[Sun-dried weight of stover in harvested plot]])/Part2PlotData[[#This Row],[Area of harvested plot (m2)]]</f>
        <v>1700</v>
      </c>
      <c r="S398">
        <v>1800</v>
      </c>
      <c r="T398">
        <v>1700</v>
      </c>
      <c r="U398" t="s">
        <v>2107</v>
      </c>
      <c r="V398">
        <v>404</v>
      </c>
      <c r="W398" t="s">
        <v>497</v>
      </c>
      <c r="X398">
        <v>43</v>
      </c>
      <c r="Y398">
        <v>223073153</v>
      </c>
      <c r="Z398" t="s">
        <v>336</v>
      </c>
      <c r="AA398" s="1">
        <v>44990.382048611107</v>
      </c>
      <c r="AD398" t="s">
        <v>119</v>
      </c>
      <c r="AF398" t="s">
        <v>120</v>
      </c>
      <c r="AH398">
        <v>1</v>
      </c>
      <c r="AI398">
        <v>3</v>
      </c>
      <c r="AJ398">
        <v>3</v>
      </c>
      <c r="AK398">
        <v>43</v>
      </c>
      <c r="AL398">
        <v>404</v>
      </c>
      <c r="AM398" s="2" t="str">
        <f t="shared" si="18"/>
        <v>43-3-3-404</v>
      </c>
      <c r="AN398" s="2" t="s">
        <v>907</v>
      </c>
      <c r="AO398" t="s">
        <v>907</v>
      </c>
      <c r="AP398" t="s">
        <v>1202</v>
      </c>
      <c r="AQ398" t="s">
        <v>2127</v>
      </c>
      <c r="AR398" t="b">
        <f t="shared" si="19"/>
        <v>1</v>
      </c>
      <c r="AS398" t="s">
        <v>907</v>
      </c>
      <c r="AT398" t="s">
        <v>1202</v>
      </c>
      <c r="AU398" t="s">
        <v>2127</v>
      </c>
      <c r="AV398" t="b">
        <f t="shared" si="20"/>
        <v>1</v>
      </c>
    </row>
    <row r="399" spans="1:48" x14ac:dyDescent="0.3">
      <c r="A399" t="s">
        <v>1792</v>
      </c>
      <c r="B399">
        <v>43</v>
      </c>
      <c r="C399">
        <v>405</v>
      </c>
      <c r="D399">
        <v>1</v>
      </c>
      <c r="E399">
        <v>4</v>
      </c>
      <c r="F399">
        <v>4</v>
      </c>
      <c r="G399" t="s">
        <v>506</v>
      </c>
      <c r="I399">
        <v>90</v>
      </c>
      <c r="J399">
        <v>10</v>
      </c>
      <c r="K399">
        <v>25</v>
      </c>
      <c r="L399">
        <v>4.5</v>
      </c>
      <c r="N399" s="18">
        <v>1.8</v>
      </c>
      <c r="O399" s="18">
        <v>1.7</v>
      </c>
      <c r="P399" s="22">
        <f>(10000*Part2PlotData[[#This Row],[Sun-dried weight of grain in harvested plot]])/Part2PlotData[[#This Row],[Area of harvested plot (m2)]]</f>
        <v>1800</v>
      </c>
      <c r="Q399" s="22">
        <f>(10000*Part2PlotData[[#This Row],[Sun-dried weight of stover in harvested plot]])/Part2PlotData[[#This Row],[Area of harvested plot (m2)]]</f>
        <v>1700</v>
      </c>
      <c r="S399">
        <v>1800</v>
      </c>
      <c r="T399">
        <v>1700</v>
      </c>
      <c r="U399" t="s">
        <v>2107</v>
      </c>
      <c r="V399">
        <v>405</v>
      </c>
      <c r="W399" t="s">
        <v>497</v>
      </c>
      <c r="X399">
        <v>43</v>
      </c>
      <c r="Y399">
        <v>223073153</v>
      </c>
      <c r="Z399" t="s">
        <v>336</v>
      </c>
      <c r="AA399" s="1">
        <v>44990.382048611107</v>
      </c>
      <c r="AD399" t="s">
        <v>119</v>
      </c>
      <c r="AF399" t="s">
        <v>120</v>
      </c>
      <c r="AH399">
        <v>1</v>
      </c>
      <c r="AI399">
        <v>4</v>
      </c>
      <c r="AJ399">
        <v>4</v>
      </c>
      <c r="AK399">
        <v>43</v>
      </c>
      <c r="AL399">
        <v>405</v>
      </c>
      <c r="AM399" s="2" t="str">
        <f t="shared" si="18"/>
        <v>43-4-4-405</v>
      </c>
      <c r="AN399" s="2" t="s">
        <v>908</v>
      </c>
      <c r="AO399" t="s">
        <v>908</v>
      </c>
      <c r="AP399" t="s">
        <v>1202</v>
      </c>
      <c r="AQ399" t="s">
        <v>2127</v>
      </c>
      <c r="AR399" t="b">
        <f t="shared" si="19"/>
        <v>1</v>
      </c>
      <c r="AS399" t="s">
        <v>908</v>
      </c>
      <c r="AT399" t="s">
        <v>1202</v>
      </c>
      <c r="AU399" t="s">
        <v>2127</v>
      </c>
      <c r="AV399" t="b">
        <f t="shared" si="20"/>
        <v>1</v>
      </c>
    </row>
    <row r="400" spans="1:48" x14ac:dyDescent="0.3">
      <c r="A400" t="s">
        <v>1793</v>
      </c>
      <c r="B400">
        <v>43</v>
      </c>
      <c r="C400">
        <v>406</v>
      </c>
      <c r="D400">
        <v>1</v>
      </c>
      <c r="E400">
        <v>5</v>
      </c>
      <c r="F400">
        <v>5</v>
      </c>
      <c r="G400" t="s">
        <v>507</v>
      </c>
      <c r="I400">
        <v>90</v>
      </c>
      <c r="J400">
        <v>10</v>
      </c>
      <c r="K400">
        <v>25</v>
      </c>
      <c r="L400">
        <v>4.0999999999999996</v>
      </c>
      <c r="N400" s="18">
        <v>1.6</v>
      </c>
      <c r="O400" s="18">
        <v>1.7</v>
      </c>
      <c r="P400" s="22">
        <f>(10000*Part2PlotData[[#This Row],[Sun-dried weight of grain in harvested plot]])/Part2PlotData[[#This Row],[Area of harvested plot (m2)]]</f>
        <v>1600</v>
      </c>
      <c r="Q400" s="22">
        <f>(10000*Part2PlotData[[#This Row],[Sun-dried weight of stover in harvested plot]])/Part2PlotData[[#This Row],[Area of harvested plot (m2)]]</f>
        <v>1700</v>
      </c>
      <c r="S400">
        <v>1600</v>
      </c>
      <c r="T400">
        <v>1700</v>
      </c>
      <c r="U400" t="s">
        <v>2107</v>
      </c>
      <c r="V400">
        <v>406</v>
      </c>
      <c r="W400" t="s">
        <v>497</v>
      </c>
      <c r="X400">
        <v>43</v>
      </c>
      <c r="Y400">
        <v>223073153</v>
      </c>
      <c r="Z400" t="s">
        <v>336</v>
      </c>
      <c r="AA400" s="1">
        <v>44990.382048611107</v>
      </c>
      <c r="AD400" t="s">
        <v>119</v>
      </c>
      <c r="AF400" t="s">
        <v>120</v>
      </c>
      <c r="AH400">
        <v>1</v>
      </c>
      <c r="AI400">
        <v>5</v>
      </c>
      <c r="AJ400">
        <v>5</v>
      </c>
      <c r="AK400">
        <v>43</v>
      </c>
      <c r="AL400">
        <v>406</v>
      </c>
      <c r="AM400" s="2" t="str">
        <f t="shared" si="18"/>
        <v>43-5-5-406</v>
      </c>
      <c r="AN400" s="2" t="s">
        <v>909</v>
      </c>
      <c r="AO400" t="s">
        <v>909</v>
      </c>
      <c r="AP400" t="s">
        <v>1202</v>
      </c>
      <c r="AQ400" t="s">
        <v>2127</v>
      </c>
      <c r="AR400" t="b">
        <f t="shared" si="19"/>
        <v>1</v>
      </c>
      <c r="AS400" t="s">
        <v>909</v>
      </c>
      <c r="AT400" t="s">
        <v>1202</v>
      </c>
      <c r="AU400" t="s">
        <v>2127</v>
      </c>
      <c r="AV400" t="b">
        <f t="shared" si="20"/>
        <v>1</v>
      </c>
    </row>
    <row r="401" spans="1:48" x14ac:dyDescent="0.3">
      <c r="A401" t="s">
        <v>1794</v>
      </c>
      <c r="B401">
        <v>43</v>
      </c>
      <c r="C401">
        <v>407</v>
      </c>
      <c r="D401">
        <v>1</v>
      </c>
      <c r="E401">
        <v>6</v>
      </c>
      <c r="F401">
        <v>6</v>
      </c>
      <c r="G401" t="s">
        <v>508</v>
      </c>
      <c r="I401">
        <v>75</v>
      </c>
      <c r="J401">
        <v>10</v>
      </c>
      <c r="K401">
        <v>24</v>
      </c>
      <c r="L401">
        <v>3.4</v>
      </c>
      <c r="N401" s="18">
        <v>1.4</v>
      </c>
      <c r="O401" s="18">
        <v>1.4</v>
      </c>
      <c r="P401" s="22">
        <f>(10000*Part2PlotData[[#This Row],[Sun-dried weight of grain in harvested plot]])/Part2PlotData[[#This Row],[Area of harvested plot (m2)]]</f>
        <v>1400</v>
      </c>
      <c r="Q401" s="22">
        <f>(10000*Part2PlotData[[#This Row],[Sun-dried weight of stover in harvested plot]])/Part2PlotData[[#This Row],[Area of harvested plot (m2)]]</f>
        <v>1400</v>
      </c>
      <c r="S401">
        <v>1400</v>
      </c>
      <c r="T401">
        <v>1400</v>
      </c>
      <c r="U401" t="s">
        <v>2107</v>
      </c>
      <c r="V401">
        <v>407</v>
      </c>
      <c r="W401" t="s">
        <v>497</v>
      </c>
      <c r="X401">
        <v>43</v>
      </c>
      <c r="Y401">
        <v>223073153</v>
      </c>
      <c r="Z401" t="s">
        <v>336</v>
      </c>
      <c r="AA401" s="1">
        <v>44990.382048611107</v>
      </c>
      <c r="AD401" t="s">
        <v>119</v>
      </c>
      <c r="AF401" t="s">
        <v>120</v>
      </c>
      <c r="AH401">
        <v>1</v>
      </c>
      <c r="AI401">
        <v>6</v>
      </c>
      <c r="AJ401">
        <v>6</v>
      </c>
      <c r="AK401">
        <v>43</v>
      </c>
      <c r="AL401">
        <v>407</v>
      </c>
      <c r="AM401" s="2" t="str">
        <f t="shared" si="18"/>
        <v>43-6-6-407</v>
      </c>
      <c r="AN401" s="2" t="s">
        <v>910</v>
      </c>
      <c r="AO401" t="s">
        <v>910</v>
      </c>
      <c r="AP401" t="s">
        <v>1202</v>
      </c>
      <c r="AQ401" t="s">
        <v>2127</v>
      </c>
      <c r="AR401" t="b">
        <f t="shared" si="19"/>
        <v>1</v>
      </c>
      <c r="AS401" t="s">
        <v>910</v>
      </c>
      <c r="AT401" t="s">
        <v>1202</v>
      </c>
      <c r="AU401" t="s">
        <v>2127</v>
      </c>
      <c r="AV401" t="b">
        <f t="shared" si="20"/>
        <v>1</v>
      </c>
    </row>
    <row r="402" spans="1:48" x14ac:dyDescent="0.3">
      <c r="A402" t="s">
        <v>1795</v>
      </c>
      <c r="B402">
        <v>43</v>
      </c>
      <c r="C402">
        <v>408</v>
      </c>
      <c r="D402">
        <v>1</v>
      </c>
      <c r="E402">
        <v>7</v>
      </c>
      <c r="F402">
        <v>7</v>
      </c>
      <c r="G402" t="s">
        <v>509</v>
      </c>
      <c r="I402">
        <v>77</v>
      </c>
      <c r="J402">
        <v>10</v>
      </c>
      <c r="K402">
        <v>25</v>
      </c>
      <c r="L402">
        <v>2.5</v>
      </c>
      <c r="N402" s="18">
        <v>1.3</v>
      </c>
      <c r="O402" s="18">
        <v>1.1000000000000001</v>
      </c>
      <c r="P402" s="22">
        <f>(10000*Part2PlotData[[#This Row],[Sun-dried weight of grain in harvested plot]])/Part2PlotData[[#This Row],[Area of harvested plot (m2)]]</f>
        <v>1300</v>
      </c>
      <c r="Q402" s="22">
        <f>(10000*Part2PlotData[[#This Row],[Sun-dried weight of stover in harvested plot]])/Part2PlotData[[#This Row],[Area of harvested plot (m2)]]</f>
        <v>1100</v>
      </c>
      <c r="S402">
        <v>1300</v>
      </c>
      <c r="T402">
        <v>1100</v>
      </c>
      <c r="U402" t="s">
        <v>2107</v>
      </c>
      <c r="V402">
        <v>408</v>
      </c>
      <c r="W402" t="s">
        <v>497</v>
      </c>
      <c r="X402">
        <v>43</v>
      </c>
      <c r="Y402">
        <v>223073153</v>
      </c>
      <c r="Z402" t="s">
        <v>336</v>
      </c>
      <c r="AA402" s="1">
        <v>44990.382048611107</v>
      </c>
      <c r="AD402" t="s">
        <v>119</v>
      </c>
      <c r="AF402" t="s">
        <v>120</v>
      </c>
      <c r="AH402">
        <v>1</v>
      </c>
      <c r="AI402">
        <v>7</v>
      </c>
      <c r="AJ402">
        <v>7</v>
      </c>
      <c r="AK402">
        <v>43</v>
      </c>
      <c r="AL402">
        <v>408</v>
      </c>
      <c r="AM402" s="2" t="str">
        <f t="shared" si="18"/>
        <v>43-7-7-408</v>
      </c>
      <c r="AN402" s="2" t="s">
        <v>911</v>
      </c>
      <c r="AO402" t="s">
        <v>911</v>
      </c>
      <c r="AP402" t="s">
        <v>1202</v>
      </c>
      <c r="AQ402" t="s">
        <v>2127</v>
      </c>
      <c r="AR402" t="b">
        <f t="shared" si="19"/>
        <v>1</v>
      </c>
      <c r="AS402" t="s">
        <v>911</v>
      </c>
      <c r="AT402" t="s">
        <v>1202</v>
      </c>
      <c r="AU402" t="s">
        <v>2127</v>
      </c>
      <c r="AV402" t="b">
        <f t="shared" si="20"/>
        <v>1</v>
      </c>
    </row>
    <row r="403" spans="1:48" x14ac:dyDescent="0.3">
      <c r="A403" t="s">
        <v>1796</v>
      </c>
      <c r="B403">
        <v>43</v>
      </c>
      <c r="C403">
        <v>409</v>
      </c>
      <c r="D403">
        <v>1</v>
      </c>
      <c r="E403">
        <v>8</v>
      </c>
      <c r="F403">
        <v>8</v>
      </c>
      <c r="G403" t="s">
        <v>510</v>
      </c>
      <c r="I403">
        <v>85</v>
      </c>
      <c r="J403">
        <v>10</v>
      </c>
      <c r="K403">
        <v>25</v>
      </c>
      <c r="L403">
        <v>3.2</v>
      </c>
      <c r="N403" s="18">
        <v>1</v>
      </c>
      <c r="O403" s="18">
        <v>1</v>
      </c>
      <c r="P403" s="22">
        <f>(10000*Part2PlotData[[#This Row],[Sun-dried weight of grain in harvested plot]])/Part2PlotData[[#This Row],[Area of harvested plot (m2)]]</f>
        <v>1000</v>
      </c>
      <c r="Q403" s="22">
        <f>(10000*Part2PlotData[[#This Row],[Sun-dried weight of stover in harvested plot]])/Part2PlotData[[#This Row],[Area of harvested plot (m2)]]</f>
        <v>1000</v>
      </c>
      <c r="S403">
        <v>1000</v>
      </c>
      <c r="T403">
        <v>1000</v>
      </c>
      <c r="U403" t="s">
        <v>2107</v>
      </c>
      <c r="V403">
        <v>409</v>
      </c>
      <c r="W403" t="s">
        <v>497</v>
      </c>
      <c r="X403">
        <v>43</v>
      </c>
      <c r="Y403">
        <v>223073153</v>
      </c>
      <c r="Z403" t="s">
        <v>336</v>
      </c>
      <c r="AA403" s="1">
        <v>44990.382048611107</v>
      </c>
      <c r="AD403" t="s">
        <v>119</v>
      </c>
      <c r="AF403" t="s">
        <v>120</v>
      </c>
      <c r="AH403">
        <v>1</v>
      </c>
      <c r="AI403">
        <v>8</v>
      </c>
      <c r="AJ403">
        <v>8</v>
      </c>
      <c r="AK403">
        <v>43</v>
      </c>
      <c r="AL403">
        <v>409</v>
      </c>
      <c r="AM403" s="2" t="str">
        <f t="shared" si="18"/>
        <v>43-8-8-409</v>
      </c>
      <c r="AN403" s="2" t="s">
        <v>912</v>
      </c>
      <c r="AO403" t="s">
        <v>912</v>
      </c>
      <c r="AP403" t="s">
        <v>1202</v>
      </c>
      <c r="AQ403" t="s">
        <v>2127</v>
      </c>
      <c r="AR403" t="b">
        <f t="shared" si="19"/>
        <v>1</v>
      </c>
      <c r="AS403" t="s">
        <v>912</v>
      </c>
      <c r="AT403" t="s">
        <v>1202</v>
      </c>
      <c r="AU403" t="s">
        <v>2127</v>
      </c>
      <c r="AV403" t="b">
        <f t="shared" si="20"/>
        <v>1</v>
      </c>
    </row>
    <row r="404" spans="1:48" x14ac:dyDescent="0.3">
      <c r="A404" t="s">
        <v>1797</v>
      </c>
      <c r="B404">
        <v>44</v>
      </c>
      <c r="C404">
        <v>410</v>
      </c>
      <c r="D404">
        <v>1</v>
      </c>
      <c r="E404">
        <v>1</v>
      </c>
      <c r="F404">
        <v>1</v>
      </c>
      <c r="G404" t="s">
        <v>496</v>
      </c>
      <c r="I404">
        <v>65</v>
      </c>
      <c r="J404">
        <v>10</v>
      </c>
      <c r="K404">
        <v>24</v>
      </c>
      <c r="L404">
        <v>1.7</v>
      </c>
      <c r="N404" s="18">
        <v>0.8</v>
      </c>
      <c r="O404" s="18">
        <v>0.7</v>
      </c>
      <c r="P404" s="22">
        <f>(10000*Part2PlotData[[#This Row],[Sun-dried weight of grain in harvested plot]])/Part2PlotData[[#This Row],[Area of harvested plot (m2)]]</f>
        <v>800</v>
      </c>
      <c r="Q404" s="22">
        <f>(10000*Part2PlotData[[#This Row],[Sun-dried weight of stover in harvested plot]])/Part2PlotData[[#This Row],[Area of harvested plot (m2)]]</f>
        <v>700</v>
      </c>
      <c r="S404">
        <v>800</v>
      </c>
      <c r="T404">
        <v>700</v>
      </c>
      <c r="U404" t="s">
        <v>2107</v>
      </c>
      <c r="V404">
        <v>410</v>
      </c>
      <c r="W404" t="s">
        <v>497</v>
      </c>
      <c r="X404">
        <v>44</v>
      </c>
      <c r="Y404">
        <v>223075372</v>
      </c>
      <c r="Z404" t="s">
        <v>340</v>
      </c>
      <c r="AA404" s="1">
        <v>44990.395497685182</v>
      </c>
      <c r="AD404" t="s">
        <v>119</v>
      </c>
      <c r="AF404" t="s">
        <v>120</v>
      </c>
      <c r="AH404">
        <v>1</v>
      </c>
      <c r="AI404">
        <v>1</v>
      </c>
      <c r="AJ404">
        <v>1</v>
      </c>
      <c r="AK404">
        <v>44</v>
      </c>
      <c r="AL404">
        <v>410</v>
      </c>
      <c r="AM404" s="2" t="str">
        <f t="shared" si="18"/>
        <v>44-1-1-410</v>
      </c>
      <c r="AN404" s="2" t="s">
        <v>913</v>
      </c>
      <c r="AO404" t="s">
        <v>913</v>
      </c>
      <c r="AP404" t="s">
        <v>1202</v>
      </c>
      <c r="AQ404" t="s">
        <v>2127</v>
      </c>
      <c r="AR404" t="b">
        <f t="shared" si="19"/>
        <v>1</v>
      </c>
      <c r="AS404" t="s">
        <v>913</v>
      </c>
      <c r="AT404" t="s">
        <v>1202</v>
      </c>
      <c r="AU404" t="s">
        <v>2127</v>
      </c>
      <c r="AV404" t="b">
        <f t="shared" si="20"/>
        <v>1</v>
      </c>
    </row>
    <row r="405" spans="1:48" x14ac:dyDescent="0.3">
      <c r="A405" t="s">
        <v>1798</v>
      </c>
      <c r="B405">
        <v>44</v>
      </c>
      <c r="C405">
        <v>411</v>
      </c>
      <c r="D405">
        <v>1</v>
      </c>
      <c r="E405">
        <v>2</v>
      </c>
      <c r="F405">
        <v>2</v>
      </c>
      <c r="G405" t="s">
        <v>504</v>
      </c>
      <c r="I405">
        <v>67</v>
      </c>
      <c r="J405">
        <v>10</v>
      </c>
      <c r="K405">
        <v>25</v>
      </c>
      <c r="L405">
        <v>2.4</v>
      </c>
      <c r="N405" s="18">
        <v>1.2</v>
      </c>
      <c r="O405" s="18">
        <v>0.8</v>
      </c>
      <c r="P405" s="22">
        <f>(10000*Part2PlotData[[#This Row],[Sun-dried weight of grain in harvested plot]])/Part2PlotData[[#This Row],[Area of harvested plot (m2)]]</f>
        <v>1200</v>
      </c>
      <c r="Q405" s="22">
        <f>(10000*Part2PlotData[[#This Row],[Sun-dried weight of stover in harvested plot]])/Part2PlotData[[#This Row],[Area of harvested plot (m2)]]</f>
        <v>800</v>
      </c>
      <c r="S405">
        <v>1200</v>
      </c>
      <c r="T405">
        <v>800</v>
      </c>
      <c r="U405" t="s">
        <v>2107</v>
      </c>
      <c r="V405">
        <v>411</v>
      </c>
      <c r="W405" t="s">
        <v>497</v>
      </c>
      <c r="X405">
        <v>44</v>
      </c>
      <c r="Y405">
        <v>223075372</v>
      </c>
      <c r="Z405" t="s">
        <v>340</v>
      </c>
      <c r="AA405" s="1">
        <v>44990.395497685182</v>
      </c>
      <c r="AD405" t="s">
        <v>119</v>
      </c>
      <c r="AF405" t="s">
        <v>120</v>
      </c>
      <c r="AH405">
        <v>1</v>
      </c>
      <c r="AI405">
        <v>2</v>
      </c>
      <c r="AJ405">
        <v>2</v>
      </c>
      <c r="AK405">
        <v>44</v>
      </c>
      <c r="AL405">
        <v>411</v>
      </c>
      <c r="AM405" s="2" t="str">
        <f t="shared" si="18"/>
        <v>44-2-2-411</v>
      </c>
      <c r="AN405" s="2" t="s">
        <v>914</v>
      </c>
      <c r="AO405" t="s">
        <v>914</v>
      </c>
      <c r="AP405" t="s">
        <v>1202</v>
      </c>
      <c r="AQ405" t="s">
        <v>2127</v>
      </c>
      <c r="AR405" t="b">
        <f t="shared" si="19"/>
        <v>1</v>
      </c>
      <c r="AS405" t="s">
        <v>914</v>
      </c>
      <c r="AT405" t="s">
        <v>1202</v>
      </c>
      <c r="AU405" t="s">
        <v>2127</v>
      </c>
      <c r="AV405" t="b">
        <f t="shared" si="20"/>
        <v>1</v>
      </c>
    </row>
    <row r="406" spans="1:48" x14ac:dyDescent="0.3">
      <c r="A406" t="s">
        <v>1799</v>
      </c>
      <c r="B406">
        <v>44</v>
      </c>
      <c r="C406">
        <v>412</v>
      </c>
      <c r="D406">
        <v>1</v>
      </c>
      <c r="E406">
        <v>3</v>
      </c>
      <c r="F406">
        <v>3</v>
      </c>
      <c r="G406" t="s">
        <v>505</v>
      </c>
      <c r="I406">
        <v>90</v>
      </c>
      <c r="J406">
        <v>10</v>
      </c>
      <c r="K406">
        <v>25</v>
      </c>
      <c r="L406">
        <v>4.3</v>
      </c>
      <c r="N406" s="18">
        <v>2</v>
      </c>
      <c r="O406" s="18">
        <v>1.7</v>
      </c>
      <c r="P406" s="22">
        <f>(10000*Part2PlotData[[#This Row],[Sun-dried weight of grain in harvested plot]])/Part2PlotData[[#This Row],[Area of harvested plot (m2)]]</f>
        <v>2000</v>
      </c>
      <c r="Q406" s="22">
        <f>(10000*Part2PlotData[[#This Row],[Sun-dried weight of stover in harvested plot]])/Part2PlotData[[#This Row],[Area of harvested plot (m2)]]</f>
        <v>1700</v>
      </c>
      <c r="S406">
        <v>2000</v>
      </c>
      <c r="T406">
        <v>1700</v>
      </c>
      <c r="U406" t="s">
        <v>2107</v>
      </c>
      <c r="V406">
        <v>412</v>
      </c>
      <c r="W406" t="s">
        <v>497</v>
      </c>
      <c r="X406">
        <v>44</v>
      </c>
      <c r="Y406">
        <v>223075372</v>
      </c>
      <c r="Z406" t="s">
        <v>340</v>
      </c>
      <c r="AA406" s="1">
        <v>44990.395497685182</v>
      </c>
      <c r="AD406" t="s">
        <v>119</v>
      </c>
      <c r="AF406" t="s">
        <v>120</v>
      </c>
      <c r="AH406">
        <v>1</v>
      </c>
      <c r="AI406">
        <v>3</v>
      </c>
      <c r="AJ406">
        <v>3</v>
      </c>
      <c r="AK406">
        <v>44</v>
      </c>
      <c r="AL406">
        <v>412</v>
      </c>
      <c r="AM406" s="2" t="str">
        <f t="shared" si="18"/>
        <v>44-3-3-412</v>
      </c>
      <c r="AN406" s="2" t="s">
        <v>915</v>
      </c>
      <c r="AO406" t="s">
        <v>915</v>
      </c>
      <c r="AP406" t="s">
        <v>1202</v>
      </c>
      <c r="AQ406" t="s">
        <v>2127</v>
      </c>
      <c r="AR406" t="b">
        <f t="shared" si="19"/>
        <v>1</v>
      </c>
      <c r="AS406" t="s">
        <v>915</v>
      </c>
      <c r="AT406" t="s">
        <v>1202</v>
      </c>
      <c r="AU406" t="s">
        <v>2127</v>
      </c>
      <c r="AV406" t="b">
        <f t="shared" si="20"/>
        <v>1</v>
      </c>
    </row>
    <row r="407" spans="1:48" x14ac:dyDescent="0.3">
      <c r="A407" t="s">
        <v>1800</v>
      </c>
      <c r="B407">
        <v>44</v>
      </c>
      <c r="C407">
        <v>413</v>
      </c>
      <c r="D407">
        <v>1</v>
      </c>
      <c r="E407">
        <v>4</v>
      </c>
      <c r="F407">
        <v>4</v>
      </c>
      <c r="G407" t="s">
        <v>506</v>
      </c>
      <c r="I407">
        <v>105</v>
      </c>
      <c r="J407">
        <v>10</v>
      </c>
      <c r="K407">
        <v>25</v>
      </c>
      <c r="L407">
        <v>6.5</v>
      </c>
      <c r="N407" s="18">
        <v>2.8</v>
      </c>
      <c r="O407" s="18">
        <v>2.5</v>
      </c>
      <c r="P407" s="22">
        <f>(10000*Part2PlotData[[#This Row],[Sun-dried weight of grain in harvested plot]])/Part2PlotData[[#This Row],[Area of harvested plot (m2)]]</f>
        <v>2800</v>
      </c>
      <c r="Q407" s="22">
        <f>(10000*Part2PlotData[[#This Row],[Sun-dried weight of stover in harvested plot]])/Part2PlotData[[#This Row],[Area of harvested plot (m2)]]</f>
        <v>2500</v>
      </c>
      <c r="S407">
        <v>2800</v>
      </c>
      <c r="T407">
        <v>2500</v>
      </c>
      <c r="U407" t="s">
        <v>2107</v>
      </c>
      <c r="V407">
        <v>413</v>
      </c>
      <c r="W407" t="s">
        <v>497</v>
      </c>
      <c r="X407">
        <v>44</v>
      </c>
      <c r="Y407">
        <v>223075372</v>
      </c>
      <c r="Z407" t="s">
        <v>340</v>
      </c>
      <c r="AA407" s="1">
        <v>44990.395497685182</v>
      </c>
      <c r="AD407" t="s">
        <v>119</v>
      </c>
      <c r="AF407" t="s">
        <v>120</v>
      </c>
      <c r="AH407">
        <v>1</v>
      </c>
      <c r="AI407">
        <v>4</v>
      </c>
      <c r="AJ407">
        <v>4</v>
      </c>
      <c r="AK407">
        <v>44</v>
      </c>
      <c r="AL407">
        <v>413</v>
      </c>
      <c r="AM407" s="2" t="str">
        <f t="shared" si="18"/>
        <v>44-4-4-413</v>
      </c>
      <c r="AN407" s="2" t="s">
        <v>916</v>
      </c>
      <c r="AO407" t="s">
        <v>916</v>
      </c>
      <c r="AP407" t="s">
        <v>1202</v>
      </c>
      <c r="AQ407" t="s">
        <v>2127</v>
      </c>
      <c r="AR407" t="b">
        <f t="shared" si="19"/>
        <v>1</v>
      </c>
      <c r="AS407" t="s">
        <v>916</v>
      </c>
      <c r="AT407" t="s">
        <v>1202</v>
      </c>
      <c r="AU407" t="s">
        <v>2127</v>
      </c>
      <c r="AV407" t="b">
        <f t="shared" si="20"/>
        <v>1</v>
      </c>
    </row>
    <row r="408" spans="1:48" x14ac:dyDescent="0.3">
      <c r="A408" t="s">
        <v>1801</v>
      </c>
      <c r="B408">
        <v>44</v>
      </c>
      <c r="C408">
        <v>414</v>
      </c>
      <c r="D408">
        <v>1</v>
      </c>
      <c r="E408">
        <v>5</v>
      </c>
      <c r="F408">
        <v>5</v>
      </c>
      <c r="G408" t="s">
        <v>507</v>
      </c>
      <c r="I408">
        <v>90</v>
      </c>
      <c r="J408">
        <v>10</v>
      </c>
      <c r="K408">
        <v>25</v>
      </c>
      <c r="L408">
        <v>4.3</v>
      </c>
      <c r="N408" s="18">
        <v>2</v>
      </c>
      <c r="O408" s="18">
        <v>1.7</v>
      </c>
      <c r="P408" s="22">
        <f>(10000*Part2PlotData[[#This Row],[Sun-dried weight of grain in harvested plot]])/Part2PlotData[[#This Row],[Area of harvested plot (m2)]]</f>
        <v>2000</v>
      </c>
      <c r="Q408" s="22">
        <f>(10000*Part2PlotData[[#This Row],[Sun-dried weight of stover in harvested plot]])/Part2PlotData[[#This Row],[Area of harvested plot (m2)]]</f>
        <v>1700</v>
      </c>
      <c r="S408">
        <v>2000</v>
      </c>
      <c r="T408">
        <v>1700</v>
      </c>
      <c r="U408" t="s">
        <v>2107</v>
      </c>
      <c r="V408">
        <v>414</v>
      </c>
      <c r="W408" t="s">
        <v>497</v>
      </c>
      <c r="X408">
        <v>44</v>
      </c>
      <c r="Y408">
        <v>223075372</v>
      </c>
      <c r="Z408" t="s">
        <v>340</v>
      </c>
      <c r="AA408" s="1">
        <v>44990.395497685182</v>
      </c>
      <c r="AD408" t="s">
        <v>119</v>
      </c>
      <c r="AF408" t="s">
        <v>120</v>
      </c>
      <c r="AH408">
        <v>1</v>
      </c>
      <c r="AI408">
        <v>5</v>
      </c>
      <c r="AJ408">
        <v>5</v>
      </c>
      <c r="AK408">
        <v>44</v>
      </c>
      <c r="AL408">
        <v>414</v>
      </c>
      <c r="AM408" s="2" t="str">
        <f t="shared" si="18"/>
        <v>44-5-5-414</v>
      </c>
      <c r="AN408" s="2" t="s">
        <v>917</v>
      </c>
      <c r="AO408" t="s">
        <v>917</v>
      </c>
      <c r="AP408" t="s">
        <v>1202</v>
      </c>
      <c r="AQ408" t="s">
        <v>2127</v>
      </c>
      <c r="AR408" t="b">
        <f t="shared" si="19"/>
        <v>1</v>
      </c>
      <c r="AS408" t="s">
        <v>917</v>
      </c>
      <c r="AT408" t="s">
        <v>1202</v>
      </c>
      <c r="AU408" t="s">
        <v>2127</v>
      </c>
      <c r="AV408" t="b">
        <f t="shared" si="20"/>
        <v>1</v>
      </c>
    </row>
    <row r="409" spans="1:48" x14ac:dyDescent="0.3">
      <c r="A409" t="s">
        <v>1802</v>
      </c>
      <c r="B409">
        <v>44</v>
      </c>
      <c r="C409">
        <v>415</v>
      </c>
      <c r="D409">
        <v>1</v>
      </c>
      <c r="E409">
        <v>6</v>
      </c>
      <c r="F409">
        <v>6</v>
      </c>
      <c r="G409" t="s">
        <v>508</v>
      </c>
      <c r="I409">
        <v>70</v>
      </c>
      <c r="J409">
        <v>10</v>
      </c>
      <c r="K409">
        <v>25</v>
      </c>
      <c r="L409">
        <v>2.5</v>
      </c>
      <c r="N409" s="18">
        <v>1.3</v>
      </c>
      <c r="O409" s="18">
        <v>1.2</v>
      </c>
      <c r="P409" s="22">
        <f>(10000*Part2PlotData[[#This Row],[Sun-dried weight of grain in harvested plot]])/Part2PlotData[[#This Row],[Area of harvested plot (m2)]]</f>
        <v>1300</v>
      </c>
      <c r="Q409" s="22">
        <f>(10000*Part2PlotData[[#This Row],[Sun-dried weight of stover in harvested plot]])/Part2PlotData[[#This Row],[Area of harvested plot (m2)]]</f>
        <v>1200</v>
      </c>
      <c r="S409">
        <v>1300</v>
      </c>
      <c r="T409">
        <v>1200</v>
      </c>
      <c r="U409" t="s">
        <v>2107</v>
      </c>
      <c r="V409">
        <v>415</v>
      </c>
      <c r="W409" t="s">
        <v>497</v>
      </c>
      <c r="X409">
        <v>44</v>
      </c>
      <c r="Y409">
        <v>223075372</v>
      </c>
      <c r="Z409" t="s">
        <v>340</v>
      </c>
      <c r="AA409" s="1">
        <v>44990.395497685182</v>
      </c>
      <c r="AD409" t="s">
        <v>119</v>
      </c>
      <c r="AF409" t="s">
        <v>120</v>
      </c>
      <c r="AH409">
        <v>1</v>
      </c>
      <c r="AI409">
        <v>6</v>
      </c>
      <c r="AJ409">
        <v>6</v>
      </c>
      <c r="AK409">
        <v>44</v>
      </c>
      <c r="AL409">
        <v>415</v>
      </c>
      <c r="AM409" s="2" t="str">
        <f t="shared" si="18"/>
        <v>44-6-6-415</v>
      </c>
      <c r="AN409" s="2" t="s">
        <v>918</v>
      </c>
      <c r="AO409" t="s">
        <v>918</v>
      </c>
      <c r="AP409" t="s">
        <v>1202</v>
      </c>
      <c r="AQ409" t="s">
        <v>2127</v>
      </c>
      <c r="AR409" t="b">
        <f t="shared" si="19"/>
        <v>1</v>
      </c>
      <c r="AS409" t="s">
        <v>918</v>
      </c>
      <c r="AT409" t="s">
        <v>1202</v>
      </c>
      <c r="AU409" t="s">
        <v>2127</v>
      </c>
      <c r="AV409" t="b">
        <f t="shared" si="20"/>
        <v>1</v>
      </c>
    </row>
    <row r="410" spans="1:48" x14ac:dyDescent="0.3">
      <c r="A410" t="s">
        <v>1803</v>
      </c>
      <c r="B410">
        <v>44</v>
      </c>
      <c r="C410">
        <v>416</v>
      </c>
      <c r="D410">
        <v>1</v>
      </c>
      <c r="E410">
        <v>7</v>
      </c>
      <c r="F410">
        <v>7</v>
      </c>
      <c r="G410" t="s">
        <v>509</v>
      </c>
      <c r="I410">
        <v>80</v>
      </c>
      <c r="J410">
        <v>10</v>
      </c>
      <c r="K410">
        <v>25</v>
      </c>
      <c r="L410">
        <v>4</v>
      </c>
      <c r="N410" s="18">
        <v>2</v>
      </c>
      <c r="O410" s="18">
        <v>1.8</v>
      </c>
      <c r="P410" s="22">
        <f>(10000*Part2PlotData[[#This Row],[Sun-dried weight of grain in harvested plot]])/Part2PlotData[[#This Row],[Area of harvested plot (m2)]]</f>
        <v>2000</v>
      </c>
      <c r="Q410" s="22">
        <f>(10000*Part2PlotData[[#This Row],[Sun-dried weight of stover in harvested plot]])/Part2PlotData[[#This Row],[Area of harvested plot (m2)]]</f>
        <v>1800</v>
      </c>
      <c r="S410">
        <v>2000</v>
      </c>
      <c r="T410">
        <v>1800</v>
      </c>
      <c r="U410" t="s">
        <v>2107</v>
      </c>
      <c r="V410">
        <v>416</v>
      </c>
      <c r="W410" t="s">
        <v>497</v>
      </c>
      <c r="X410">
        <v>44</v>
      </c>
      <c r="Y410">
        <v>223075372</v>
      </c>
      <c r="Z410" t="s">
        <v>340</v>
      </c>
      <c r="AA410" s="1">
        <v>44990.395497685182</v>
      </c>
      <c r="AD410" t="s">
        <v>119</v>
      </c>
      <c r="AF410" t="s">
        <v>120</v>
      </c>
      <c r="AH410">
        <v>1</v>
      </c>
      <c r="AI410">
        <v>7</v>
      </c>
      <c r="AJ410">
        <v>7</v>
      </c>
      <c r="AK410">
        <v>44</v>
      </c>
      <c r="AL410">
        <v>416</v>
      </c>
      <c r="AM410" s="2" t="str">
        <f t="shared" si="18"/>
        <v>44-7-7-416</v>
      </c>
      <c r="AN410" s="2" t="s">
        <v>919</v>
      </c>
      <c r="AO410" t="s">
        <v>919</v>
      </c>
      <c r="AP410" t="s">
        <v>1202</v>
      </c>
      <c r="AQ410" t="s">
        <v>2127</v>
      </c>
      <c r="AR410" t="b">
        <f t="shared" si="19"/>
        <v>1</v>
      </c>
      <c r="AS410" t="s">
        <v>919</v>
      </c>
      <c r="AT410" t="s">
        <v>1202</v>
      </c>
      <c r="AU410" t="s">
        <v>2127</v>
      </c>
      <c r="AV410" t="b">
        <f t="shared" si="20"/>
        <v>1</v>
      </c>
    </row>
    <row r="411" spans="1:48" x14ac:dyDescent="0.3">
      <c r="A411" t="s">
        <v>1804</v>
      </c>
      <c r="B411">
        <v>44</v>
      </c>
      <c r="C411">
        <v>417</v>
      </c>
      <c r="D411">
        <v>1</v>
      </c>
      <c r="E411">
        <v>8</v>
      </c>
      <c r="F411">
        <v>8</v>
      </c>
      <c r="G411" t="s">
        <v>510</v>
      </c>
      <c r="I411">
        <v>100</v>
      </c>
      <c r="J411">
        <v>10</v>
      </c>
      <c r="K411">
        <v>25</v>
      </c>
      <c r="L411">
        <v>7</v>
      </c>
      <c r="N411" s="18">
        <v>3.3</v>
      </c>
      <c r="O411" s="18">
        <v>2.4</v>
      </c>
      <c r="P411" s="22">
        <f>(10000*Part2PlotData[[#This Row],[Sun-dried weight of grain in harvested plot]])/Part2PlotData[[#This Row],[Area of harvested plot (m2)]]</f>
        <v>3300</v>
      </c>
      <c r="Q411" s="22">
        <f>(10000*Part2PlotData[[#This Row],[Sun-dried weight of stover in harvested plot]])/Part2PlotData[[#This Row],[Area of harvested plot (m2)]]</f>
        <v>2400</v>
      </c>
      <c r="S411">
        <v>3300</v>
      </c>
      <c r="T411">
        <v>2400</v>
      </c>
      <c r="U411" t="s">
        <v>2107</v>
      </c>
      <c r="V411">
        <v>417</v>
      </c>
      <c r="W411" t="s">
        <v>497</v>
      </c>
      <c r="X411">
        <v>44</v>
      </c>
      <c r="Y411">
        <v>223075372</v>
      </c>
      <c r="Z411" t="s">
        <v>340</v>
      </c>
      <c r="AA411" s="1">
        <v>44990.395497685182</v>
      </c>
      <c r="AD411" t="s">
        <v>119</v>
      </c>
      <c r="AF411" t="s">
        <v>120</v>
      </c>
      <c r="AH411">
        <v>1</v>
      </c>
      <c r="AI411">
        <v>8</v>
      </c>
      <c r="AJ411">
        <v>8</v>
      </c>
      <c r="AK411">
        <v>44</v>
      </c>
      <c r="AL411">
        <v>417</v>
      </c>
      <c r="AM411" s="2" t="str">
        <f t="shared" si="18"/>
        <v>44-8-8-417</v>
      </c>
      <c r="AN411" s="2" t="s">
        <v>920</v>
      </c>
      <c r="AO411" t="s">
        <v>920</v>
      </c>
      <c r="AP411" t="s">
        <v>1202</v>
      </c>
      <c r="AQ411" t="s">
        <v>2127</v>
      </c>
      <c r="AR411" t="b">
        <f t="shared" si="19"/>
        <v>1</v>
      </c>
      <c r="AS411" t="s">
        <v>920</v>
      </c>
      <c r="AT411" t="s">
        <v>1202</v>
      </c>
      <c r="AU411" t="s">
        <v>2127</v>
      </c>
      <c r="AV411" t="b">
        <f t="shared" si="20"/>
        <v>1</v>
      </c>
    </row>
    <row r="412" spans="1:48" x14ac:dyDescent="0.3">
      <c r="A412" t="s">
        <v>1805</v>
      </c>
      <c r="B412">
        <v>45</v>
      </c>
      <c r="C412">
        <v>418</v>
      </c>
      <c r="D412">
        <v>1</v>
      </c>
      <c r="E412">
        <v>1</v>
      </c>
      <c r="F412">
        <v>1</v>
      </c>
      <c r="G412" t="s">
        <v>496</v>
      </c>
      <c r="I412">
        <v>80</v>
      </c>
      <c r="J412">
        <v>10</v>
      </c>
      <c r="K412">
        <v>23</v>
      </c>
      <c r="L412">
        <v>1.8</v>
      </c>
      <c r="N412" s="18">
        <v>1.5</v>
      </c>
      <c r="O412" s="18">
        <v>1.2</v>
      </c>
      <c r="P412" s="22">
        <f>(10000*Part2PlotData[[#This Row],[Sun-dried weight of grain in harvested plot]])/Part2PlotData[[#This Row],[Area of harvested plot (m2)]]</f>
        <v>1500</v>
      </c>
      <c r="Q412" s="22">
        <f>(10000*Part2PlotData[[#This Row],[Sun-dried weight of stover in harvested plot]])/Part2PlotData[[#This Row],[Area of harvested plot (m2)]]</f>
        <v>1200</v>
      </c>
      <c r="S412">
        <v>1500</v>
      </c>
      <c r="T412">
        <v>1200</v>
      </c>
      <c r="U412" t="s">
        <v>2107</v>
      </c>
      <c r="V412">
        <v>418</v>
      </c>
      <c r="W412" t="s">
        <v>497</v>
      </c>
      <c r="X412">
        <v>45</v>
      </c>
      <c r="Y412">
        <v>223075373</v>
      </c>
      <c r="Z412" t="s">
        <v>345</v>
      </c>
      <c r="AA412" s="1">
        <v>44990.395509259259</v>
      </c>
      <c r="AD412" t="s">
        <v>119</v>
      </c>
      <c r="AF412" t="s">
        <v>120</v>
      </c>
      <c r="AH412">
        <v>1</v>
      </c>
      <c r="AI412">
        <v>1</v>
      </c>
      <c r="AJ412">
        <v>1</v>
      </c>
      <c r="AK412">
        <v>45</v>
      </c>
      <c r="AL412">
        <v>418</v>
      </c>
      <c r="AM412" s="2" t="str">
        <f t="shared" si="18"/>
        <v>45-1-1-418</v>
      </c>
      <c r="AN412" s="2" t="s">
        <v>921</v>
      </c>
      <c r="AO412" t="s">
        <v>921</v>
      </c>
      <c r="AP412" t="s">
        <v>1202</v>
      </c>
      <c r="AQ412" t="s">
        <v>2127</v>
      </c>
      <c r="AR412" t="b">
        <f t="shared" si="19"/>
        <v>1</v>
      </c>
      <c r="AS412" t="s">
        <v>921</v>
      </c>
      <c r="AT412" t="s">
        <v>1202</v>
      </c>
      <c r="AU412" t="s">
        <v>2127</v>
      </c>
      <c r="AV412" t="b">
        <f t="shared" si="20"/>
        <v>1</v>
      </c>
    </row>
    <row r="413" spans="1:48" x14ac:dyDescent="0.3">
      <c r="A413" t="s">
        <v>1806</v>
      </c>
      <c r="B413">
        <v>45</v>
      </c>
      <c r="C413">
        <v>419</v>
      </c>
      <c r="D413">
        <v>1</v>
      </c>
      <c r="E413">
        <v>2</v>
      </c>
      <c r="F413">
        <v>2</v>
      </c>
      <c r="G413" t="s">
        <v>504</v>
      </c>
      <c r="I413">
        <v>70</v>
      </c>
      <c r="J413">
        <v>10</v>
      </c>
      <c r="K413">
        <v>24</v>
      </c>
      <c r="L413">
        <v>3</v>
      </c>
      <c r="N413" s="18">
        <v>1.7</v>
      </c>
      <c r="O413" s="18">
        <v>1.3</v>
      </c>
      <c r="P413" s="22">
        <f>(10000*Part2PlotData[[#This Row],[Sun-dried weight of grain in harvested plot]])/Part2PlotData[[#This Row],[Area of harvested plot (m2)]]</f>
        <v>1700</v>
      </c>
      <c r="Q413" s="22">
        <f>(10000*Part2PlotData[[#This Row],[Sun-dried weight of stover in harvested plot]])/Part2PlotData[[#This Row],[Area of harvested plot (m2)]]</f>
        <v>1300</v>
      </c>
      <c r="S413">
        <v>1700</v>
      </c>
      <c r="T413">
        <v>1300</v>
      </c>
      <c r="U413" t="s">
        <v>2107</v>
      </c>
      <c r="V413">
        <v>419</v>
      </c>
      <c r="W413" t="s">
        <v>497</v>
      </c>
      <c r="X413">
        <v>45</v>
      </c>
      <c r="Y413">
        <v>223075373</v>
      </c>
      <c r="Z413" t="s">
        <v>345</v>
      </c>
      <c r="AA413" s="1">
        <v>44990.395509259259</v>
      </c>
      <c r="AD413" t="s">
        <v>119</v>
      </c>
      <c r="AF413" t="s">
        <v>120</v>
      </c>
      <c r="AH413">
        <v>1</v>
      </c>
      <c r="AI413">
        <v>2</v>
      </c>
      <c r="AJ413">
        <v>2</v>
      </c>
      <c r="AK413">
        <v>45</v>
      </c>
      <c r="AL413">
        <v>419</v>
      </c>
      <c r="AM413" s="2" t="str">
        <f t="shared" si="18"/>
        <v>45-2-2-419</v>
      </c>
      <c r="AN413" s="2" t="s">
        <v>922</v>
      </c>
      <c r="AO413" t="s">
        <v>922</v>
      </c>
      <c r="AP413" t="s">
        <v>1202</v>
      </c>
      <c r="AQ413" t="s">
        <v>2127</v>
      </c>
      <c r="AR413" t="b">
        <f t="shared" si="19"/>
        <v>1</v>
      </c>
      <c r="AS413" t="s">
        <v>922</v>
      </c>
      <c r="AT413" t="s">
        <v>1202</v>
      </c>
      <c r="AU413" t="s">
        <v>2127</v>
      </c>
      <c r="AV413" t="b">
        <f t="shared" si="20"/>
        <v>1</v>
      </c>
    </row>
    <row r="414" spans="1:48" x14ac:dyDescent="0.3">
      <c r="A414" t="s">
        <v>1807</v>
      </c>
      <c r="B414">
        <v>45</v>
      </c>
      <c r="C414">
        <v>420</v>
      </c>
      <c r="D414">
        <v>1</v>
      </c>
      <c r="E414">
        <v>3</v>
      </c>
      <c r="F414">
        <v>3</v>
      </c>
      <c r="G414" t="s">
        <v>505</v>
      </c>
      <c r="I414">
        <v>97</v>
      </c>
      <c r="J414">
        <v>10</v>
      </c>
      <c r="K414">
        <v>25</v>
      </c>
      <c r="L414">
        <v>3</v>
      </c>
      <c r="N414" s="18">
        <v>1.4</v>
      </c>
      <c r="O414" s="18">
        <v>1.5</v>
      </c>
      <c r="P414" s="22">
        <f>(10000*Part2PlotData[[#This Row],[Sun-dried weight of grain in harvested plot]])/Part2PlotData[[#This Row],[Area of harvested plot (m2)]]</f>
        <v>1400</v>
      </c>
      <c r="Q414" s="22">
        <f>(10000*Part2PlotData[[#This Row],[Sun-dried weight of stover in harvested plot]])/Part2PlotData[[#This Row],[Area of harvested plot (m2)]]</f>
        <v>1500</v>
      </c>
      <c r="S414">
        <v>1400</v>
      </c>
      <c r="T414">
        <v>1500</v>
      </c>
      <c r="U414" t="s">
        <v>2107</v>
      </c>
      <c r="V414">
        <v>420</v>
      </c>
      <c r="W414" t="s">
        <v>497</v>
      </c>
      <c r="X414">
        <v>45</v>
      </c>
      <c r="Y414">
        <v>223075373</v>
      </c>
      <c r="Z414" t="s">
        <v>345</v>
      </c>
      <c r="AA414" s="1">
        <v>44990.395509259259</v>
      </c>
      <c r="AD414" t="s">
        <v>119</v>
      </c>
      <c r="AF414" t="s">
        <v>120</v>
      </c>
      <c r="AH414">
        <v>1</v>
      </c>
      <c r="AI414">
        <v>3</v>
      </c>
      <c r="AJ414">
        <v>3</v>
      </c>
      <c r="AK414">
        <v>45</v>
      </c>
      <c r="AL414">
        <v>420</v>
      </c>
      <c r="AM414" s="2" t="str">
        <f t="shared" si="18"/>
        <v>45-3-3-420</v>
      </c>
      <c r="AN414" s="2" t="s">
        <v>923</v>
      </c>
      <c r="AO414" t="s">
        <v>923</v>
      </c>
      <c r="AP414" t="s">
        <v>1202</v>
      </c>
      <c r="AQ414" t="s">
        <v>2127</v>
      </c>
      <c r="AR414" t="b">
        <f t="shared" si="19"/>
        <v>1</v>
      </c>
      <c r="AS414" t="s">
        <v>923</v>
      </c>
      <c r="AT414" t="s">
        <v>1202</v>
      </c>
      <c r="AU414" t="s">
        <v>2127</v>
      </c>
      <c r="AV414" t="b">
        <f t="shared" si="20"/>
        <v>1</v>
      </c>
    </row>
    <row r="415" spans="1:48" x14ac:dyDescent="0.3">
      <c r="A415" t="s">
        <v>1808</v>
      </c>
      <c r="B415">
        <v>45</v>
      </c>
      <c r="C415">
        <v>421</v>
      </c>
      <c r="D415">
        <v>1</v>
      </c>
      <c r="E415">
        <v>4</v>
      </c>
      <c r="F415">
        <v>4</v>
      </c>
      <c r="G415" t="s">
        <v>506</v>
      </c>
      <c r="I415">
        <v>100</v>
      </c>
      <c r="J415">
        <v>10</v>
      </c>
      <c r="K415">
        <v>25</v>
      </c>
      <c r="L415">
        <v>7</v>
      </c>
      <c r="N415" s="18">
        <v>3.6</v>
      </c>
      <c r="O415" s="18">
        <v>3</v>
      </c>
      <c r="P415" s="22">
        <f>(10000*Part2PlotData[[#This Row],[Sun-dried weight of grain in harvested plot]])/Part2PlotData[[#This Row],[Area of harvested plot (m2)]]</f>
        <v>3600</v>
      </c>
      <c r="Q415" s="22">
        <f>(10000*Part2PlotData[[#This Row],[Sun-dried weight of stover in harvested plot]])/Part2PlotData[[#This Row],[Area of harvested plot (m2)]]</f>
        <v>3000</v>
      </c>
      <c r="S415">
        <v>3600</v>
      </c>
      <c r="T415">
        <v>3000</v>
      </c>
      <c r="U415" t="s">
        <v>2107</v>
      </c>
      <c r="V415">
        <v>421</v>
      </c>
      <c r="W415" t="s">
        <v>497</v>
      </c>
      <c r="X415">
        <v>45</v>
      </c>
      <c r="Y415">
        <v>223075373</v>
      </c>
      <c r="Z415" t="s">
        <v>345</v>
      </c>
      <c r="AA415" s="1">
        <v>44990.395509259259</v>
      </c>
      <c r="AD415" t="s">
        <v>119</v>
      </c>
      <c r="AF415" t="s">
        <v>120</v>
      </c>
      <c r="AH415">
        <v>1</v>
      </c>
      <c r="AI415">
        <v>4</v>
      </c>
      <c r="AJ415">
        <v>4</v>
      </c>
      <c r="AK415">
        <v>45</v>
      </c>
      <c r="AL415">
        <v>421</v>
      </c>
      <c r="AM415" s="2" t="str">
        <f t="shared" si="18"/>
        <v>45-4-4-421</v>
      </c>
      <c r="AN415" s="2" t="s">
        <v>924</v>
      </c>
      <c r="AO415" t="s">
        <v>924</v>
      </c>
      <c r="AP415" t="s">
        <v>1202</v>
      </c>
      <c r="AQ415" t="s">
        <v>2127</v>
      </c>
      <c r="AR415" t="b">
        <f t="shared" si="19"/>
        <v>1</v>
      </c>
      <c r="AS415" t="s">
        <v>924</v>
      </c>
      <c r="AT415" t="s">
        <v>1202</v>
      </c>
      <c r="AU415" t="s">
        <v>2127</v>
      </c>
      <c r="AV415" t="b">
        <f t="shared" si="20"/>
        <v>1</v>
      </c>
    </row>
    <row r="416" spans="1:48" x14ac:dyDescent="0.3">
      <c r="A416" t="s">
        <v>1809</v>
      </c>
      <c r="B416">
        <v>45</v>
      </c>
      <c r="C416">
        <v>422</v>
      </c>
      <c r="D416">
        <v>1</v>
      </c>
      <c r="E416">
        <v>5</v>
      </c>
      <c r="F416">
        <v>5</v>
      </c>
      <c r="G416" t="s">
        <v>507</v>
      </c>
      <c r="I416">
        <v>95</v>
      </c>
      <c r="J416">
        <v>10</v>
      </c>
      <c r="K416">
        <v>25</v>
      </c>
      <c r="L416">
        <v>4.5</v>
      </c>
      <c r="N416" s="18">
        <v>2</v>
      </c>
      <c r="O416" s="18">
        <v>2.2000000000000002</v>
      </c>
      <c r="P416" s="22">
        <f>(10000*Part2PlotData[[#This Row],[Sun-dried weight of grain in harvested plot]])/Part2PlotData[[#This Row],[Area of harvested plot (m2)]]</f>
        <v>2000</v>
      </c>
      <c r="Q416" s="22">
        <f>(10000*Part2PlotData[[#This Row],[Sun-dried weight of stover in harvested plot]])/Part2PlotData[[#This Row],[Area of harvested plot (m2)]]</f>
        <v>2200</v>
      </c>
      <c r="S416">
        <v>2000</v>
      </c>
      <c r="T416">
        <v>2200</v>
      </c>
      <c r="U416" t="s">
        <v>2107</v>
      </c>
      <c r="V416">
        <v>422</v>
      </c>
      <c r="W416" t="s">
        <v>497</v>
      </c>
      <c r="X416">
        <v>45</v>
      </c>
      <c r="Y416">
        <v>223075373</v>
      </c>
      <c r="Z416" t="s">
        <v>345</v>
      </c>
      <c r="AA416" s="1">
        <v>44990.395509259259</v>
      </c>
      <c r="AD416" t="s">
        <v>119</v>
      </c>
      <c r="AF416" t="s">
        <v>120</v>
      </c>
      <c r="AH416">
        <v>1</v>
      </c>
      <c r="AI416">
        <v>5</v>
      </c>
      <c r="AJ416">
        <v>5</v>
      </c>
      <c r="AK416">
        <v>45</v>
      </c>
      <c r="AL416">
        <v>422</v>
      </c>
      <c r="AM416" s="2" t="str">
        <f t="shared" si="18"/>
        <v>45-5-5-422</v>
      </c>
      <c r="AN416" s="2" t="s">
        <v>925</v>
      </c>
      <c r="AO416" t="s">
        <v>925</v>
      </c>
      <c r="AP416" t="s">
        <v>1202</v>
      </c>
      <c r="AQ416" t="s">
        <v>2127</v>
      </c>
      <c r="AR416" t="b">
        <f t="shared" si="19"/>
        <v>1</v>
      </c>
      <c r="AS416" t="s">
        <v>925</v>
      </c>
      <c r="AT416" t="s">
        <v>1202</v>
      </c>
      <c r="AU416" t="s">
        <v>2127</v>
      </c>
      <c r="AV416" t="b">
        <f t="shared" si="20"/>
        <v>1</v>
      </c>
    </row>
    <row r="417" spans="1:48" x14ac:dyDescent="0.3">
      <c r="A417" t="s">
        <v>1810</v>
      </c>
      <c r="B417">
        <v>45</v>
      </c>
      <c r="C417">
        <v>423</v>
      </c>
      <c r="D417">
        <v>1</v>
      </c>
      <c r="E417">
        <v>6</v>
      </c>
      <c r="F417">
        <v>6</v>
      </c>
      <c r="G417" t="s">
        <v>508</v>
      </c>
      <c r="I417">
        <v>85</v>
      </c>
      <c r="J417">
        <v>10</v>
      </c>
      <c r="K417">
        <v>25</v>
      </c>
      <c r="L417">
        <v>3.5</v>
      </c>
      <c r="N417" s="18">
        <v>1.6</v>
      </c>
      <c r="O417" s="18">
        <v>1.4</v>
      </c>
      <c r="P417" s="22">
        <f>(10000*Part2PlotData[[#This Row],[Sun-dried weight of grain in harvested plot]])/Part2PlotData[[#This Row],[Area of harvested plot (m2)]]</f>
        <v>1600</v>
      </c>
      <c r="Q417" s="22">
        <f>(10000*Part2PlotData[[#This Row],[Sun-dried weight of stover in harvested plot]])/Part2PlotData[[#This Row],[Area of harvested plot (m2)]]</f>
        <v>1400</v>
      </c>
      <c r="S417">
        <v>1600</v>
      </c>
      <c r="T417">
        <v>1400</v>
      </c>
      <c r="U417" t="s">
        <v>2107</v>
      </c>
      <c r="V417">
        <v>423</v>
      </c>
      <c r="W417" t="s">
        <v>497</v>
      </c>
      <c r="X417">
        <v>45</v>
      </c>
      <c r="Y417">
        <v>223075373</v>
      </c>
      <c r="Z417" t="s">
        <v>345</v>
      </c>
      <c r="AA417" s="1">
        <v>44990.395509259259</v>
      </c>
      <c r="AD417" t="s">
        <v>119</v>
      </c>
      <c r="AF417" t="s">
        <v>120</v>
      </c>
      <c r="AH417">
        <v>1</v>
      </c>
      <c r="AI417">
        <v>6</v>
      </c>
      <c r="AJ417">
        <v>6</v>
      </c>
      <c r="AK417">
        <v>45</v>
      </c>
      <c r="AL417">
        <v>423</v>
      </c>
      <c r="AM417" s="2" t="str">
        <f t="shared" si="18"/>
        <v>45-6-6-423</v>
      </c>
      <c r="AN417" s="2" t="s">
        <v>926</v>
      </c>
      <c r="AO417" t="s">
        <v>926</v>
      </c>
      <c r="AP417" t="s">
        <v>1202</v>
      </c>
      <c r="AQ417" t="s">
        <v>2127</v>
      </c>
      <c r="AR417" t="b">
        <f t="shared" si="19"/>
        <v>1</v>
      </c>
      <c r="AS417" t="s">
        <v>926</v>
      </c>
      <c r="AT417" t="s">
        <v>1202</v>
      </c>
      <c r="AU417" t="s">
        <v>2127</v>
      </c>
      <c r="AV417" t="b">
        <f t="shared" si="20"/>
        <v>1</v>
      </c>
    </row>
    <row r="418" spans="1:48" x14ac:dyDescent="0.3">
      <c r="A418" t="s">
        <v>1811</v>
      </c>
      <c r="B418">
        <v>45</v>
      </c>
      <c r="C418">
        <v>424</v>
      </c>
      <c r="D418">
        <v>1</v>
      </c>
      <c r="E418">
        <v>7</v>
      </c>
      <c r="F418">
        <v>7</v>
      </c>
      <c r="G418" t="s">
        <v>509</v>
      </c>
      <c r="I418">
        <v>100</v>
      </c>
      <c r="J418">
        <v>10</v>
      </c>
      <c r="K418">
        <v>25</v>
      </c>
      <c r="L418">
        <v>3</v>
      </c>
      <c r="N418" s="18">
        <v>1.5</v>
      </c>
      <c r="O418" s="18">
        <v>1.3</v>
      </c>
      <c r="P418" s="22">
        <f>(10000*Part2PlotData[[#This Row],[Sun-dried weight of grain in harvested plot]])/Part2PlotData[[#This Row],[Area of harvested plot (m2)]]</f>
        <v>1500</v>
      </c>
      <c r="Q418" s="22">
        <f>(10000*Part2PlotData[[#This Row],[Sun-dried weight of stover in harvested plot]])/Part2PlotData[[#This Row],[Area of harvested plot (m2)]]</f>
        <v>1300</v>
      </c>
      <c r="S418">
        <v>1500</v>
      </c>
      <c r="T418">
        <v>1300</v>
      </c>
      <c r="U418" t="s">
        <v>2107</v>
      </c>
      <c r="V418">
        <v>424</v>
      </c>
      <c r="W418" t="s">
        <v>497</v>
      </c>
      <c r="X418">
        <v>45</v>
      </c>
      <c r="Y418">
        <v>223075373</v>
      </c>
      <c r="Z418" t="s">
        <v>345</v>
      </c>
      <c r="AA418" s="1">
        <v>44990.395509259259</v>
      </c>
      <c r="AD418" t="s">
        <v>119</v>
      </c>
      <c r="AF418" t="s">
        <v>120</v>
      </c>
      <c r="AH418">
        <v>1</v>
      </c>
      <c r="AI418">
        <v>7</v>
      </c>
      <c r="AJ418">
        <v>7</v>
      </c>
      <c r="AK418">
        <v>45</v>
      </c>
      <c r="AL418">
        <v>424</v>
      </c>
      <c r="AM418" s="2" t="str">
        <f t="shared" si="18"/>
        <v>45-7-7-424</v>
      </c>
      <c r="AN418" s="2" t="s">
        <v>927</v>
      </c>
      <c r="AO418" t="s">
        <v>927</v>
      </c>
      <c r="AP418" t="s">
        <v>1202</v>
      </c>
      <c r="AQ418" t="s">
        <v>2127</v>
      </c>
      <c r="AR418" t="b">
        <f t="shared" si="19"/>
        <v>1</v>
      </c>
      <c r="AS418" t="s">
        <v>927</v>
      </c>
      <c r="AT418" t="s">
        <v>1202</v>
      </c>
      <c r="AU418" t="s">
        <v>2127</v>
      </c>
      <c r="AV418" t="b">
        <f t="shared" si="20"/>
        <v>1</v>
      </c>
    </row>
    <row r="419" spans="1:48" x14ac:dyDescent="0.3">
      <c r="A419" t="s">
        <v>1812</v>
      </c>
      <c r="B419">
        <v>45</v>
      </c>
      <c r="C419">
        <v>425</v>
      </c>
      <c r="D419">
        <v>1</v>
      </c>
      <c r="E419">
        <v>8</v>
      </c>
      <c r="F419">
        <v>8</v>
      </c>
      <c r="G419" t="s">
        <v>510</v>
      </c>
      <c r="I419">
        <v>90</v>
      </c>
      <c r="J419">
        <v>10</v>
      </c>
      <c r="K419">
        <v>25</v>
      </c>
      <c r="L419">
        <v>4.5</v>
      </c>
      <c r="N419" s="18">
        <v>2.1</v>
      </c>
      <c r="O419" s="18">
        <v>2.4</v>
      </c>
      <c r="P419" s="22">
        <f>(10000*Part2PlotData[[#This Row],[Sun-dried weight of grain in harvested plot]])/Part2PlotData[[#This Row],[Area of harvested plot (m2)]]</f>
        <v>2100</v>
      </c>
      <c r="Q419" s="22">
        <f>(10000*Part2PlotData[[#This Row],[Sun-dried weight of stover in harvested plot]])/Part2PlotData[[#This Row],[Area of harvested plot (m2)]]</f>
        <v>2400</v>
      </c>
      <c r="S419">
        <v>2100</v>
      </c>
      <c r="T419">
        <v>2400</v>
      </c>
      <c r="U419" t="s">
        <v>2107</v>
      </c>
      <c r="V419">
        <v>425</v>
      </c>
      <c r="W419" t="s">
        <v>497</v>
      </c>
      <c r="X419">
        <v>45</v>
      </c>
      <c r="Y419">
        <v>223075373</v>
      </c>
      <c r="Z419" t="s">
        <v>345</v>
      </c>
      <c r="AA419" s="1">
        <v>44990.395509259259</v>
      </c>
      <c r="AD419" t="s">
        <v>119</v>
      </c>
      <c r="AF419" t="s">
        <v>120</v>
      </c>
      <c r="AH419">
        <v>1</v>
      </c>
      <c r="AI419">
        <v>8</v>
      </c>
      <c r="AJ419">
        <v>8</v>
      </c>
      <c r="AK419">
        <v>45</v>
      </c>
      <c r="AL419">
        <v>425</v>
      </c>
      <c r="AM419" s="2" t="str">
        <f t="shared" si="18"/>
        <v>45-8-8-425</v>
      </c>
      <c r="AN419" s="2" t="s">
        <v>928</v>
      </c>
      <c r="AO419" t="s">
        <v>928</v>
      </c>
      <c r="AP419" t="s">
        <v>1202</v>
      </c>
      <c r="AQ419" t="s">
        <v>2127</v>
      </c>
      <c r="AR419" t="b">
        <f t="shared" si="19"/>
        <v>1</v>
      </c>
      <c r="AS419" t="s">
        <v>928</v>
      </c>
      <c r="AT419" t="s">
        <v>1202</v>
      </c>
      <c r="AU419" t="s">
        <v>2127</v>
      </c>
      <c r="AV419" t="b">
        <f t="shared" si="20"/>
        <v>1</v>
      </c>
    </row>
    <row r="420" spans="1:48" x14ac:dyDescent="0.3">
      <c r="A420" t="s">
        <v>1813</v>
      </c>
      <c r="B420">
        <v>46</v>
      </c>
      <c r="C420">
        <v>426</v>
      </c>
      <c r="D420">
        <v>1</v>
      </c>
      <c r="E420">
        <v>1</v>
      </c>
      <c r="F420">
        <v>1</v>
      </c>
      <c r="G420" t="s">
        <v>496</v>
      </c>
      <c r="J420" s="24"/>
      <c r="K420" s="24"/>
      <c r="N420" s="18"/>
      <c r="O420" s="18"/>
      <c r="P420" s="22"/>
      <c r="Q420" s="22"/>
      <c r="U420" t="s">
        <v>2106</v>
      </c>
      <c r="V420">
        <v>426</v>
      </c>
      <c r="W420" t="s">
        <v>497</v>
      </c>
      <c r="X420">
        <v>46</v>
      </c>
      <c r="Y420">
        <v>223089223</v>
      </c>
      <c r="Z420" t="s">
        <v>352</v>
      </c>
      <c r="AA420" s="1">
        <v>44990.461747685193</v>
      </c>
      <c r="AD420" t="s">
        <v>119</v>
      </c>
      <c r="AF420" t="s">
        <v>120</v>
      </c>
      <c r="AH420">
        <v>1</v>
      </c>
      <c r="AI420">
        <v>1</v>
      </c>
      <c r="AJ420">
        <v>1</v>
      </c>
      <c r="AK420">
        <v>46</v>
      </c>
      <c r="AL420">
        <v>426</v>
      </c>
      <c r="AM420" s="2" t="str">
        <f t="shared" si="18"/>
        <v>46-1-1-426</v>
      </c>
      <c r="AN420" s="2" t="s">
        <v>929</v>
      </c>
      <c r="AO420" t="s">
        <v>929</v>
      </c>
      <c r="AP420" s="7" t="s">
        <v>1202</v>
      </c>
      <c r="AR420" t="b">
        <f t="shared" si="19"/>
        <v>1</v>
      </c>
      <c r="AS420" t="s">
        <v>929</v>
      </c>
      <c r="AT420" s="5"/>
      <c r="AV420" t="b">
        <f t="shared" si="20"/>
        <v>1</v>
      </c>
    </row>
    <row r="421" spans="1:48" x14ac:dyDescent="0.3">
      <c r="A421" t="s">
        <v>1814</v>
      </c>
      <c r="B421">
        <v>46</v>
      </c>
      <c r="C421">
        <v>427</v>
      </c>
      <c r="D421">
        <v>1</v>
      </c>
      <c r="E421">
        <v>2</v>
      </c>
      <c r="F421">
        <v>2</v>
      </c>
      <c r="G421" t="s">
        <v>504</v>
      </c>
      <c r="I421">
        <v>60</v>
      </c>
      <c r="J421">
        <v>25</v>
      </c>
      <c r="K421">
        <v>25</v>
      </c>
      <c r="L421">
        <v>2</v>
      </c>
      <c r="M421">
        <v>7</v>
      </c>
      <c r="N421" s="18">
        <v>1.8</v>
      </c>
      <c r="O421" s="18">
        <v>6.7</v>
      </c>
      <c r="P421" s="22">
        <f>(10000*Part2PlotData[[#This Row],[Sun-dried weight of grain in harvested plot]])/Part2PlotData[[#This Row],[Area of harvested plot (m2)]]</f>
        <v>720</v>
      </c>
      <c r="Q421" s="22">
        <f>(10000*Part2PlotData[[#This Row],[Sun-dried weight of stover in harvested plot]])/Part2PlotData[[#This Row],[Area of harvested plot (m2)]]</f>
        <v>2680</v>
      </c>
      <c r="S421">
        <v>720</v>
      </c>
      <c r="T421">
        <v>2680</v>
      </c>
      <c r="U421" t="s">
        <v>2106</v>
      </c>
      <c r="V421">
        <v>427</v>
      </c>
      <c r="W421" t="s">
        <v>497</v>
      </c>
      <c r="X421">
        <v>46</v>
      </c>
      <c r="Y421">
        <v>223089223</v>
      </c>
      <c r="Z421" t="s">
        <v>352</v>
      </c>
      <c r="AA421" s="1">
        <v>44990.461747685193</v>
      </c>
      <c r="AD421" t="s">
        <v>119</v>
      </c>
      <c r="AF421" t="s">
        <v>120</v>
      </c>
      <c r="AH421">
        <v>1</v>
      </c>
      <c r="AI421">
        <v>2</v>
      </c>
      <c r="AJ421">
        <v>2</v>
      </c>
      <c r="AK421">
        <v>46</v>
      </c>
      <c r="AL421">
        <v>427</v>
      </c>
      <c r="AM421" s="2" t="str">
        <f t="shared" si="18"/>
        <v>46-2-2-427</v>
      </c>
      <c r="AN421" s="2" t="s">
        <v>930</v>
      </c>
      <c r="AO421" t="s">
        <v>930</v>
      </c>
      <c r="AP421" t="s">
        <v>1202</v>
      </c>
      <c r="AR421" t="b">
        <f t="shared" si="19"/>
        <v>1</v>
      </c>
      <c r="AS421" t="s">
        <v>930</v>
      </c>
      <c r="AT421" t="s">
        <v>1202</v>
      </c>
      <c r="AV421" t="b">
        <f t="shared" si="20"/>
        <v>1</v>
      </c>
    </row>
    <row r="422" spans="1:48" x14ac:dyDescent="0.3">
      <c r="A422" t="s">
        <v>1815</v>
      </c>
      <c r="B422">
        <v>46</v>
      </c>
      <c r="C422">
        <v>428</v>
      </c>
      <c r="D422">
        <v>1</v>
      </c>
      <c r="E422">
        <v>3</v>
      </c>
      <c r="F422">
        <v>3</v>
      </c>
      <c r="G422" t="s">
        <v>505</v>
      </c>
      <c r="I422">
        <v>65</v>
      </c>
      <c r="J422">
        <v>25</v>
      </c>
      <c r="K422">
        <v>25</v>
      </c>
      <c r="L422">
        <v>5</v>
      </c>
      <c r="M422">
        <v>7.5</v>
      </c>
      <c r="N422" s="18">
        <v>4.5999999999999996</v>
      </c>
      <c r="O422" s="18">
        <v>7</v>
      </c>
      <c r="P422" s="22">
        <f>(10000*Part2PlotData[[#This Row],[Sun-dried weight of grain in harvested plot]])/Part2PlotData[[#This Row],[Area of harvested plot (m2)]]</f>
        <v>1840</v>
      </c>
      <c r="Q422" s="22">
        <f>(10000*Part2PlotData[[#This Row],[Sun-dried weight of stover in harvested plot]])/Part2PlotData[[#This Row],[Area of harvested plot (m2)]]</f>
        <v>2800</v>
      </c>
      <c r="S422">
        <v>1840</v>
      </c>
      <c r="T422">
        <v>2800</v>
      </c>
      <c r="U422" t="s">
        <v>2106</v>
      </c>
      <c r="V422">
        <v>428</v>
      </c>
      <c r="W422" t="s">
        <v>497</v>
      </c>
      <c r="X422">
        <v>46</v>
      </c>
      <c r="Y422">
        <v>223089223</v>
      </c>
      <c r="Z422" t="s">
        <v>352</v>
      </c>
      <c r="AA422" s="1">
        <v>44990.461747685193</v>
      </c>
      <c r="AD422" t="s">
        <v>119</v>
      </c>
      <c r="AF422" t="s">
        <v>120</v>
      </c>
      <c r="AH422">
        <v>1</v>
      </c>
      <c r="AI422">
        <v>3</v>
      </c>
      <c r="AJ422">
        <v>3</v>
      </c>
      <c r="AK422">
        <v>46</v>
      </c>
      <c r="AL422">
        <v>428</v>
      </c>
      <c r="AM422" s="2" t="str">
        <f t="shared" si="18"/>
        <v>46-3-3-428</v>
      </c>
      <c r="AN422" s="2" t="s">
        <v>931</v>
      </c>
      <c r="AO422" t="s">
        <v>931</v>
      </c>
      <c r="AP422" t="s">
        <v>1202</v>
      </c>
      <c r="AR422" t="b">
        <f t="shared" si="19"/>
        <v>1</v>
      </c>
      <c r="AS422" t="s">
        <v>931</v>
      </c>
      <c r="AT422" t="s">
        <v>1202</v>
      </c>
      <c r="AV422" t="b">
        <f t="shared" si="20"/>
        <v>1</v>
      </c>
    </row>
    <row r="423" spans="1:48" x14ac:dyDescent="0.3">
      <c r="A423" t="s">
        <v>1816</v>
      </c>
      <c r="B423">
        <v>46</v>
      </c>
      <c r="C423">
        <v>429</v>
      </c>
      <c r="D423">
        <v>1</v>
      </c>
      <c r="E423">
        <v>4</v>
      </c>
      <c r="F423">
        <v>4</v>
      </c>
      <c r="G423" t="s">
        <v>506</v>
      </c>
      <c r="I423">
        <v>68</v>
      </c>
      <c r="J423">
        <v>25</v>
      </c>
      <c r="K423">
        <v>25</v>
      </c>
      <c r="L423">
        <v>4.5</v>
      </c>
      <c r="M423">
        <v>8</v>
      </c>
      <c r="N423" s="18">
        <v>4</v>
      </c>
      <c r="O423" s="18">
        <v>7.5</v>
      </c>
      <c r="P423" s="22">
        <f>(10000*Part2PlotData[[#This Row],[Sun-dried weight of grain in harvested plot]])/Part2PlotData[[#This Row],[Area of harvested plot (m2)]]</f>
        <v>1600</v>
      </c>
      <c r="Q423" s="22">
        <f>(10000*Part2PlotData[[#This Row],[Sun-dried weight of stover in harvested plot]])/Part2PlotData[[#This Row],[Area of harvested plot (m2)]]</f>
        <v>3000</v>
      </c>
      <c r="S423">
        <v>1600</v>
      </c>
      <c r="T423">
        <v>3000</v>
      </c>
      <c r="U423" t="s">
        <v>2106</v>
      </c>
      <c r="V423">
        <v>429</v>
      </c>
      <c r="W423" t="s">
        <v>497</v>
      </c>
      <c r="X423">
        <v>46</v>
      </c>
      <c r="Y423">
        <v>223089223</v>
      </c>
      <c r="Z423" t="s">
        <v>352</v>
      </c>
      <c r="AA423" s="1">
        <v>44990.461747685193</v>
      </c>
      <c r="AD423" t="s">
        <v>119</v>
      </c>
      <c r="AF423" t="s">
        <v>120</v>
      </c>
      <c r="AH423">
        <v>1</v>
      </c>
      <c r="AI423">
        <v>4</v>
      </c>
      <c r="AJ423">
        <v>4</v>
      </c>
      <c r="AK423">
        <v>46</v>
      </c>
      <c r="AL423">
        <v>429</v>
      </c>
      <c r="AM423" s="2" t="str">
        <f t="shared" si="18"/>
        <v>46-4-4-429</v>
      </c>
      <c r="AN423" s="2" t="s">
        <v>932</v>
      </c>
      <c r="AO423" t="s">
        <v>932</v>
      </c>
      <c r="AP423" t="s">
        <v>1202</v>
      </c>
      <c r="AR423" t="b">
        <f t="shared" si="19"/>
        <v>1</v>
      </c>
      <c r="AS423" t="s">
        <v>932</v>
      </c>
      <c r="AT423" t="s">
        <v>1202</v>
      </c>
      <c r="AV423" t="b">
        <f t="shared" si="20"/>
        <v>1</v>
      </c>
    </row>
    <row r="424" spans="1:48" x14ac:dyDescent="0.3">
      <c r="A424" t="s">
        <v>1817</v>
      </c>
      <c r="B424">
        <v>46</v>
      </c>
      <c r="C424">
        <v>430</v>
      </c>
      <c r="D424">
        <v>1</v>
      </c>
      <c r="E424">
        <v>5</v>
      </c>
      <c r="F424">
        <v>5</v>
      </c>
      <c r="G424" t="s">
        <v>507</v>
      </c>
      <c r="I424">
        <v>63</v>
      </c>
      <c r="J424">
        <v>25</v>
      </c>
      <c r="K424">
        <v>25</v>
      </c>
      <c r="L424">
        <v>3</v>
      </c>
      <c r="M424">
        <v>7</v>
      </c>
      <c r="N424" s="18">
        <v>2.75</v>
      </c>
      <c r="O424" s="18">
        <v>6.85</v>
      </c>
      <c r="P424" s="22">
        <f>(10000*Part2PlotData[[#This Row],[Sun-dried weight of grain in harvested plot]])/Part2PlotData[[#This Row],[Area of harvested plot (m2)]]</f>
        <v>1100</v>
      </c>
      <c r="Q424" s="22">
        <f>(10000*Part2PlotData[[#This Row],[Sun-dried weight of stover in harvested plot]])/Part2PlotData[[#This Row],[Area of harvested plot (m2)]]</f>
        <v>2740</v>
      </c>
      <c r="S424">
        <v>1100</v>
      </c>
      <c r="T424">
        <v>2740</v>
      </c>
      <c r="U424" t="s">
        <v>2106</v>
      </c>
      <c r="V424">
        <v>430</v>
      </c>
      <c r="W424" t="s">
        <v>497</v>
      </c>
      <c r="X424">
        <v>46</v>
      </c>
      <c r="Y424">
        <v>223089223</v>
      </c>
      <c r="Z424" t="s">
        <v>352</v>
      </c>
      <c r="AA424" s="1">
        <v>44990.461747685193</v>
      </c>
      <c r="AD424" t="s">
        <v>119</v>
      </c>
      <c r="AF424" t="s">
        <v>120</v>
      </c>
      <c r="AH424">
        <v>1</v>
      </c>
      <c r="AI424">
        <v>5</v>
      </c>
      <c r="AJ424">
        <v>5</v>
      </c>
      <c r="AK424">
        <v>46</v>
      </c>
      <c r="AL424">
        <v>430</v>
      </c>
      <c r="AM424" s="2" t="str">
        <f t="shared" si="18"/>
        <v>46-5-5-430</v>
      </c>
      <c r="AN424" s="2" t="s">
        <v>933</v>
      </c>
      <c r="AO424" t="s">
        <v>933</v>
      </c>
      <c r="AP424" t="s">
        <v>1202</v>
      </c>
      <c r="AR424" t="b">
        <f t="shared" si="19"/>
        <v>1</v>
      </c>
      <c r="AS424" t="s">
        <v>933</v>
      </c>
      <c r="AT424" t="s">
        <v>1202</v>
      </c>
      <c r="AV424" t="b">
        <f t="shared" si="20"/>
        <v>1</v>
      </c>
    </row>
    <row r="425" spans="1:48" x14ac:dyDescent="0.3">
      <c r="A425" t="s">
        <v>1818</v>
      </c>
      <c r="B425">
        <v>46</v>
      </c>
      <c r="C425">
        <v>431</v>
      </c>
      <c r="D425">
        <v>1</v>
      </c>
      <c r="E425">
        <v>6</v>
      </c>
      <c r="F425">
        <v>6</v>
      </c>
      <c r="G425" t="s">
        <v>508</v>
      </c>
      <c r="I425">
        <v>62</v>
      </c>
      <c r="J425">
        <v>25</v>
      </c>
      <c r="K425">
        <v>25</v>
      </c>
      <c r="L425">
        <v>2.5</v>
      </c>
      <c r="M425">
        <v>6</v>
      </c>
      <c r="N425" s="18">
        <v>2</v>
      </c>
      <c r="O425" s="18">
        <v>5.5</v>
      </c>
      <c r="P425" s="22">
        <f>(10000*Part2PlotData[[#This Row],[Sun-dried weight of grain in harvested plot]])/Part2PlotData[[#This Row],[Area of harvested plot (m2)]]</f>
        <v>800</v>
      </c>
      <c r="Q425" s="22">
        <f>(10000*Part2PlotData[[#This Row],[Sun-dried weight of stover in harvested plot]])/Part2PlotData[[#This Row],[Area of harvested plot (m2)]]</f>
        <v>2200</v>
      </c>
      <c r="S425">
        <v>800</v>
      </c>
      <c r="T425">
        <v>2200</v>
      </c>
      <c r="U425" t="s">
        <v>2106</v>
      </c>
      <c r="V425">
        <v>431</v>
      </c>
      <c r="W425" t="s">
        <v>497</v>
      </c>
      <c r="X425">
        <v>46</v>
      </c>
      <c r="Y425">
        <v>223089223</v>
      </c>
      <c r="Z425" t="s">
        <v>352</v>
      </c>
      <c r="AA425" s="1">
        <v>44990.461747685193</v>
      </c>
      <c r="AD425" t="s">
        <v>119</v>
      </c>
      <c r="AF425" t="s">
        <v>120</v>
      </c>
      <c r="AH425">
        <v>1</v>
      </c>
      <c r="AI425">
        <v>6</v>
      </c>
      <c r="AJ425">
        <v>6</v>
      </c>
      <c r="AK425">
        <v>46</v>
      </c>
      <c r="AL425">
        <v>431</v>
      </c>
      <c r="AM425" s="2" t="str">
        <f t="shared" si="18"/>
        <v>46-6-6-431</v>
      </c>
      <c r="AN425" s="2" t="s">
        <v>934</v>
      </c>
      <c r="AO425" t="s">
        <v>934</v>
      </c>
      <c r="AP425" t="s">
        <v>1202</v>
      </c>
      <c r="AR425" t="b">
        <f t="shared" si="19"/>
        <v>1</v>
      </c>
      <c r="AS425" t="s">
        <v>934</v>
      </c>
      <c r="AT425" t="s">
        <v>1202</v>
      </c>
      <c r="AV425" t="b">
        <f t="shared" si="20"/>
        <v>1</v>
      </c>
    </row>
    <row r="426" spans="1:48" x14ac:dyDescent="0.3">
      <c r="A426" t="s">
        <v>1819</v>
      </c>
      <c r="B426">
        <v>46</v>
      </c>
      <c r="C426">
        <v>432</v>
      </c>
      <c r="D426">
        <v>1</v>
      </c>
      <c r="E426">
        <v>7</v>
      </c>
      <c r="F426">
        <v>7</v>
      </c>
      <c r="G426" t="s">
        <v>509</v>
      </c>
      <c r="I426">
        <v>58</v>
      </c>
      <c r="J426">
        <v>25</v>
      </c>
      <c r="K426">
        <v>25</v>
      </c>
      <c r="L426">
        <v>1.8</v>
      </c>
      <c r="M426">
        <v>5</v>
      </c>
      <c r="N426" s="18">
        <v>1.5</v>
      </c>
      <c r="O426" s="18">
        <v>4.5</v>
      </c>
      <c r="P426" s="22">
        <f>(10000*Part2PlotData[[#This Row],[Sun-dried weight of grain in harvested plot]])/Part2PlotData[[#This Row],[Area of harvested plot (m2)]]</f>
        <v>600</v>
      </c>
      <c r="Q426" s="22">
        <f>(10000*Part2PlotData[[#This Row],[Sun-dried weight of stover in harvested plot]])/Part2PlotData[[#This Row],[Area of harvested plot (m2)]]</f>
        <v>1800</v>
      </c>
      <c r="S426">
        <v>600</v>
      </c>
      <c r="T426">
        <v>1800</v>
      </c>
      <c r="U426" t="s">
        <v>2106</v>
      </c>
      <c r="V426">
        <v>432</v>
      </c>
      <c r="W426" t="s">
        <v>497</v>
      </c>
      <c r="X426">
        <v>46</v>
      </c>
      <c r="Y426">
        <v>223089223</v>
      </c>
      <c r="Z426" t="s">
        <v>352</v>
      </c>
      <c r="AA426" s="1">
        <v>44990.461747685193</v>
      </c>
      <c r="AD426" t="s">
        <v>119</v>
      </c>
      <c r="AF426" t="s">
        <v>120</v>
      </c>
      <c r="AH426">
        <v>1</v>
      </c>
      <c r="AI426">
        <v>7</v>
      </c>
      <c r="AJ426">
        <v>7</v>
      </c>
      <c r="AK426">
        <v>46</v>
      </c>
      <c r="AL426">
        <v>432</v>
      </c>
      <c r="AM426" s="2" t="str">
        <f t="shared" si="18"/>
        <v>46-7-7-432</v>
      </c>
      <c r="AN426" s="2" t="s">
        <v>935</v>
      </c>
      <c r="AO426" t="s">
        <v>935</v>
      </c>
      <c r="AP426" t="s">
        <v>1202</v>
      </c>
      <c r="AR426" t="b">
        <f t="shared" si="19"/>
        <v>1</v>
      </c>
      <c r="AS426" t="s">
        <v>935</v>
      </c>
      <c r="AT426" s="5"/>
      <c r="AV426" t="b">
        <f t="shared" si="20"/>
        <v>1</v>
      </c>
    </row>
    <row r="427" spans="1:48" x14ac:dyDescent="0.3">
      <c r="A427" t="s">
        <v>1820</v>
      </c>
      <c r="B427">
        <v>46</v>
      </c>
      <c r="C427">
        <v>433</v>
      </c>
      <c r="D427">
        <v>1</v>
      </c>
      <c r="E427">
        <v>8</v>
      </c>
      <c r="F427">
        <v>8</v>
      </c>
      <c r="G427" t="s">
        <v>510</v>
      </c>
      <c r="N427" s="18"/>
      <c r="O427" s="18"/>
      <c r="P427" s="22"/>
      <c r="Q427" s="22"/>
      <c r="U427" t="s">
        <v>2106</v>
      </c>
      <c r="V427">
        <v>433</v>
      </c>
      <c r="W427" t="s">
        <v>497</v>
      </c>
      <c r="X427">
        <v>46</v>
      </c>
      <c r="Y427">
        <v>223089223</v>
      </c>
      <c r="Z427" t="s">
        <v>352</v>
      </c>
      <c r="AA427" s="1">
        <v>44990.461747685193</v>
      </c>
      <c r="AD427" t="s">
        <v>119</v>
      </c>
      <c r="AF427" t="s">
        <v>120</v>
      </c>
      <c r="AH427">
        <v>1</v>
      </c>
      <c r="AI427">
        <v>8</v>
      </c>
      <c r="AJ427">
        <v>8</v>
      </c>
      <c r="AK427">
        <v>46</v>
      </c>
      <c r="AL427">
        <v>433</v>
      </c>
      <c r="AM427" s="2" t="str">
        <f t="shared" si="18"/>
        <v>46-8-8-433</v>
      </c>
      <c r="AN427" s="2" t="s">
        <v>936</v>
      </c>
      <c r="AO427" t="s">
        <v>936</v>
      </c>
      <c r="AP427" t="s">
        <v>1202</v>
      </c>
      <c r="AR427" t="b">
        <f t="shared" si="19"/>
        <v>1</v>
      </c>
      <c r="AS427" t="s">
        <v>936</v>
      </c>
      <c r="AT427" t="s">
        <v>1202</v>
      </c>
      <c r="AV427" t="b">
        <f t="shared" si="20"/>
        <v>1</v>
      </c>
    </row>
    <row r="428" spans="1:48" x14ac:dyDescent="0.3">
      <c r="A428" t="s">
        <v>1821</v>
      </c>
      <c r="B428">
        <v>47</v>
      </c>
      <c r="C428">
        <v>434</v>
      </c>
      <c r="D428">
        <v>1</v>
      </c>
      <c r="E428">
        <v>1</v>
      </c>
      <c r="F428">
        <v>1</v>
      </c>
      <c r="G428" t="s">
        <v>496</v>
      </c>
      <c r="N428" s="18"/>
      <c r="O428" s="18"/>
      <c r="P428" s="22"/>
      <c r="Q428" s="22"/>
      <c r="U428" t="s">
        <v>2105</v>
      </c>
      <c r="V428">
        <v>434</v>
      </c>
      <c r="W428" t="s">
        <v>497</v>
      </c>
      <c r="X428">
        <v>47</v>
      </c>
      <c r="Y428">
        <v>223124644</v>
      </c>
      <c r="Z428" t="s">
        <v>358</v>
      </c>
      <c r="AA428" s="1">
        <v>44990.633680555547</v>
      </c>
      <c r="AD428" t="s">
        <v>119</v>
      </c>
      <c r="AF428" t="s">
        <v>120</v>
      </c>
      <c r="AH428">
        <v>1</v>
      </c>
      <c r="AI428">
        <v>1</v>
      </c>
      <c r="AJ428">
        <v>1</v>
      </c>
      <c r="AK428">
        <v>47</v>
      </c>
      <c r="AL428">
        <v>434</v>
      </c>
      <c r="AM428" s="2" t="str">
        <f t="shared" si="18"/>
        <v>47-1-1-434</v>
      </c>
      <c r="AN428" s="2" t="s">
        <v>937</v>
      </c>
      <c r="AO428" t="s">
        <v>937</v>
      </c>
      <c r="AP428" s="7" t="s">
        <v>1202</v>
      </c>
      <c r="AR428" t="b">
        <f t="shared" si="19"/>
        <v>1</v>
      </c>
      <c r="AS428" t="s">
        <v>937</v>
      </c>
      <c r="AV428" t="b">
        <f t="shared" si="20"/>
        <v>1</v>
      </c>
    </row>
    <row r="429" spans="1:48" x14ac:dyDescent="0.3">
      <c r="A429" t="s">
        <v>1822</v>
      </c>
      <c r="B429">
        <v>47</v>
      </c>
      <c r="C429">
        <v>435</v>
      </c>
      <c r="D429">
        <v>1</v>
      </c>
      <c r="E429">
        <v>2</v>
      </c>
      <c r="F429">
        <v>2</v>
      </c>
      <c r="G429" t="s">
        <v>504</v>
      </c>
      <c r="N429" s="18"/>
      <c r="O429" s="18"/>
      <c r="P429" s="22"/>
      <c r="Q429" s="22"/>
      <c r="U429" t="s">
        <v>2105</v>
      </c>
      <c r="V429">
        <v>435</v>
      </c>
      <c r="W429" t="s">
        <v>497</v>
      </c>
      <c r="X429">
        <v>47</v>
      </c>
      <c r="Y429">
        <v>223124644</v>
      </c>
      <c r="Z429" t="s">
        <v>358</v>
      </c>
      <c r="AA429" s="1">
        <v>44990.633680555547</v>
      </c>
      <c r="AD429" t="s">
        <v>119</v>
      </c>
      <c r="AF429" t="s">
        <v>120</v>
      </c>
      <c r="AH429">
        <v>1</v>
      </c>
      <c r="AI429">
        <v>2</v>
      </c>
      <c r="AJ429">
        <v>2</v>
      </c>
      <c r="AK429">
        <v>47</v>
      </c>
      <c r="AL429">
        <v>435</v>
      </c>
      <c r="AM429" s="2" t="str">
        <f t="shared" si="18"/>
        <v>47-2-2-435</v>
      </c>
      <c r="AN429" s="2" t="s">
        <v>938</v>
      </c>
      <c r="AO429" t="s">
        <v>938</v>
      </c>
      <c r="AP429" s="7" t="s">
        <v>1202</v>
      </c>
      <c r="AR429" t="b">
        <f t="shared" si="19"/>
        <v>1</v>
      </c>
      <c r="AS429" t="s">
        <v>938</v>
      </c>
      <c r="AV429" t="b">
        <f t="shared" si="20"/>
        <v>1</v>
      </c>
    </row>
    <row r="430" spans="1:48" x14ac:dyDescent="0.3">
      <c r="A430" t="s">
        <v>1823</v>
      </c>
      <c r="B430">
        <v>47</v>
      </c>
      <c r="C430">
        <v>436</v>
      </c>
      <c r="D430">
        <v>1</v>
      </c>
      <c r="E430">
        <v>3</v>
      </c>
      <c r="F430">
        <v>3</v>
      </c>
      <c r="G430" t="s">
        <v>505</v>
      </c>
      <c r="N430" s="18"/>
      <c r="O430" s="18"/>
      <c r="P430" s="22"/>
      <c r="Q430" s="22"/>
      <c r="U430" t="s">
        <v>2105</v>
      </c>
      <c r="V430">
        <v>436</v>
      </c>
      <c r="W430" t="s">
        <v>497</v>
      </c>
      <c r="X430">
        <v>47</v>
      </c>
      <c r="Y430">
        <v>223124644</v>
      </c>
      <c r="Z430" t="s">
        <v>358</v>
      </c>
      <c r="AA430" s="1">
        <v>44990.633680555547</v>
      </c>
      <c r="AD430" t="s">
        <v>119</v>
      </c>
      <c r="AF430" t="s">
        <v>120</v>
      </c>
      <c r="AH430">
        <v>1</v>
      </c>
      <c r="AI430">
        <v>3</v>
      </c>
      <c r="AJ430">
        <v>3</v>
      </c>
      <c r="AK430">
        <v>47</v>
      </c>
      <c r="AL430">
        <v>436</v>
      </c>
      <c r="AM430" s="2" t="str">
        <f t="shared" si="18"/>
        <v>47-3-3-436</v>
      </c>
      <c r="AN430" s="2" t="s">
        <v>939</v>
      </c>
      <c r="AO430" t="s">
        <v>939</v>
      </c>
      <c r="AP430" s="7" t="s">
        <v>1202</v>
      </c>
      <c r="AR430" t="b">
        <f t="shared" si="19"/>
        <v>1</v>
      </c>
      <c r="AS430" t="s">
        <v>939</v>
      </c>
      <c r="AV430" t="b">
        <f t="shared" si="20"/>
        <v>1</v>
      </c>
    </row>
    <row r="431" spans="1:48" x14ac:dyDescent="0.3">
      <c r="A431" t="s">
        <v>1824</v>
      </c>
      <c r="B431">
        <v>47</v>
      </c>
      <c r="C431">
        <v>437</v>
      </c>
      <c r="D431">
        <v>1</v>
      </c>
      <c r="E431">
        <v>4</v>
      </c>
      <c r="F431">
        <v>4</v>
      </c>
      <c r="G431" t="s">
        <v>506</v>
      </c>
      <c r="N431" s="18"/>
      <c r="O431" s="18"/>
      <c r="P431" s="22"/>
      <c r="Q431" s="22"/>
      <c r="U431" t="s">
        <v>2105</v>
      </c>
      <c r="V431">
        <v>437</v>
      </c>
      <c r="W431" t="s">
        <v>497</v>
      </c>
      <c r="X431">
        <v>47</v>
      </c>
      <c r="Y431">
        <v>223124644</v>
      </c>
      <c r="Z431" t="s">
        <v>358</v>
      </c>
      <c r="AA431" s="1">
        <v>44990.633680555547</v>
      </c>
      <c r="AD431" t="s">
        <v>119</v>
      </c>
      <c r="AF431" t="s">
        <v>120</v>
      </c>
      <c r="AH431">
        <v>1</v>
      </c>
      <c r="AI431">
        <v>4</v>
      </c>
      <c r="AJ431">
        <v>4</v>
      </c>
      <c r="AK431">
        <v>47</v>
      </c>
      <c r="AL431">
        <v>437</v>
      </c>
      <c r="AM431" s="2" t="str">
        <f t="shared" si="18"/>
        <v>47-4-4-437</v>
      </c>
      <c r="AN431" s="2" t="s">
        <v>940</v>
      </c>
      <c r="AO431" t="s">
        <v>940</v>
      </c>
      <c r="AP431" s="7" t="s">
        <v>1202</v>
      </c>
      <c r="AR431" t="b">
        <f t="shared" si="19"/>
        <v>1</v>
      </c>
      <c r="AS431" t="s">
        <v>940</v>
      </c>
      <c r="AV431" t="b">
        <f t="shared" si="20"/>
        <v>1</v>
      </c>
    </row>
    <row r="432" spans="1:48" x14ac:dyDescent="0.3">
      <c r="A432" t="s">
        <v>1825</v>
      </c>
      <c r="B432">
        <v>47</v>
      </c>
      <c r="C432">
        <v>438</v>
      </c>
      <c r="D432">
        <v>1</v>
      </c>
      <c r="E432">
        <v>5</v>
      </c>
      <c r="F432">
        <v>5</v>
      </c>
      <c r="G432" t="s">
        <v>507</v>
      </c>
      <c r="N432" s="18"/>
      <c r="O432" s="18"/>
      <c r="P432" s="22"/>
      <c r="Q432" s="22"/>
      <c r="U432" t="s">
        <v>2105</v>
      </c>
      <c r="V432">
        <v>438</v>
      </c>
      <c r="W432" t="s">
        <v>497</v>
      </c>
      <c r="X432">
        <v>47</v>
      </c>
      <c r="Y432">
        <v>223124644</v>
      </c>
      <c r="Z432" t="s">
        <v>358</v>
      </c>
      <c r="AA432" s="1">
        <v>44990.633680555547</v>
      </c>
      <c r="AD432" t="s">
        <v>119</v>
      </c>
      <c r="AF432" t="s">
        <v>120</v>
      </c>
      <c r="AH432">
        <v>1</v>
      </c>
      <c r="AI432">
        <v>5</v>
      </c>
      <c r="AJ432">
        <v>5</v>
      </c>
      <c r="AK432">
        <v>47</v>
      </c>
      <c r="AL432">
        <v>438</v>
      </c>
      <c r="AM432" s="2" t="str">
        <f t="shared" si="18"/>
        <v>47-5-5-438</v>
      </c>
      <c r="AN432" s="2" t="s">
        <v>941</v>
      </c>
      <c r="AO432" t="s">
        <v>941</v>
      </c>
      <c r="AP432" s="7" t="s">
        <v>1202</v>
      </c>
      <c r="AR432" t="b">
        <f t="shared" si="19"/>
        <v>1</v>
      </c>
      <c r="AS432" t="s">
        <v>941</v>
      </c>
      <c r="AV432" t="b">
        <f t="shared" si="20"/>
        <v>1</v>
      </c>
    </row>
    <row r="433" spans="1:48" x14ac:dyDescent="0.3">
      <c r="A433" t="s">
        <v>1826</v>
      </c>
      <c r="B433">
        <v>47</v>
      </c>
      <c r="C433">
        <v>439</v>
      </c>
      <c r="D433">
        <v>1</v>
      </c>
      <c r="E433">
        <v>6</v>
      </c>
      <c r="F433">
        <v>6</v>
      </c>
      <c r="G433" t="s">
        <v>508</v>
      </c>
      <c r="N433" s="18"/>
      <c r="O433" s="18"/>
      <c r="P433" s="22"/>
      <c r="Q433" s="22"/>
      <c r="U433" t="s">
        <v>2105</v>
      </c>
      <c r="V433">
        <v>439</v>
      </c>
      <c r="W433" t="s">
        <v>497</v>
      </c>
      <c r="X433">
        <v>47</v>
      </c>
      <c r="Y433">
        <v>223124644</v>
      </c>
      <c r="Z433" t="s">
        <v>358</v>
      </c>
      <c r="AA433" s="1">
        <v>44990.633680555547</v>
      </c>
      <c r="AD433" t="s">
        <v>119</v>
      </c>
      <c r="AF433" t="s">
        <v>120</v>
      </c>
      <c r="AH433">
        <v>1</v>
      </c>
      <c r="AI433">
        <v>6</v>
      </c>
      <c r="AJ433">
        <v>6</v>
      </c>
      <c r="AK433">
        <v>47</v>
      </c>
      <c r="AL433">
        <v>439</v>
      </c>
      <c r="AM433" s="2" t="str">
        <f t="shared" si="18"/>
        <v>47-6-6-439</v>
      </c>
      <c r="AN433" s="2" t="s">
        <v>942</v>
      </c>
      <c r="AO433" t="s">
        <v>942</v>
      </c>
      <c r="AP433" s="7" t="s">
        <v>1202</v>
      </c>
      <c r="AR433" t="b">
        <f t="shared" si="19"/>
        <v>1</v>
      </c>
      <c r="AS433" t="s">
        <v>942</v>
      </c>
      <c r="AV433" t="b">
        <f t="shared" si="20"/>
        <v>1</v>
      </c>
    </row>
    <row r="434" spans="1:48" x14ac:dyDescent="0.3">
      <c r="A434" t="s">
        <v>1827</v>
      </c>
      <c r="B434">
        <v>47</v>
      </c>
      <c r="C434">
        <v>440</v>
      </c>
      <c r="D434">
        <v>1</v>
      </c>
      <c r="E434">
        <v>7</v>
      </c>
      <c r="F434">
        <v>7</v>
      </c>
      <c r="G434" t="s">
        <v>509</v>
      </c>
      <c r="N434" s="18"/>
      <c r="O434" s="18"/>
      <c r="P434" s="22"/>
      <c r="Q434" s="22"/>
      <c r="U434" t="s">
        <v>2105</v>
      </c>
      <c r="V434">
        <v>440</v>
      </c>
      <c r="W434" t="s">
        <v>497</v>
      </c>
      <c r="X434">
        <v>47</v>
      </c>
      <c r="Y434">
        <v>223124644</v>
      </c>
      <c r="Z434" t="s">
        <v>358</v>
      </c>
      <c r="AA434" s="1">
        <v>44990.633680555547</v>
      </c>
      <c r="AD434" t="s">
        <v>119</v>
      </c>
      <c r="AF434" t="s">
        <v>120</v>
      </c>
      <c r="AH434">
        <v>1</v>
      </c>
      <c r="AI434">
        <v>7</v>
      </c>
      <c r="AJ434">
        <v>7</v>
      </c>
      <c r="AK434">
        <v>47</v>
      </c>
      <c r="AL434">
        <v>440</v>
      </c>
      <c r="AM434" s="2" t="str">
        <f t="shared" si="18"/>
        <v>47-7-7-440</v>
      </c>
      <c r="AN434" s="2" t="s">
        <v>943</v>
      </c>
      <c r="AO434" t="s">
        <v>943</v>
      </c>
      <c r="AP434" s="7" t="s">
        <v>1202</v>
      </c>
      <c r="AR434" t="b">
        <f t="shared" si="19"/>
        <v>1</v>
      </c>
      <c r="AS434" t="s">
        <v>943</v>
      </c>
      <c r="AV434" t="b">
        <f t="shared" si="20"/>
        <v>1</v>
      </c>
    </row>
    <row r="435" spans="1:48" x14ac:dyDescent="0.3">
      <c r="A435" t="s">
        <v>1828</v>
      </c>
      <c r="B435">
        <v>47</v>
      </c>
      <c r="C435">
        <v>441</v>
      </c>
      <c r="D435">
        <v>1</v>
      </c>
      <c r="E435">
        <v>8</v>
      </c>
      <c r="F435">
        <v>8</v>
      </c>
      <c r="G435" t="s">
        <v>510</v>
      </c>
      <c r="N435" s="18"/>
      <c r="O435" s="18"/>
      <c r="P435" s="22"/>
      <c r="Q435" s="22"/>
      <c r="U435" t="s">
        <v>2105</v>
      </c>
      <c r="V435">
        <v>441</v>
      </c>
      <c r="W435" t="s">
        <v>497</v>
      </c>
      <c r="X435">
        <v>47</v>
      </c>
      <c r="Y435">
        <v>223124644</v>
      </c>
      <c r="Z435" t="s">
        <v>358</v>
      </c>
      <c r="AA435" s="1">
        <v>44990.633680555547</v>
      </c>
      <c r="AD435" t="s">
        <v>119</v>
      </c>
      <c r="AF435" t="s">
        <v>120</v>
      </c>
      <c r="AH435">
        <v>1</v>
      </c>
      <c r="AI435">
        <v>8</v>
      </c>
      <c r="AJ435">
        <v>8</v>
      </c>
      <c r="AK435">
        <v>47</v>
      </c>
      <c r="AL435">
        <v>441</v>
      </c>
      <c r="AM435" s="2" t="str">
        <f t="shared" si="18"/>
        <v>47-8-8-441</v>
      </c>
      <c r="AN435" s="2" t="s">
        <v>944</v>
      </c>
      <c r="AO435" t="s">
        <v>944</v>
      </c>
      <c r="AP435" s="7" t="s">
        <v>1202</v>
      </c>
      <c r="AR435" t="b">
        <f t="shared" si="19"/>
        <v>1</v>
      </c>
      <c r="AS435" t="s">
        <v>944</v>
      </c>
      <c r="AV435" t="b">
        <f t="shared" si="20"/>
        <v>1</v>
      </c>
    </row>
    <row r="436" spans="1:48" x14ac:dyDescent="0.3">
      <c r="A436" t="s">
        <v>1829</v>
      </c>
      <c r="B436">
        <v>48</v>
      </c>
      <c r="C436">
        <v>442</v>
      </c>
      <c r="D436">
        <v>1</v>
      </c>
      <c r="E436">
        <v>1</v>
      </c>
      <c r="F436">
        <v>1</v>
      </c>
      <c r="G436" t="s">
        <v>496</v>
      </c>
      <c r="I436">
        <v>70</v>
      </c>
      <c r="J436">
        <v>25</v>
      </c>
      <c r="K436">
        <v>25</v>
      </c>
      <c r="L436">
        <v>2</v>
      </c>
      <c r="M436">
        <v>6.65</v>
      </c>
      <c r="N436" s="18">
        <v>1.94</v>
      </c>
      <c r="O436" s="18">
        <v>6.36</v>
      </c>
      <c r="P436" s="22">
        <f>(10000*Part2PlotData[[#This Row],[Sun-dried weight of grain in harvested plot]])/Part2PlotData[[#This Row],[Area of harvested plot (m2)]]</f>
        <v>776</v>
      </c>
      <c r="Q436" s="22">
        <f>(10000*Part2PlotData[[#This Row],[Sun-dried weight of stover in harvested plot]])/Part2PlotData[[#This Row],[Area of harvested plot (m2)]]</f>
        <v>2544</v>
      </c>
      <c r="S436">
        <v>776</v>
      </c>
      <c r="T436">
        <v>2544</v>
      </c>
      <c r="U436" t="s">
        <v>2107</v>
      </c>
      <c r="V436">
        <v>442</v>
      </c>
      <c r="W436" t="s">
        <v>497</v>
      </c>
      <c r="X436">
        <v>48</v>
      </c>
      <c r="Y436">
        <v>223124653</v>
      </c>
      <c r="Z436" t="s">
        <v>364</v>
      </c>
      <c r="AA436" s="1">
        <v>44990.633715277778</v>
      </c>
      <c r="AD436" t="s">
        <v>119</v>
      </c>
      <c r="AF436" t="s">
        <v>120</v>
      </c>
      <c r="AH436">
        <v>1</v>
      </c>
      <c r="AI436">
        <v>1</v>
      </c>
      <c r="AJ436">
        <v>1</v>
      </c>
      <c r="AK436">
        <v>48</v>
      </c>
      <c r="AL436">
        <v>442</v>
      </c>
      <c r="AM436" s="2" t="str">
        <f t="shared" si="18"/>
        <v>48-1-1-442</v>
      </c>
      <c r="AN436" s="2" t="s">
        <v>945</v>
      </c>
      <c r="AO436" t="s">
        <v>945</v>
      </c>
      <c r="AP436" t="s">
        <v>1202</v>
      </c>
      <c r="AR436" t="b">
        <f t="shared" si="19"/>
        <v>1</v>
      </c>
      <c r="AS436" t="s">
        <v>945</v>
      </c>
      <c r="AT436" t="s">
        <v>1202</v>
      </c>
      <c r="AV436" t="b">
        <f t="shared" si="20"/>
        <v>1</v>
      </c>
    </row>
    <row r="437" spans="1:48" x14ac:dyDescent="0.3">
      <c r="A437" t="s">
        <v>1830</v>
      </c>
      <c r="B437">
        <v>48</v>
      </c>
      <c r="C437">
        <v>443</v>
      </c>
      <c r="D437">
        <v>1</v>
      </c>
      <c r="E437">
        <v>2</v>
      </c>
      <c r="F437">
        <v>2</v>
      </c>
      <c r="G437" t="s">
        <v>504</v>
      </c>
      <c r="I437">
        <v>75</v>
      </c>
      <c r="J437">
        <v>25</v>
      </c>
      <c r="K437">
        <v>25</v>
      </c>
      <c r="L437">
        <v>3</v>
      </c>
      <c r="M437">
        <v>7.62</v>
      </c>
      <c r="N437" s="18">
        <v>2.74</v>
      </c>
      <c r="O437" s="18">
        <v>7</v>
      </c>
      <c r="P437" s="22">
        <f>(10000*Part2PlotData[[#This Row],[Sun-dried weight of grain in harvested plot]])/Part2PlotData[[#This Row],[Area of harvested plot (m2)]]</f>
        <v>1096.0000000000002</v>
      </c>
      <c r="Q437" s="22">
        <f>(10000*Part2PlotData[[#This Row],[Sun-dried weight of stover in harvested plot]])/Part2PlotData[[#This Row],[Area of harvested plot (m2)]]</f>
        <v>2800</v>
      </c>
      <c r="S437">
        <v>1096</v>
      </c>
      <c r="T437">
        <v>2800</v>
      </c>
      <c r="U437" t="s">
        <v>2107</v>
      </c>
      <c r="V437">
        <v>443</v>
      </c>
      <c r="W437" t="s">
        <v>497</v>
      </c>
      <c r="X437">
        <v>48</v>
      </c>
      <c r="Y437">
        <v>223124653</v>
      </c>
      <c r="Z437" t="s">
        <v>364</v>
      </c>
      <c r="AA437" s="1">
        <v>44990.633715277778</v>
      </c>
      <c r="AD437" t="s">
        <v>119</v>
      </c>
      <c r="AF437" t="s">
        <v>120</v>
      </c>
      <c r="AH437">
        <v>1</v>
      </c>
      <c r="AI437">
        <v>2</v>
      </c>
      <c r="AJ437">
        <v>2</v>
      </c>
      <c r="AK437">
        <v>48</v>
      </c>
      <c r="AL437">
        <v>443</v>
      </c>
      <c r="AM437" s="2" t="str">
        <f t="shared" si="18"/>
        <v>48-2-2-443</v>
      </c>
      <c r="AN437" s="2" t="s">
        <v>946</v>
      </c>
      <c r="AO437" t="s">
        <v>946</v>
      </c>
      <c r="AP437" t="s">
        <v>1202</v>
      </c>
      <c r="AR437" t="b">
        <f t="shared" si="19"/>
        <v>1</v>
      </c>
      <c r="AS437" t="s">
        <v>946</v>
      </c>
      <c r="AT437" t="s">
        <v>1202</v>
      </c>
      <c r="AV437" t="b">
        <f t="shared" si="20"/>
        <v>1</v>
      </c>
    </row>
    <row r="438" spans="1:48" x14ac:dyDescent="0.3">
      <c r="A438" t="s">
        <v>1831</v>
      </c>
      <c r="B438">
        <v>48</v>
      </c>
      <c r="C438">
        <v>444</v>
      </c>
      <c r="D438">
        <v>1</v>
      </c>
      <c r="E438">
        <v>3</v>
      </c>
      <c r="F438">
        <v>3</v>
      </c>
      <c r="G438" t="s">
        <v>505</v>
      </c>
      <c r="I438">
        <v>100</v>
      </c>
      <c r="J438">
        <v>25</v>
      </c>
      <c r="K438">
        <v>25</v>
      </c>
      <c r="L438">
        <v>5.5</v>
      </c>
      <c r="M438">
        <v>18.38</v>
      </c>
      <c r="N438" s="18">
        <v>5.42</v>
      </c>
      <c r="O438" s="18">
        <v>17.5</v>
      </c>
      <c r="P438" s="22">
        <f>(10000*Part2PlotData[[#This Row],[Sun-dried weight of grain in harvested plot]])/Part2PlotData[[#This Row],[Area of harvested plot (m2)]]</f>
        <v>2168</v>
      </c>
      <c r="Q438" s="22">
        <f>(10000*Part2PlotData[[#This Row],[Sun-dried weight of stover in harvested plot]])/Part2PlotData[[#This Row],[Area of harvested plot (m2)]]</f>
        <v>7000</v>
      </c>
      <c r="S438">
        <v>2168</v>
      </c>
      <c r="T438">
        <v>7000</v>
      </c>
      <c r="U438" t="s">
        <v>2107</v>
      </c>
      <c r="V438">
        <v>444</v>
      </c>
      <c r="W438" t="s">
        <v>497</v>
      </c>
      <c r="X438">
        <v>48</v>
      </c>
      <c r="Y438">
        <v>223124653</v>
      </c>
      <c r="Z438" t="s">
        <v>364</v>
      </c>
      <c r="AA438" s="1">
        <v>44990.633715277778</v>
      </c>
      <c r="AD438" t="s">
        <v>119</v>
      </c>
      <c r="AF438" t="s">
        <v>120</v>
      </c>
      <c r="AH438">
        <v>1</v>
      </c>
      <c r="AI438">
        <v>3</v>
      </c>
      <c r="AJ438">
        <v>3</v>
      </c>
      <c r="AK438">
        <v>48</v>
      </c>
      <c r="AL438">
        <v>444</v>
      </c>
      <c r="AM438" s="2" t="str">
        <f t="shared" si="18"/>
        <v>48-3-3-444</v>
      </c>
      <c r="AN438" s="2" t="s">
        <v>947</v>
      </c>
      <c r="AO438" t="s">
        <v>947</v>
      </c>
      <c r="AP438" t="s">
        <v>1202</v>
      </c>
      <c r="AR438" t="b">
        <f t="shared" si="19"/>
        <v>1</v>
      </c>
      <c r="AS438" t="s">
        <v>947</v>
      </c>
      <c r="AT438" t="s">
        <v>1202</v>
      </c>
      <c r="AV438" t="b">
        <f t="shared" si="20"/>
        <v>1</v>
      </c>
    </row>
    <row r="439" spans="1:48" x14ac:dyDescent="0.3">
      <c r="A439" t="s">
        <v>1832</v>
      </c>
      <c r="B439">
        <v>48</v>
      </c>
      <c r="C439">
        <v>445</v>
      </c>
      <c r="D439">
        <v>1</v>
      </c>
      <c r="E439">
        <v>4</v>
      </c>
      <c r="F439">
        <v>4</v>
      </c>
      <c r="G439" t="s">
        <v>506</v>
      </c>
      <c r="I439">
        <v>105</v>
      </c>
      <c r="J439">
        <v>25</v>
      </c>
      <c r="K439">
        <v>25</v>
      </c>
      <c r="L439">
        <v>6.5</v>
      </c>
      <c r="M439">
        <v>17.739999999999998</v>
      </c>
      <c r="N439" s="18">
        <v>5.98</v>
      </c>
      <c r="O439" s="18">
        <v>17.2</v>
      </c>
      <c r="P439" s="22">
        <f>(10000*Part2PlotData[[#This Row],[Sun-dried weight of grain in harvested plot]])/Part2PlotData[[#This Row],[Area of harvested plot (m2)]]</f>
        <v>2392.0000000000005</v>
      </c>
      <c r="Q439" s="22">
        <f>(10000*Part2PlotData[[#This Row],[Sun-dried weight of stover in harvested plot]])/Part2PlotData[[#This Row],[Area of harvested plot (m2)]]</f>
        <v>6880</v>
      </c>
      <c r="S439">
        <v>2392</v>
      </c>
      <c r="T439">
        <v>6880</v>
      </c>
      <c r="U439" t="s">
        <v>2107</v>
      </c>
      <c r="V439">
        <v>445</v>
      </c>
      <c r="W439" t="s">
        <v>497</v>
      </c>
      <c r="X439">
        <v>48</v>
      </c>
      <c r="Y439">
        <v>223124653</v>
      </c>
      <c r="Z439" t="s">
        <v>364</v>
      </c>
      <c r="AA439" s="1">
        <v>44990.633715277778</v>
      </c>
      <c r="AD439" t="s">
        <v>119</v>
      </c>
      <c r="AF439" t="s">
        <v>120</v>
      </c>
      <c r="AH439">
        <v>1</v>
      </c>
      <c r="AI439">
        <v>4</v>
      </c>
      <c r="AJ439">
        <v>4</v>
      </c>
      <c r="AK439">
        <v>48</v>
      </c>
      <c r="AL439">
        <v>445</v>
      </c>
      <c r="AM439" s="2" t="str">
        <f t="shared" si="18"/>
        <v>48-4-4-445</v>
      </c>
      <c r="AN439" s="2" t="s">
        <v>948</v>
      </c>
      <c r="AO439" t="s">
        <v>948</v>
      </c>
      <c r="AP439" t="s">
        <v>1202</v>
      </c>
      <c r="AR439" t="b">
        <f t="shared" si="19"/>
        <v>1</v>
      </c>
      <c r="AS439" t="s">
        <v>948</v>
      </c>
      <c r="AT439" t="s">
        <v>1202</v>
      </c>
      <c r="AV439" t="b">
        <f t="shared" si="20"/>
        <v>1</v>
      </c>
    </row>
    <row r="440" spans="1:48" x14ac:dyDescent="0.3">
      <c r="A440" t="s">
        <v>1833</v>
      </c>
      <c r="B440">
        <v>48</v>
      </c>
      <c r="C440">
        <v>446</v>
      </c>
      <c r="D440">
        <v>1</v>
      </c>
      <c r="E440">
        <v>5</v>
      </c>
      <c r="F440">
        <v>5</v>
      </c>
      <c r="G440" t="s">
        <v>507</v>
      </c>
      <c r="I440">
        <v>95</v>
      </c>
      <c r="J440">
        <v>25</v>
      </c>
      <c r="K440">
        <v>25</v>
      </c>
      <c r="L440">
        <v>6.3</v>
      </c>
      <c r="M440">
        <v>16.12</v>
      </c>
      <c r="N440" s="18">
        <v>5.82</v>
      </c>
      <c r="O440" s="18">
        <v>15.5</v>
      </c>
      <c r="P440" s="22">
        <f>(10000*Part2PlotData[[#This Row],[Sun-dried weight of grain in harvested plot]])/Part2PlotData[[#This Row],[Area of harvested plot (m2)]]</f>
        <v>2328</v>
      </c>
      <c r="Q440" s="22">
        <f>(10000*Part2PlotData[[#This Row],[Sun-dried weight of stover in harvested plot]])/Part2PlotData[[#This Row],[Area of harvested plot (m2)]]</f>
        <v>6200</v>
      </c>
      <c r="S440">
        <v>2328</v>
      </c>
      <c r="T440">
        <v>6200</v>
      </c>
      <c r="U440" t="s">
        <v>2107</v>
      </c>
      <c r="V440">
        <v>446</v>
      </c>
      <c r="W440" t="s">
        <v>497</v>
      </c>
      <c r="X440">
        <v>48</v>
      </c>
      <c r="Y440">
        <v>223124653</v>
      </c>
      <c r="Z440" t="s">
        <v>364</v>
      </c>
      <c r="AA440" s="1">
        <v>44990.633715277778</v>
      </c>
      <c r="AD440" t="s">
        <v>119</v>
      </c>
      <c r="AF440" t="s">
        <v>120</v>
      </c>
      <c r="AH440">
        <v>1</v>
      </c>
      <c r="AI440">
        <v>5</v>
      </c>
      <c r="AJ440">
        <v>5</v>
      </c>
      <c r="AK440">
        <v>48</v>
      </c>
      <c r="AL440">
        <v>446</v>
      </c>
      <c r="AM440" s="2" t="str">
        <f t="shared" si="18"/>
        <v>48-5-5-446</v>
      </c>
      <c r="AN440" s="2" t="s">
        <v>949</v>
      </c>
      <c r="AO440" t="s">
        <v>949</v>
      </c>
      <c r="AP440" t="s">
        <v>1202</v>
      </c>
      <c r="AR440" t="b">
        <f t="shared" si="19"/>
        <v>1</v>
      </c>
      <c r="AS440" t="s">
        <v>949</v>
      </c>
      <c r="AT440" t="s">
        <v>1202</v>
      </c>
      <c r="AV440" t="b">
        <f t="shared" si="20"/>
        <v>1</v>
      </c>
    </row>
    <row r="441" spans="1:48" x14ac:dyDescent="0.3">
      <c r="A441" t="s">
        <v>1834</v>
      </c>
      <c r="B441">
        <v>48</v>
      </c>
      <c r="C441">
        <v>447</v>
      </c>
      <c r="D441">
        <v>1</v>
      </c>
      <c r="E441">
        <v>6</v>
      </c>
      <c r="F441">
        <v>6</v>
      </c>
      <c r="G441" t="s">
        <v>508</v>
      </c>
      <c r="I441">
        <v>90</v>
      </c>
      <c r="J441">
        <v>25</v>
      </c>
      <c r="K441">
        <v>25</v>
      </c>
      <c r="L441">
        <v>5.3</v>
      </c>
      <c r="M441">
        <v>14.72</v>
      </c>
      <c r="N441" s="18">
        <v>5</v>
      </c>
      <c r="O441" s="18">
        <v>14</v>
      </c>
      <c r="P441" s="22">
        <f>(10000*Part2PlotData[[#This Row],[Sun-dried weight of grain in harvested plot]])/Part2PlotData[[#This Row],[Area of harvested plot (m2)]]</f>
        <v>2000</v>
      </c>
      <c r="Q441" s="22">
        <f>(10000*Part2PlotData[[#This Row],[Sun-dried weight of stover in harvested plot]])/Part2PlotData[[#This Row],[Area of harvested plot (m2)]]</f>
        <v>5600</v>
      </c>
      <c r="S441">
        <v>2000</v>
      </c>
      <c r="T441">
        <v>5600</v>
      </c>
      <c r="U441" t="s">
        <v>2107</v>
      </c>
      <c r="V441">
        <v>447</v>
      </c>
      <c r="W441" t="s">
        <v>497</v>
      </c>
      <c r="X441">
        <v>48</v>
      </c>
      <c r="Y441">
        <v>223124653</v>
      </c>
      <c r="Z441" t="s">
        <v>364</v>
      </c>
      <c r="AA441" s="1">
        <v>44990.633715277778</v>
      </c>
      <c r="AD441" t="s">
        <v>119</v>
      </c>
      <c r="AF441" t="s">
        <v>120</v>
      </c>
      <c r="AH441">
        <v>1</v>
      </c>
      <c r="AI441">
        <v>6</v>
      </c>
      <c r="AJ441">
        <v>6</v>
      </c>
      <c r="AK441">
        <v>48</v>
      </c>
      <c r="AL441">
        <v>447</v>
      </c>
      <c r="AM441" s="2" t="str">
        <f t="shared" si="18"/>
        <v>48-6-6-447</v>
      </c>
      <c r="AN441" s="2" t="s">
        <v>950</v>
      </c>
      <c r="AO441" t="s">
        <v>950</v>
      </c>
      <c r="AP441" t="s">
        <v>1202</v>
      </c>
      <c r="AR441" t="b">
        <f t="shared" si="19"/>
        <v>1</v>
      </c>
      <c r="AS441" t="s">
        <v>950</v>
      </c>
      <c r="AT441" t="s">
        <v>1202</v>
      </c>
      <c r="AV441" t="b">
        <f t="shared" si="20"/>
        <v>1</v>
      </c>
    </row>
    <row r="442" spans="1:48" x14ac:dyDescent="0.3">
      <c r="A442" t="s">
        <v>1835</v>
      </c>
      <c r="B442">
        <v>48</v>
      </c>
      <c r="C442">
        <v>448</v>
      </c>
      <c r="D442">
        <v>1</v>
      </c>
      <c r="E442">
        <v>7</v>
      </c>
      <c r="F442">
        <v>7</v>
      </c>
      <c r="G442" t="s">
        <v>509</v>
      </c>
      <c r="I442">
        <v>97</v>
      </c>
      <c r="J442">
        <v>25</v>
      </c>
      <c r="K442">
        <v>25</v>
      </c>
      <c r="L442">
        <v>5</v>
      </c>
      <c r="M442">
        <v>15.94</v>
      </c>
      <c r="N442" s="18">
        <v>4.88</v>
      </c>
      <c r="O442" s="18">
        <v>15</v>
      </c>
      <c r="P442" s="22">
        <f>(10000*Part2PlotData[[#This Row],[Sun-dried weight of grain in harvested plot]])/Part2PlotData[[#This Row],[Area of harvested plot (m2)]]</f>
        <v>1952</v>
      </c>
      <c r="Q442" s="22">
        <f>(10000*Part2PlotData[[#This Row],[Sun-dried weight of stover in harvested plot]])/Part2PlotData[[#This Row],[Area of harvested plot (m2)]]</f>
        <v>6000</v>
      </c>
      <c r="S442">
        <v>1952</v>
      </c>
      <c r="T442">
        <v>6000</v>
      </c>
      <c r="U442" t="s">
        <v>2107</v>
      </c>
      <c r="V442">
        <v>448</v>
      </c>
      <c r="W442" t="s">
        <v>497</v>
      </c>
      <c r="X442">
        <v>48</v>
      </c>
      <c r="Y442">
        <v>223124653</v>
      </c>
      <c r="Z442" t="s">
        <v>364</v>
      </c>
      <c r="AA442" s="1">
        <v>44990.633715277778</v>
      </c>
      <c r="AD442" t="s">
        <v>119</v>
      </c>
      <c r="AF442" t="s">
        <v>120</v>
      </c>
      <c r="AH442">
        <v>1</v>
      </c>
      <c r="AI442">
        <v>7</v>
      </c>
      <c r="AJ442">
        <v>7</v>
      </c>
      <c r="AK442">
        <v>48</v>
      </c>
      <c r="AL442">
        <v>448</v>
      </c>
      <c r="AM442" s="2" t="str">
        <f t="shared" si="18"/>
        <v>48-7-7-448</v>
      </c>
      <c r="AN442" s="2" t="s">
        <v>951</v>
      </c>
      <c r="AO442" t="s">
        <v>951</v>
      </c>
      <c r="AP442" t="s">
        <v>1202</v>
      </c>
      <c r="AR442" t="b">
        <f t="shared" si="19"/>
        <v>1</v>
      </c>
      <c r="AS442" t="s">
        <v>951</v>
      </c>
      <c r="AT442" t="s">
        <v>1202</v>
      </c>
      <c r="AV442" t="b">
        <f t="shared" si="20"/>
        <v>1</v>
      </c>
    </row>
    <row r="443" spans="1:48" x14ac:dyDescent="0.3">
      <c r="A443" t="s">
        <v>1836</v>
      </c>
      <c r="B443">
        <v>48</v>
      </c>
      <c r="C443">
        <v>449</v>
      </c>
      <c r="D443">
        <v>1</v>
      </c>
      <c r="E443">
        <v>8</v>
      </c>
      <c r="F443">
        <v>8</v>
      </c>
      <c r="G443" t="s">
        <v>510</v>
      </c>
      <c r="I443">
        <v>99</v>
      </c>
      <c r="J443">
        <v>25</v>
      </c>
      <c r="K443">
        <v>25</v>
      </c>
      <c r="L443">
        <v>5.58</v>
      </c>
      <c r="M443">
        <v>16.86</v>
      </c>
      <c r="N443" s="18">
        <v>5.3</v>
      </c>
      <c r="O443" s="18">
        <v>16.25</v>
      </c>
      <c r="P443" s="22">
        <f>(10000*Part2PlotData[[#This Row],[Sun-dried weight of grain in harvested plot]])/Part2PlotData[[#This Row],[Area of harvested plot (m2)]]</f>
        <v>2120</v>
      </c>
      <c r="Q443" s="22">
        <f>(10000*Part2PlotData[[#This Row],[Sun-dried weight of stover in harvested plot]])/Part2PlotData[[#This Row],[Area of harvested plot (m2)]]</f>
        <v>6500</v>
      </c>
      <c r="S443">
        <v>2120</v>
      </c>
      <c r="T443">
        <v>6600</v>
      </c>
      <c r="U443" t="s">
        <v>2107</v>
      </c>
      <c r="V443">
        <v>449</v>
      </c>
      <c r="W443" t="s">
        <v>497</v>
      </c>
      <c r="X443">
        <v>48</v>
      </c>
      <c r="Y443">
        <v>223124653</v>
      </c>
      <c r="Z443" t="s">
        <v>364</v>
      </c>
      <c r="AA443" s="1">
        <v>44990.633715277778</v>
      </c>
      <c r="AD443" t="s">
        <v>119</v>
      </c>
      <c r="AF443" t="s">
        <v>120</v>
      </c>
      <c r="AH443">
        <v>1</v>
      </c>
      <c r="AI443">
        <v>8</v>
      </c>
      <c r="AJ443">
        <v>8</v>
      </c>
      <c r="AK443">
        <v>48</v>
      </c>
      <c r="AL443">
        <v>449</v>
      </c>
      <c r="AM443" s="2" t="str">
        <f t="shared" si="18"/>
        <v>48-8-8-449</v>
      </c>
      <c r="AN443" s="2" t="s">
        <v>952</v>
      </c>
      <c r="AO443" t="s">
        <v>952</v>
      </c>
      <c r="AP443" t="s">
        <v>1202</v>
      </c>
      <c r="AR443" t="b">
        <f t="shared" si="19"/>
        <v>1</v>
      </c>
      <c r="AS443" t="s">
        <v>952</v>
      </c>
      <c r="AT443" t="s">
        <v>1202</v>
      </c>
      <c r="AV443" t="b">
        <f t="shared" si="20"/>
        <v>1</v>
      </c>
    </row>
    <row r="444" spans="1:48" x14ac:dyDescent="0.3">
      <c r="A444" t="s">
        <v>1837</v>
      </c>
      <c r="B444">
        <v>50</v>
      </c>
      <c r="C444">
        <v>450</v>
      </c>
      <c r="D444">
        <v>1</v>
      </c>
      <c r="E444">
        <v>1</v>
      </c>
      <c r="F444">
        <v>1</v>
      </c>
      <c r="G444" t="s">
        <v>496</v>
      </c>
      <c r="I444">
        <v>68</v>
      </c>
      <c r="J444">
        <v>25</v>
      </c>
      <c r="K444">
        <v>25</v>
      </c>
      <c r="L444">
        <v>2.2200000000000002</v>
      </c>
      <c r="M444">
        <v>7.7</v>
      </c>
      <c r="N444" s="18">
        <v>2</v>
      </c>
      <c r="O444" s="18">
        <v>6.69</v>
      </c>
      <c r="P444" s="22">
        <f>(10000*Part2PlotData[[#This Row],[Sun-dried weight of grain in harvested plot]])/Part2PlotData[[#This Row],[Area of harvested plot (m2)]]</f>
        <v>800</v>
      </c>
      <c r="Q444" s="22">
        <f>(10000*Part2PlotData[[#This Row],[Sun-dried weight of stover in harvested plot]])/Part2PlotData[[#This Row],[Area of harvested plot (m2)]]</f>
        <v>2676</v>
      </c>
      <c r="S444">
        <v>800</v>
      </c>
      <c r="T444">
        <v>2676</v>
      </c>
      <c r="U444" t="s">
        <v>2107</v>
      </c>
      <c r="V444">
        <v>450</v>
      </c>
      <c r="W444" t="s">
        <v>497</v>
      </c>
      <c r="X444">
        <v>50</v>
      </c>
      <c r="Y444">
        <v>223145786</v>
      </c>
      <c r="Z444" t="s">
        <v>374</v>
      </c>
      <c r="AA444" s="1">
        <v>44990.766377314823</v>
      </c>
      <c r="AD444" t="s">
        <v>119</v>
      </c>
      <c r="AF444" t="s">
        <v>120</v>
      </c>
      <c r="AH444">
        <v>1</v>
      </c>
      <c r="AI444">
        <v>1</v>
      </c>
      <c r="AJ444">
        <v>1</v>
      </c>
      <c r="AK444">
        <v>50</v>
      </c>
      <c r="AL444">
        <v>450</v>
      </c>
      <c r="AM444" s="2" t="str">
        <f t="shared" si="18"/>
        <v>50-1-1-450</v>
      </c>
      <c r="AN444" s="2" t="s">
        <v>953</v>
      </c>
      <c r="AO444" t="s">
        <v>953</v>
      </c>
      <c r="AP444" t="s">
        <v>1202</v>
      </c>
      <c r="AR444" t="b">
        <f t="shared" si="19"/>
        <v>1</v>
      </c>
      <c r="AS444" t="s">
        <v>953</v>
      </c>
      <c r="AT444" t="s">
        <v>1202</v>
      </c>
      <c r="AV444" t="b">
        <f t="shared" si="20"/>
        <v>1</v>
      </c>
    </row>
    <row r="445" spans="1:48" x14ac:dyDescent="0.3">
      <c r="A445" t="s">
        <v>1838</v>
      </c>
      <c r="B445">
        <v>50</v>
      </c>
      <c r="C445">
        <v>451</v>
      </c>
      <c r="D445">
        <v>1</v>
      </c>
      <c r="E445">
        <v>2</v>
      </c>
      <c r="F445">
        <v>2</v>
      </c>
      <c r="G445" t="s">
        <v>504</v>
      </c>
      <c r="I445">
        <v>72</v>
      </c>
      <c r="J445">
        <v>25</v>
      </c>
      <c r="K445">
        <v>25</v>
      </c>
      <c r="L445">
        <v>3.12</v>
      </c>
      <c r="M445">
        <v>12.7</v>
      </c>
      <c r="N445" s="18">
        <v>3</v>
      </c>
      <c r="O445" s="18">
        <v>12</v>
      </c>
      <c r="P445" s="22">
        <f>(10000*Part2PlotData[[#This Row],[Sun-dried weight of grain in harvested plot]])/Part2PlotData[[#This Row],[Area of harvested plot (m2)]]</f>
        <v>1200</v>
      </c>
      <c r="Q445" s="22">
        <f>(10000*Part2PlotData[[#This Row],[Sun-dried weight of stover in harvested plot]])/Part2PlotData[[#This Row],[Area of harvested plot (m2)]]</f>
        <v>4800</v>
      </c>
      <c r="S445">
        <v>1200</v>
      </c>
      <c r="T445">
        <v>4800</v>
      </c>
      <c r="U445" t="s">
        <v>2107</v>
      </c>
      <c r="V445">
        <v>451</v>
      </c>
      <c r="W445" t="s">
        <v>497</v>
      </c>
      <c r="X445">
        <v>50</v>
      </c>
      <c r="Y445">
        <v>223145786</v>
      </c>
      <c r="Z445" t="s">
        <v>374</v>
      </c>
      <c r="AA445" s="1">
        <v>44990.766377314823</v>
      </c>
      <c r="AD445" t="s">
        <v>119</v>
      </c>
      <c r="AF445" t="s">
        <v>120</v>
      </c>
      <c r="AH445">
        <v>1</v>
      </c>
      <c r="AI445">
        <v>2</v>
      </c>
      <c r="AJ445">
        <v>2</v>
      </c>
      <c r="AK445">
        <v>50</v>
      </c>
      <c r="AL445">
        <v>451</v>
      </c>
      <c r="AM445" s="2" t="str">
        <f t="shared" si="18"/>
        <v>50-2-2-451</v>
      </c>
      <c r="AN445" s="2" t="s">
        <v>954</v>
      </c>
      <c r="AO445" t="s">
        <v>954</v>
      </c>
      <c r="AP445" t="s">
        <v>1202</v>
      </c>
      <c r="AR445" t="b">
        <f t="shared" si="19"/>
        <v>1</v>
      </c>
      <c r="AS445" t="s">
        <v>954</v>
      </c>
      <c r="AT445" t="s">
        <v>1202</v>
      </c>
      <c r="AV445" t="b">
        <f t="shared" si="20"/>
        <v>1</v>
      </c>
    </row>
    <row r="446" spans="1:48" x14ac:dyDescent="0.3">
      <c r="A446" t="s">
        <v>1839</v>
      </c>
      <c r="B446">
        <v>50</v>
      </c>
      <c r="C446">
        <v>452</v>
      </c>
      <c r="D446">
        <v>1</v>
      </c>
      <c r="E446">
        <v>3</v>
      </c>
      <c r="F446">
        <v>3</v>
      </c>
      <c r="G446" t="s">
        <v>505</v>
      </c>
      <c r="I446">
        <v>85</v>
      </c>
      <c r="J446">
        <v>25</v>
      </c>
      <c r="K446">
        <v>25</v>
      </c>
      <c r="L446">
        <v>4.4000000000000004</v>
      </c>
      <c r="M446">
        <v>19.28</v>
      </c>
      <c r="N446" s="18">
        <v>4.2</v>
      </c>
      <c r="O446" s="18">
        <v>17.78</v>
      </c>
      <c r="P446" s="22">
        <f>(10000*Part2PlotData[[#This Row],[Sun-dried weight of grain in harvested plot]])/Part2PlotData[[#This Row],[Area of harvested plot (m2)]]</f>
        <v>1680</v>
      </c>
      <c r="Q446" s="22">
        <f>(10000*Part2PlotData[[#This Row],[Sun-dried weight of stover in harvested plot]])/Part2PlotData[[#This Row],[Area of harvested plot (m2)]]</f>
        <v>7112</v>
      </c>
      <c r="S446">
        <v>1680</v>
      </c>
      <c r="T446">
        <v>7112</v>
      </c>
      <c r="U446" t="s">
        <v>2107</v>
      </c>
      <c r="V446">
        <v>452</v>
      </c>
      <c r="W446" t="s">
        <v>497</v>
      </c>
      <c r="X446">
        <v>50</v>
      </c>
      <c r="Y446">
        <v>223145786</v>
      </c>
      <c r="Z446" t="s">
        <v>374</v>
      </c>
      <c r="AA446" s="1">
        <v>44990.766377314823</v>
      </c>
      <c r="AD446" t="s">
        <v>119</v>
      </c>
      <c r="AF446" t="s">
        <v>120</v>
      </c>
      <c r="AH446">
        <v>1</v>
      </c>
      <c r="AI446">
        <v>3</v>
      </c>
      <c r="AJ446">
        <v>3</v>
      </c>
      <c r="AK446">
        <v>50</v>
      </c>
      <c r="AL446">
        <v>452</v>
      </c>
      <c r="AM446" s="2" t="str">
        <f t="shared" si="18"/>
        <v>50-3-3-452</v>
      </c>
      <c r="AN446" s="2" t="s">
        <v>955</v>
      </c>
      <c r="AO446" t="s">
        <v>955</v>
      </c>
      <c r="AP446" t="s">
        <v>1202</v>
      </c>
      <c r="AR446" t="b">
        <f t="shared" si="19"/>
        <v>1</v>
      </c>
      <c r="AS446" t="s">
        <v>955</v>
      </c>
      <c r="AT446" t="s">
        <v>1202</v>
      </c>
      <c r="AV446" t="b">
        <f t="shared" si="20"/>
        <v>1</v>
      </c>
    </row>
    <row r="447" spans="1:48" x14ac:dyDescent="0.3">
      <c r="A447" t="s">
        <v>1840</v>
      </c>
      <c r="B447">
        <v>50</v>
      </c>
      <c r="C447">
        <v>453</v>
      </c>
      <c r="D447">
        <v>1</v>
      </c>
      <c r="E447">
        <v>4</v>
      </c>
      <c r="F447">
        <v>4</v>
      </c>
      <c r="G447" t="s">
        <v>506</v>
      </c>
      <c r="I447">
        <v>90</v>
      </c>
      <c r="J447">
        <v>25</v>
      </c>
      <c r="K447">
        <v>25</v>
      </c>
      <c r="L447">
        <v>4.2</v>
      </c>
      <c r="M447">
        <v>16.22</v>
      </c>
      <c r="N447" s="18">
        <v>4.0599999999999996</v>
      </c>
      <c r="O447" s="18">
        <v>14.12</v>
      </c>
      <c r="P447" s="22">
        <f>(10000*Part2PlotData[[#This Row],[Sun-dried weight of grain in harvested plot]])/Part2PlotData[[#This Row],[Area of harvested plot (m2)]]</f>
        <v>1623.9999999999998</v>
      </c>
      <c r="Q447" s="22">
        <f>(10000*Part2PlotData[[#This Row],[Sun-dried weight of stover in harvested plot]])/Part2PlotData[[#This Row],[Area of harvested plot (m2)]]</f>
        <v>5648</v>
      </c>
      <c r="S447">
        <v>1624</v>
      </c>
      <c r="T447">
        <v>5648</v>
      </c>
      <c r="U447" t="s">
        <v>2107</v>
      </c>
      <c r="V447">
        <v>453</v>
      </c>
      <c r="W447" t="s">
        <v>497</v>
      </c>
      <c r="X447">
        <v>50</v>
      </c>
      <c r="Y447">
        <v>223145786</v>
      </c>
      <c r="Z447" t="s">
        <v>374</v>
      </c>
      <c r="AA447" s="1">
        <v>44990.766377314823</v>
      </c>
      <c r="AD447" t="s">
        <v>119</v>
      </c>
      <c r="AF447" t="s">
        <v>120</v>
      </c>
      <c r="AH447">
        <v>1</v>
      </c>
      <c r="AI447">
        <v>4</v>
      </c>
      <c r="AJ447">
        <v>4</v>
      </c>
      <c r="AK447">
        <v>50</v>
      </c>
      <c r="AL447">
        <v>453</v>
      </c>
      <c r="AM447" s="2" t="str">
        <f t="shared" si="18"/>
        <v>50-4-4-453</v>
      </c>
      <c r="AN447" s="2" t="s">
        <v>956</v>
      </c>
      <c r="AO447" t="s">
        <v>956</v>
      </c>
      <c r="AP447" t="s">
        <v>1202</v>
      </c>
      <c r="AR447" t="b">
        <f t="shared" si="19"/>
        <v>1</v>
      </c>
      <c r="AS447" t="s">
        <v>956</v>
      </c>
      <c r="AT447" t="s">
        <v>1202</v>
      </c>
      <c r="AV447" t="b">
        <f t="shared" si="20"/>
        <v>1</v>
      </c>
    </row>
    <row r="448" spans="1:48" x14ac:dyDescent="0.3">
      <c r="A448" t="s">
        <v>1841</v>
      </c>
      <c r="B448">
        <v>50</v>
      </c>
      <c r="C448">
        <v>454</v>
      </c>
      <c r="D448">
        <v>1</v>
      </c>
      <c r="E448">
        <v>5</v>
      </c>
      <c r="F448">
        <v>5</v>
      </c>
      <c r="G448" t="s">
        <v>507</v>
      </c>
      <c r="I448">
        <v>87</v>
      </c>
      <c r="J448">
        <v>25</v>
      </c>
      <c r="K448">
        <v>25</v>
      </c>
      <c r="L448">
        <v>3.08</v>
      </c>
      <c r="M448">
        <v>10.38</v>
      </c>
      <c r="N448" s="18">
        <v>3</v>
      </c>
      <c r="O448" s="18">
        <v>9.06</v>
      </c>
      <c r="P448" s="22">
        <f>(10000*Part2PlotData[[#This Row],[Sun-dried weight of grain in harvested plot]])/Part2PlotData[[#This Row],[Area of harvested plot (m2)]]</f>
        <v>1200</v>
      </c>
      <c r="Q448" s="22">
        <f>(10000*Part2PlotData[[#This Row],[Sun-dried weight of stover in harvested plot]])/Part2PlotData[[#This Row],[Area of harvested plot (m2)]]</f>
        <v>3624</v>
      </c>
      <c r="S448">
        <v>1200</v>
      </c>
      <c r="T448">
        <v>3824</v>
      </c>
      <c r="U448" t="s">
        <v>2107</v>
      </c>
      <c r="V448">
        <v>454</v>
      </c>
      <c r="W448" t="s">
        <v>497</v>
      </c>
      <c r="X448">
        <v>50</v>
      </c>
      <c r="Y448">
        <v>223145786</v>
      </c>
      <c r="Z448" t="s">
        <v>374</v>
      </c>
      <c r="AA448" s="1">
        <v>44990.766377314823</v>
      </c>
      <c r="AD448" t="s">
        <v>119</v>
      </c>
      <c r="AF448" t="s">
        <v>120</v>
      </c>
      <c r="AH448">
        <v>1</v>
      </c>
      <c r="AI448">
        <v>5</v>
      </c>
      <c r="AJ448">
        <v>5</v>
      </c>
      <c r="AK448">
        <v>50</v>
      </c>
      <c r="AL448">
        <v>454</v>
      </c>
      <c r="AM448" s="2" t="str">
        <f t="shared" si="18"/>
        <v>50-5-5-454</v>
      </c>
      <c r="AN448" s="2" t="s">
        <v>957</v>
      </c>
      <c r="AO448" t="s">
        <v>957</v>
      </c>
      <c r="AP448" t="s">
        <v>1202</v>
      </c>
      <c r="AR448" t="b">
        <f t="shared" si="19"/>
        <v>1</v>
      </c>
      <c r="AS448" t="s">
        <v>957</v>
      </c>
      <c r="AT448" t="s">
        <v>1202</v>
      </c>
      <c r="AV448" t="b">
        <f t="shared" si="20"/>
        <v>1</v>
      </c>
    </row>
    <row r="449" spans="1:48" x14ac:dyDescent="0.3">
      <c r="A449" t="s">
        <v>1842</v>
      </c>
      <c r="B449">
        <v>50</v>
      </c>
      <c r="C449">
        <v>455</v>
      </c>
      <c r="D449">
        <v>1</v>
      </c>
      <c r="E449">
        <v>6</v>
      </c>
      <c r="F449">
        <v>6</v>
      </c>
      <c r="G449" t="s">
        <v>508</v>
      </c>
      <c r="I449">
        <v>95</v>
      </c>
      <c r="J449">
        <v>25</v>
      </c>
      <c r="K449">
        <v>25</v>
      </c>
      <c r="L449">
        <v>3.25</v>
      </c>
      <c r="M449">
        <v>12.2</v>
      </c>
      <c r="N449" s="18">
        <v>3.2</v>
      </c>
      <c r="O449" s="18">
        <v>10.74</v>
      </c>
      <c r="P449" s="22">
        <f>(10000*Part2PlotData[[#This Row],[Sun-dried weight of grain in harvested plot]])/Part2PlotData[[#This Row],[Area of harvested plot (m2)]]</f>
        <v>1280</v>
      </c>
      <c r="Q449" s="22">
        <f>(10000*Part2PlotData[[#This Row],[Sun-dried weight of stover in harvested plot]])/Part2PlotData[[#This Row],[Area of harvested plot (m2)]]</f>
        <v>4296</v>
      </c>
      <c r="S449">
        <v>1280</v>
      </c>
      <c r="T449">
        <v>4296</v>
      </c>
      <c r="U449" t="s">
        <v>2107</v>
      </c>
      <c r="V449">
        <v>455</v>
      </c>
      <c r="W449" t="s">
        <v>497</v>
      </c>
      <c r="X449">
        <v>50</v>
      </c>
      <c r="Y449">
        <v>223145786</v>
      </c>
      <c r="Z449" t="s">
        <v>374</v>
      </c>
      <c r="AA449" s="1">
        <v>44990.766377314823</v>
      </c>
      <c r="AD449" t="s">
        <v>119</v>
      </c>
      <c r="AF449" t="s">
        <v>120</v>
      </c>
      <c r="AH449">
        <v>1</v>
      </c>
      <c r="AI449">
        <v>6</v>
      </c>
      <c r="AJ449">
        <v>6</v>
      </c>
      <c r="AK449">
        <v>50</v>
      </c>
      <c r="AL449">
        <v>455</v>
      </c>
      <c r="AM449" s="2" t="str">
        <f t="shared" si="18"/>
        <v>50-6-6-455</v>
      </c>
      <c r="AN449" s="2" t="s">
        <v>958</v>
      </c>
      <c r="AO449" t="s">
        <v>958</v>
      </c>
      <c r="AP449" t="s">
        <v>1202</v>
      </c>
      <c r="AR449" t="b">
        <f t="shared" si="19"/>
        <v>1</v>
      </c>
      <c r="AS449" t="s">
        <v>958</v>
      </c>
      <c r="AT449" t="s">
        <v>1202</v>
      </c>
      <c r="AV449" t="b">
        <f t="shared" si="20"/>
        <v>1</v>
      </c>
    </row>
    <row r="450" spans="1:48" x14ac:dyDescent="0.3">
      <c r="A450" t="s">
        <v>1843</v>
      </c>
      <c r="B450">
        <v>50</v>
      </c>
      <c r="C450">
        <v>456</v>
      </c>
      <c r="D450">
        <v>1</v>
      </c>
      <c r="E450">
        <v>7</v>
      </c>
      <c r="F450">
        <v>7</v>
      </c>
      <c r="G450" t="s">
        <v>509</v>
      </c>
      <c r="I450">
        <v>97</v>
      </c>
      <c r="J450">
        <v>25</v>
      </c>
      <c r="K450">
        <v>25</v>
      </c>
      <c r="L450">
        <v>2.75</v>
      </c>
      <c r="M450">
        <v>10.5</v>
      </c>
      <c r="N450" s="18">
        <v>2.5</v>
      </c>
      <c r="O450" s="18">
        <v>9.1199999999999992</v>
      </c>
      <c r="P450" s="22">
        <f>(10000*Part2PlotData[[#This Row],[Sun-dried weight of grain in harvested plot]])/Part2PlotData[[#This Row],[Area of harvested plot (m2)]]</f>
        <v>1000</v>
      </c>
      <c r="Q450" s="22">
        <f>(10000*Part2PlotData[[#This Row],[Sun-dried weight of stover in harvested plot]])/Part2PlotData[[#This Row],[Area of harvested plot (m2)]]</f>
        <v>3647.9999999999995</v>
      </c>
      <c r="S450">
        <v>1000</v>
      </c>
      <c r="T450">
        <v>3648</v>
      </c>
      <c r="U450" t="s">
        <v>2107</v>
      </c>
      <c r="V450">
        <v>456</v>
      </c>
      <c r="W450" t="s">
        <v>497</v>
      </c>
      <c r="X450">
        <v>50</v>
      </c>
      <c r="Y450">
        <v>223145786</v>
      </c>
      <c r="Z450" t="s">
        <v>374</v>
      </c>
      <c r="AA450" s="1">
        <v>44990.766377314823</v>
      </c>
      <c r="AD450" t="s">
        <v>119</v>
      </c>
      <c r="AF450" t="s">
        <v>120</v>
      </c>
      <c r="AH450">
        <v>1</v>
      </c>
      <c r="AI450">
        <v>7</v>
      </c>
      <c r="AJ450">
        <v>7</v>
      </c>
      <c r="AK450">
        <v>50</v>
      </c>
      <c r="AL450">
        <v>456</v>
      </c>
      <c r="AM450" s="2" t="str">
        <f t="shared" ref="AM450:AM513" si="21">CONCATENATE(AK450, "-", AI450, "-", AJ450, "-",AL450)</f>
        <v>50-7-7-456</v>
      </c>
      <c r="AN450" s="2" t="s">
        <v>959</v>
      </c>
      <c r="AO450" t="s">
        <v>959</v>
      </c>
      <c r="AP450" t="s">
        <v>1202</v>
      </c>
      <c r="AR450" t="b">
        <f t="shared" ref="AR450:AR513" si="22">AM450=AO450</f>
        <v>1</v>
      </c>
      <c r="AS450" t="s">
        <v>959</v>
      </c>
      <c r="AT450" t="s">
        <v>1202</v>
      </c>
      <c r="AV450" t="b">
        <f t="shared" ref="AV450:AV513" si="23">AM450=AS450</f>
        <v>1</v>
      </c>
    </row>
    <row r="451" spans="1:48" x14ac:dyDescent="0.3">
      <c r="A451" t="s">
        <v>1844</v>
      </c>
      <c r="B451">
        <v>50</v>
      </c>
      <c r="C451">
        <v>457</v>
      </c>
      <c r="D451">
        <v>1</v>
      </c>
      <c r="E451">
        <v>8</v>
      </c>
      <c r="F451">
        <v>8</v>
      </c>
      <c r="G451" t="s">
        <v>510</v>
      </c>
      <c r="I451">
        <v>92</v>
      </c>
      <c r="J451">
        <v>25</v>
      </c>
      <c r="K451">
        <v>25</v>
      </c>
      <c r="L451">
        <v>3.96</v>
      </c>
      <c r="M451">
        <v>12.8</v>
      </c>
      <c r="N451" s="18">
        <v>3.88</v>
      </c>
      <c r="O451" s="18">
        <v>11.98</v>
      </c>
      <c r="P451" s="22">
        <f>(10000*Part2PlotData[[#This Row],[Sun-dried weight of grain in harvested plot]])/Part2PlotData[[#This Row],[Area of harvested plot (m2)]]</f>
        <v>1552</v>
      </c>
      <c r="Q451" s="22">
        <f>(10000*Part2PlotData[[#This Row],[Sun-dried weight of stover in harvested plot]])/Part2PlotData[[#This Row],[Area of harvested plot (m2)]]</f>
        <v>4792</v>
      </c>
      <c r="S451">
        <v>1552</v>
      </c>
      <c r="T451">
        <v>4792</v>
      </c>
      <c r="U451" t="s">
        <v>2107</v>
      </c>
      <c r="V451">
        <v>457</v>
      </c>
      <c r="W451" t="s">
        <v>497</v>
      </c>
      <c r="X451">
        <v>50</v>
      </c>
      <c r="Y451">
        <v>223145786</v>
      </c>
      <c r="Z451" t="s">
        <v>374</v>
      </c>
      <c r="AA451" s="1">
        <v>44990.766377314823</v>
      </c>
      <c r="AD451" t="s">
        <v>119</v>
      </c>
      <c r="AF451" t="s">
        <v>120</v>
      </c>
      <c r="AH451">
        <v>1</v>
      </c>
      <c r="AI451">
        <v>8</v>
      </c>
      <c r="AJ451">
        <v>8</v>
      </c>
      <c r="AK451">
        <v>50</v>
      </c>
      <c r="AL451">
        <v>457</v>
      </c>
      <c r="AM451" s="2" t="str">
        <f t="shared" si="21"/>
        <v>50-8-8-457</v>
      </c>
      <c r="AN451" s="2" t="s">
        <v>960</v>
      </c>
      <c r="AO451" t="s">
        <v>960</v>
      </c>
      <c r="AP451" t="s">
        <v>1202</v>
      </c>
      <c r="AR451" t="b">
        <f t="shared" si="22"/>
        <v>1</v>
      </c>
      <c r="AS451" t="s">
        <v>960</v>
      </c>
      <c r="AT451" t="s">
        <v>1202</v>
      </c>
      <c r="AV451" t="b">
        <f t="shared" si="23"/>
        <v>1</v>
      </c>
    </row>
    <row r="452" spans="1:48" x14ac:dyDescent="0.3">
      <c r="A452" t="s">
        <v>1845</v>
      </c>
      <c r="B452">
        <v>51</v>
      </c>
      <c r="C452">
        <v>458</v>
      </c>
      <c r="D452">
        <v>1</v>
      </c>
      <c r="E452">
        <v>1</v>
      </c>
      <c r="F452">
        <v>1</v>
      </c>
      <c r="G452" t="s">
        <v>496</v>
      </c>
      <c r="N452" s="18"/>
      <c r="O452" s="18"/>
      <c r="P452" s="22"/>
      <c r="Q452" s="22"/>
      <c r="U452" t="s">
        <v>2105</v>
      </c>
      <c r="V452">
        <v>458</v>
      </c>
      <c r="W452" t="s">
        <v>497</v>
      </c>
      <c r="X452">
        <v>51</v>
      </c>
      <c r="Y452">
        <v>223148550</v>
      </c>
      <c r="Z452" t="s">
        <v>380</v>
      </c>
      <c r="AA452" s="1">
        <v>44990.787870370368</v>
      </c>
      <c r="AD452" t="s">
        <v>119</v>
      </c>
      <c r="AF452" t="s">
        <v>120</v>
      </c>
      <c r="AH452">
        <v>1</v>
      </c>
      <c r="AI452">
        <v>1</v>
      </c>
      <c r="AJ452">
        <v>1</v>
      </c>
      <c r="AK452">
        <v>51</v>
      </c>
      <c r="AL452">
        <v>458</v>
      </c>
      <c r="AM452" s="2" t="str">
        <f t="shared" si="21"/>
        <v>51-1-1-458</v>
      </c>
      <c r="AN452" s="2" t="s">
        <v>961</v>
      </c>
      <c r="AO452" t="s">
        <v>961</v>
      </c>
      <c r="AP452" s="7" t="s">
        <v>1202</v>
      </c>
      <c r="AR452" t="b">
        <f t="shared" si="22"/>
        <v>1</v>
      </c>
      <c r="AS452" t="s">
        <v>961</v>
      </c>
      <c r="AV452" t="b">
        <f t="shared" si="23"/>
        <v>1</v>
      </c>
    </row>
    <row r="453" spans="1:48" x14ac:dyDescent="0.3">
      <c r="A453" t="s">
        <v>1846</v>
      </c>
      <c r="B453">
        <v>51</v>
      </c>
      <c r="C453">
        <v>459</v>
      </c>
      <c r="D453">
        <v>1</v>
      </c>
      <c r="E453">
        <v>2</v>
      </c>
      <c r="F453">
        <v>2</v>
      </c>
      <c r="G453" t="s">
        <v>504</v>
      </c>
      <c r="N453" s="18"/>
      <c r="O453" s="18"/>
      <c r="P453" s="22"/>
      <c r="Q453" s="22"/>
      <c r="U453" t="s">
        <v>2105</v>
      </c>
      <c r="V453">
        <v>459</v>
      </c>
      <c r="W453" t="s">
        <v>497</v>
      </c>
      <c r="X453">
        <v>51</v>
      </c>
      <c r="Y453">
        <v>223148550</v>
      </c>
      <c r="Z453" t="s">
        <v>380</v>
      </c>
      <c r="AA453" s="1">
        <v>44990.787870370368</v>
      </c>
      <c r="AD453" t="s">
        <v>119</v>
      </c>
      <c r="AF453" t="s">
        <v>120</v>
      </c>
      <c r="AH453">
        <v>1</v>
      </c>
      <c r="AI453">
        <v>2</v>
      </c>
      <c r="AJ453">
        <v>2</v>
      </c>
      <c r="AK453">
        <v>51</v>
      </c>
      <c r="AL453">
        <v>459</v>
      </c>
      <c r="AM453" s="2" t="str">
        <f t="shared" si="21"/>
        <v>51-2-2-459</v>
      </c>
      <c r="AN453" s="2" t="s">
        <v>962</v>
      </c>
      <c r="AO453" t="s">
        <v>962</v>
      </c>
      <c r="AP453" s="7" t="s">
        <v>1202</v>
      </c>
      <c r="AR453" t="b">
        <f t="shared" si="22"/>
        <v>1</v>
      </c>
      <c r="AS453" t="s">
        <v>962</v>
      </c>
      <c r="AV453" t="b">
        <f t="shared" si="23"/>
        <v>1</v>
      </c>
    </row>
    <row r="454" spans="1:48" x14ac:dyDescent="0.3">
      <c r="A454" t="s">
        <v>1847</v>
      </c>
      <c r="B454">
        <v>51</v>
      </c>
      <c r="C454">
        <v>460</v>
      </c>
      <c r="D454">
        <v>1</v>
      </c>
      <c r="E454">
        <v>3</v>
      </c>
      <c r="F454">
        <v>3</v>
      </c>
      <c r="G454" t="s">
        <v>505</v>
      </c>
      <c r="N454" s="18"/>
      <c r="O454" s="18"/>
      <c r="P454" s="22"/>
      <c r="Q454" s="22"/>
      <c r="U454" t="s">
        <v>2105</v>
      </c>
      <c r="V454">
        <v>460</v>
      </c>
      <c r="W454" t="s">
        <v>497</v>
      </c>
      <c r="X454">
        <v>51</v>
      </c>
      <c r="Y454">
        <v>223148550</v>
      </c>
      <c r="Z454" t="s">
        <v>380</v>
      </c>
      <c r="AA454" s="1">
        <v>44990.787870370368</v>
      </c>
      <c r="AD454" t="s">
        <v>119</v>
      </c>
      <c r="AF454" t="s">
        <v>120</v>
      </c>
      <c r="AH454">
        <v>1</v>
      </c>
      <c r="AI454">
        <v>3</v>
      </c>
      <c r="AJ454">
        <v>3</v>
      </c>
      <c r="AK454">
        <v>51</v>
      </c>
      <c r="AL454">
        <v>460</v>
      </c>
      <c r="AM454" s="2" t="str">
        <f t="shared" si="21"/>
        <v>51-3-3-460</v>
      </c>
      <c r="AN454" s="2" t="s">
        <v>963</v>
      </c>
      <c r="AO454" t="s">
        <v>963</v>
      </c>
      <c r="AP454" s="7" t="s">
        <v>1202</v>
      </c>
      <c r="AR454" t="b">
        <f t="shared" si="22"/>
        <v>1</v>
      </c>
      <c r="AS454" t="s">
        <v>963</v>
      </c>
      <c r="AV454" t="b">
        <f t="shared" si="23"/>
        <v>1</v>
      </c>
    </row>
    <row r="455" spans="1:48" x14ac:dyDescent="0.3">
      <c r="A455" t="s">
        <v>1848</v>
      </c>
      <c r="B455">
        <v>51</v>
      </c>
      <c r="C455">
        <v>461</v>
      </c>
      <c r="D455">
        <v>1</v>
      </c>
      <c r="E455">
        <v>4</v>
      </c>
      <c r="F455">
        <v>4</v>
      </c>
      <c r="G455" t="s">
        <v>506</v>
      </c>
      <c r="N455" s="18"/>
      <c r="O455" s="18"/>
      <c r="P455" s="22"/>
      <c r="Q455" s="22"/>
      <c r="U455" t="s">
        <v>2105</v>
      </c>
      <c r="V455">
        <v>461</v>
      </c>
      <c r="W455" t="s">
        <v>497</v>
      </c>
      <c r="X455">
        <v>51</v>
      </c>
      <c r="Y455">
        <v>223148550</v>
      </c>
      <c r="Z455" t="s">
        <v>380</v>
      </c>
      <c r="AA455" s="1">
        <v>44990.787870370368</v>
      </c>
      <c r="AD455" t="s">
        <v>119</v>
      </c>
      <c r="AF455" t="s">
        <v>120</v>
      </c>
      <c r="AH455">
        <v>1</v>
      </c>
      <c r="AI455">
        <v>4</v>
      </c>
      <c r="AJ455">
        <v>4</v>
      </c>
      <c r="AK455">
        <v>51</v>
      </c>
      <c r="AL455">
        <v>461</v>
      </c>
      <c r="AM455" s="2" t="str">
        <f t="shared" si="21"/>
        <v>51-4-4-461</v>
      </c>
      <c r="AN455" s="2" t="s">
        <v>964</v>
      </c>
      <c r="AO455" t="s">
        <v>964</v>
      </c>
      <c r="AP455" s="7" t="s">
        <v>1202</v>
      </c>
      <c r="AR455" t="b">
        <f t="shared" si="22"/>
        <v>1</v>
      </c>
      <c r="AS455" t="s">
        <v>964</v>
      </c>
      <c r="AV455" t="b">
        <f t="shared" si="23"/>
        <v>1</v>
      </c>
    </row>
    <row r="456" spans="1:48" x14ac:dyDescent="0.3">
      <c r="A456" t="s">
        <v>1849</v>
      </c>
      <c r="B456">
        <v>51</v>
      </c>
      <c r="C456">
        <v>462</v>
      </c>
      <c r="D456">
        <v>1</v>
      </c>
      <c r="E456">
        <v>5</v>
      </c>
      <c r="F456">
        <v>5</v>
      </c>
      <c r="G456" t="s">
        <v>507</v>
      </c>
      <c r="N456" s="18"/>
      <c r="O456" s="18"/>
      <c r="P456" s="22"/>
      <c r="Q456" s="22"/>
      <c r="U456" t="s">
        <v>2105</v>
      </c>
      <c r="V456">
        <v>462</v>
      </c>
      <c r="W456" t="s">
        <v>497</v>
      </c>
      <c r="X456">
        <v>51</v>
      </c>
      <c r="Y456">
        <v>223148550</v>
      </c>
      <c r="Z456" t="s">
        <v>380</v>
      </c>
      <c r="AA456" s="1">
        <v>44990.787870370368</v>
      </c>
      <c r="AD456" t="s">
        <v>119</v>
      </c>
      <c r="AF456" t="s">
        <v>120</v>
      </c>
      <c r="AH456">
        <v>1</v>
      </c>
      <c r="AI456">
        <v>5</v>
      </c>
      <c r="AJ456">
        <v>5</v>
      </c>
      <c r="AK456">
        <v>51</v>
      </c>
      <c r="AL456">
        <v>462</v>
      </c>
      <c r="AM456" s="2" t="str">
        <f t="shared" si="21"/>
        <v>51-5-5-462</v>
      </c>
      <c r="AN456" s="2" t="s">
        <v>965</v>
      </c>
      <c r="AO456" t="s">
        <v>965</v>
      </c>
      <c r="AP456" s="7" t="s">
        <v>1202</v>
      </c>
      <c r="AR456" t="b">
        <f t="shared" si="22"/>
        <v>1</v>
      </c>
      <c r="AS456" t="s">
        <v>965</v>
      </c>
      <c r="AV456" t="b">
        <f t="shared" si="23"/>
        <v>1</v>
      </c>
    </row>
    <row r="457" spans="1:48" x14ac:dyDescent="0.3">
      <c r="A457" t="s">
        <v>1850</v>
      </c>
      <c r="B457">
        <v>51</v>
      </c>
      <c r="C457">
        <v>463</v>
      </c>
      <c r="D457">
        <v>1</v>
      </c>
      <c r="E457">
        <v>6</v>
      </c>
      <c r="F457">
        <v>6</v>
      </c>
      <c r="G457" t="s">
        <v>508</v>
      </c>
      <c r="N457" s="18"/>
      <c r="O457" s="18"/>
      <c r="P457" s="22"/>
      <c r="Q457" s="22"/>
      <c r="U457" t="s">
        <v>2105</v>
      </c>
      <c r="V457">
        <v>463</v>
      </c>
      <c r="W457" t="s">
        <v>497</v>
      </c>
      <c r="X457">
        <v>51</v>
      </c>
      <c r="Y457">
        <v>223148550</v>
      </c>
      <c r="Z457" t="s">
        <v>380</v>
      </c>
      <c r="AA457" s="1">
        <v>44990.787870370368</v>
      </c>
      <c r="AD457" t="s">
        <v>119</v>
      </c>
      <c r="AF457" t="s">
        <v>120</v>
      </c>
      <c r="AH457">
        <v>1</v>
      </c>
      <c r="AI457">
        <v>6</v>
      </c>
      <c r="AJ457">
        <v>6</v>
      </c>
      <c r="AK457">
        <v>51</v>
      </c>
      <c r="AL457">
        <v>463</v>
      </c>
      <c r="AM457" s="2" t="str">
        <f t="shared" si="21"/>
        <v>51-6-6-463</v>
      </c>
      <c r="AN457" s="2" t="s">
        <v>966</v>
      </c>
      <c r="AO457" t="s">
        <v>966</v>
      </c>
      <c r="AP457" s="7" t="s">
        <v>1202</v>
      </c>
      <c r="AR457" t="b">
        <f t="shared" si="22"/>
        <v>1</v>
      </c>
      <c r="AS457" t="s">
        <v>966</v>
      </c>
      <c r="AV457" t="b">
        <f t="shared" si="23"/>
        <v>1</v>
      </c>
    </row>
    <row r="458" spans="1:48" x14ac:dyDescent="0.3">
      <c r="A458" t="s">
        <v>1851</v>
      </c>
      <c r="B458">
        <v>51</v>
      </c>
      <c r="C458">
        <v>464</v>
      </c>
      <c r="D458">
        <v>1</v>
      </c>
      <c r="E458">
        <v>7</v>
      </c>
      <c r="F458">
        <v>7</v>
      </c>
      <c r="G458" t="s">
        <v>509</v>
      </c>
      <c r="N458" s="18"/>
      <c r="O458" s="18"/>
      <c r="P458" s="22"/>
      <c r="Q458" s="22"/>
      <c r="U458" t="s">
        <v>2105</v>
      </c>
      <c r="V458">
        <v>464</v>
      </c>
      <c r="W458" t="s">
        <v>497</v>
      </c>
      <c r="X458">
        <v>51</v>
      </c>
      <c r="Y458">
        <v>223148550</v>
      </c>
      <c r="Z458" t="s">
        <v>380</v>
      </c>
      <c r="AA458" s="1">
        <v>44990.787870370368</v>
      </c>
      <c r="AD458" t="s">
        <v>119</v>
      </c>
      <c r="AF458" t="s">
        <v>120</v>
      </c>
      <c r="AH458">
        <v>1</v>
      </c>
      <c r="AI458">
        <v>7</v>
      </c>
      <c r="AJ458">
        <v>7</v>
      </c>
      <c r="AK458">
        <v>51</v>
      </c>
      <c r="AL458">
        <v>464</v>
      </c>
      <c r="AM458" s="2" t="str">
        <f t="shared" si="21"/>
        <v>51-7-7-464</v>
      </c>
      <c r="AN458" s="2" t="s">
        <v>967</v>
      </c>
      <c r="AO458" t="s">
        <v>967</v>
      </c>
      <c r="AP458" s="7" t="s">
        <v>1202</v>
      </c>
      <c r="AR458" t="b">
        <f t="shared" si="22"/>
        <v>1</v>
      </c>
      <c r="AS458" t="s">
        <v>967</v>
      </c>
      <c r="AV458" t="b">
        <f t="shared" si="23"/>
        <v>1</v>
      </c>
    </row>
    <row r="459" spans="1:48" x14ac:dyDescent="0.3">
      <c r="A459" t="s">
        <v>1852</v>
      </c>
      <c r="B459">
        <v>51</v>
      </c>
      <c r="C459">
        <v>465</v>
      </c>
      <c r="D459">
        <v>1</v>
      </c>
      <c r="E459">
        <v>8</v>
      </c>
      <c r="F459">
        <v>8</v>
      </c>
      <c r="G459" t="s">
        <v>510</v>
      </c>
      <c r="N459" s="18"/>
      <c r="O459" s="18"/>
      <c r="P459" s="22"/>
      <c r="Q459" s="22"/>
      <c r="U459" t="s">
        <v>2105</v>
      </c>
      <c r="V459">
        <v>465</v>
      </c>
      <c r="W459" t="s">
        <v>497</v>
      </c>
      <c r="X459">
        <v>51</v>
      </c>
      <c r="Y459">
        <v>223148550</v>
      </c>
      <c r="Z459" t="s">
        <v>380</v>
      </c>
      <c r="AA459" s="1">
        <v>44990.787870370368</v>
      </c>
      <c r="AD459" t="s">
        <v>119</v>
      </c>
      <c r="AF459" t="s">
        <v>120</v>
      </c>
      <c r="AH459">
        <v>1</v>
      </c>
      <c r="AI459">
        <v>8</v>
      </c>
      <c r="AJ459">
        <v>8</v>
      </c>
      <c r="AK459">
        <v>51</v>
      </c>
      <c r="AL459">
        <v>465</v>
      </c>
      <c r="AM459" s="2" t="str">
        <f t="shared" si="21"/>
        <v>51-8-8-465</v>
      </c>
      <c r="AN459" s="2" t="s">
        <v>968</v>
      </c>
      <c r="AO459" t="s">
        <v>968</v>
      </c>
      <c r="AP459" s="7" t="s">
        <v>1202</v>
      </c>
      <c r="AR459" t="b">
        <f t="shared" si="22"/>
        <v>1</v>
      </c>
      <c r="AS459" t="s">
        <v>968</v>
      </c>
      <c r="AV459" t="b">
        <f t="shared" si="23"/>
        <v>1</v>
      </c>
    </row>
    <row r="460" spans="1:48" x14ac:dyDescent="0.3">
      <c r="A460" t="s">
        <v>1853</v>
      </c>
      <c r="B460">
        <v>52</v>
      </c>
      <c r="C460">
        <v>466</v>
      </c>
      <c r="D460">
        <v>1</v>
      </c>
      <c r="E460">
        <v>1</v>
      </c>
      <c r="F460">
        <v>1</v>
      </c>
      <c r="G460" t="s">
        <v>496</v>
      </c>
      <c r="I460">
        <v>60</v>
      </c>
      <c r="J460">
        <v>10</v>
      </c>
      <c r="K460">
        <v>22</v>
      </c>
      <c r="L460">
        <v>1.7</v>
      </c>
      <c r="N460" s="18">
        <v>0.7</v>
      </c>
      <c r="O460" s="18">
        <v>0.7</v>
      </c>
      <c r="P460" s="22">
        <f>(10000*Part2PlotData[[#This Row],[Sun-dried weight of grain in harvested plot]])/Part2PlotData[[#This Row],[Area of harvested plot (m2)]]</f>
        <v>700</v>
      </c>
      <c r="Q460" s="22">
        <f>(10000*Part2PlotData[[#This Row],[Sun-dried weight of stover in harvested plot]])/Part2PlotData[[#This Row],[Area of harvested plot (m2)]]</f>
        <v>700</v>
      </c>
      <c r="S460">
        <v>700</v>
      </c>
      <c r="T460">
        <v>700</v>
      </c>
      <c r="U460" t="s">
        <v>2107</v>
      </c>
      <c r="V460">
        <v>466</v>
      </c>
      <c r="W460" t="s">
        <v>497</v>
      </c>
      <c r="X460">
        <v>52</v>
      </c>
      <c r="Y460">
        <v>223150509</v>
      </c>
      <c r="Z460" t="s">
        <v>384</v>
      </c>
      <c r="AA460" s="1">
        <v>44990.806956018518</v>
      </c>
      <c r="AD460" t="s">
        <v>119</v>
      </c>
      <c r="AF460" t="s">
        <v>120</v>
      </c>
      <c r="AH460">
        <v>1</v>
      </c>
      <c r="AI460">
        <v>1</v>
      </c>
      <c r="AJ460">
        <v>1</v>
      </c>
      <c r="AK460">
        <v>52</v>
      </c>
      <c r="AL460">
        <v>466</v>
      </c>
      <c r="AM460" s="2" t="str">
        <f t="shared" si="21"/>
        <v>52-1-1-466</v>
      </c>
      <c r="AN460" s="2" t="s">
        <v>969</v>
      </c>
      <c r="AO460" t="s">
        <v>969</v>
      </c>
      <c r="AP460" t="s">
        <v>1202</v>
      </c>
      <c r="AQ460" t="s">
        <v>2127</v>
      </c>
      <c r="AR460" t="b">
        <f t="shared" si="22"/>
        <v>1</v>
      </c>
      <c r="AS460" t="s">
        <v>969</v>
      </c>
      <c r="AT460" t="s">
        <v>1202</v>
      </c>
      <c r="AU460" t="s">
        <v>2127</v>
      </c>
      <c r="AV460" t="b">
        <f t="shared" si="23"/>
        <v>1</v>
      </c>
    </row>
    <row r="461" spans="1:48" x14ac:dyDescent="0.3">
      <c r="A461" t="s">
        <v>1854</v>
      </c>
      <c r="B461">
        <v>52</v>
      </c>
      <c r="C461">
        <v>467</v>
      </c>
      <c r="D461">
        <v>1</v>
      </c>
      <c r="E461">
        <v>2</v>
      </c>
      <c r="F461">
        <v>2</v>
      </c>
      <c r="G461" t="s">
        <v>504</v>
      </c>
      <c r="I461">
        <v>60</v>
      </c>
      <c r="J461">
        <v>10</v>
      </c>
      <c r="K461">
        <v>23</v>
      </c>
      <c r="L461">
        <v>1.1000000000000001</v>
      </c>
      <c r="N461" s="18">
        <v>0.5</v>
      </c>
      <c r="O461" s="18">
        <v>0.4</v>
      </c>
      <c r="P461" s="22">
        <f>(10000*Part2PlotData[[#This Row],[Sun-dried weight of grain in harvested plot]])/Part2PlotData[[#This Row],[Area of harvested plot (m2)]]</f>
        <v>500</v>
      </c>
      <c r="Q461" s="22">
        <f>(10000*Part2PlotData[[#This Row],[Sun-dried weight of stover in harvested plot]])/Part2PlotData[[#This Row],[Area of harvested plot (m2)]]</f>
        <v>400</v>
      </c>
      <c r="S461">
        <v>500</v>
      </c>
      <c r="T461">
        <v>400</v>
      </c>
      <c r="U461" t="s">
        <v>2107</v>
      </c>
      <c r="V461">
        <v>467</v>
      </c>
      <c r="W461" t="s">
        <v>497</v>
      </c>
      <c r="X461">
        <v>52</v>
      </c>
      <c r="Y461">
        <v>223150509</v>
      </c>
      <c r="Z461" t="s">
        <v>384</v>
      </c>
      <c r="AA461" s="1">
        <v>44990.806956018518</v>
      </c>
      <c r="AD461" t="s">
        <v>119</v>
      </c>
      <c r="AF461" t="s">
        <v>120</v>
      </c>
      <c r="AH461">
        <v>1</v>
      </c>
      <c r="AI461">
        <v>2</v>
      </c>
      <c r="AJ461">
        <v>2</v>
      </c>
      <c r="AK461">
        <v>52</v>
      </c>
      <c r="AL461">
        <v>467</v>
      </c>
      <c r="AM461" s="2" t="str">
        <f t="shared" si="21"/>
        <v>52-2-2-467</v>
      </c>
      <c r="AN461" s="2" t="s">
        <v>970</v>
      </c>
      <c r="AO461" t="s">
        <v>970</v>
      </c>
      <c r="AP461" t="s">
        <v>1202</v>
      </c>
      <c r="AQ461" t="s">
        <v>2127</v>
      </c>
      <c r="AR461" t="b">
        <f t="shared" si="22"/>
        <v>1</v>
      </c>
      <c r="AS461" t="s">
        <v>970</v>
      </c>
      <c r="AT461" t="s">
        <v>1202</v>
      </c>
      <c r="AU461" t="s">
        <v>2127</v>
      </c>
      <c r="AV461" t="b">
        <f t="shared" si="23"/>
        <v>1</v>
      </c>
    </row>
    <row r="462" spans="1:48" x14ac:dyDescent="0.3">
      <c r="A462" t="s">
        <v>1855</v>
      </c>
      <c r="B462">
        <v>52</v>
      </c>
      <c r="C462">
        <v>468</v>
      </c>
      <c r="D462">
        <v>1</v>
      </c>
      <c r="E462">
        <v>3</v>
      </c>
      <c r="F462">
        <v>3</v>
      </c>
      <c r="G462" t="s">
        <v>505</v>
      </c>
      <c r="I462">
        <v>100</v>
      </c>
      <c r="J462">
        <v>10</v>
      </c>
      <c r="K462">
        <v>25</v>
      </c>
      <c r="L462">
        <v>4.4000000000000004</v>
      </c>
      <c r="N462" s="18">
        <v>1.8</v>
      </c>
      <c r="O462" s="18">
        <v>2</v>
      </c>
      <c r="P462" s="22">
        <f>(10000*Part2PlotData[[#This Row],[Sun-dried weight of grain in harvested plot]])/Part2PlotData[[#This Row],[Area of harvested plot (m2)]]</f>
        <v>1800</v>
      </c>
      <c r="Q462" s="22">
        <f>(10000*Part2PlotData[[#This Row],[Sun-dried weight of stover in harvested plot]])/Part2PlotData[[#This Row],[Area of harvested plot (m2)]]</f>
        <v>2000</v>
      </c>
      <c r="S462">
        <v>1800</v>
      </c>
      <c r="T462">
        <v>2000</v>
      </c>
      <c r="U462" t="s">
        <v>2107</v>
      </c>
      <c r="V462">
        <v>468</v>
      </c>
      <c r="W462" t="s">
        <v>497</v>
      </c>
      <c r="X462">
        <v>52</v>
      </c>
      <c r="Y462">
        <v>223150509</v>
      </c>
      <c r="Z462" t="s">
        <v>384</v>
      </c>
      <c r="AA462" s="1">
        <v>44990.806956018518</v>
      </c>
      <c r="AD462" t="s">
        <v>119</v>
      </c>
      <c r="AF462" t="s">
        <v>120</v>
      </c>
      <c r="AH462">
        <v>1</v>
      </c>
      <c r="AI462">
        <v>3</v>
      </c>
      <c r="AJ462">
        <v>3</v>
      </c>
      <c r="AK462">
        <v>52</v>
      </c>
      <c r="AL462">
        <v>468</v>
      </c>
      <c r="AM462" s="2" t="str">
        <f t="shared" si="21"/>
        <v>52-3-3-468</v>
      </c>
      <c r="AN462" s="2" t="s">
        <v>971</v>
      </c>
      <c r="AO462" t="s">
        <v>971</v>
      </c>
      <c r="AP462" t="s">
        <v>1202</v>
      </c>
      <c r="AQ462" t="s">
        <v>2127</v>
      </c>
      <c r="AR462" t="b">
        <f t="shared" si="22"/>
        <v>1</v>
      </c>
      <c r="AS462" t="s">
        <v>971</v>
      </c>
      <c r="AT462" t="s">
        <v>1202</v>
      </c>
      <c r="AU462" t="s">
        <v>2127</v>
      </c>
      <c r="AV462" t="b">
        <f t="shared" si="23"/>
        <v>1</v>
      </c>
    </row>
    <row r="463" spans="1:48" x14ac:dyDescent="0.3">
      <c r="A463" t="s">
        <v>1856</v>
      </c>
      <c r="B463">
        <v>52</v>
      </c>
      <c r="C463">
        <v>469</v>
      </c>
      <c r="D463">
        <v>1</v>
      </c>
      <c r="E463">
        <v>4</v>
      </c>
      <c r="F463">
        <v>4</v>
      </c>
      <c r="G463" t="s">
        <v>506</v>
      </c>
      <c r="I463">
        <v>90</v>
      </c>
      <c r="J463">
        <v>10</v>
      </c>
      <c r="K463">
        <v>25</v>
      </c>
      <c r="L463">
        <v>3.6</v>
      </c>
      <c r="N463" s="18">
        <v>1.6</v>
      </c>
      <c r="O463" s="18">
        <v>1.5</v>
      </c>
      <c r="P463" s="22">
        <f>(10000*Part2PlotData[[#This Row],[Sun-dried weight of grain in harvested plot]])/Part2PlotData[[#This Row],[Area of harvested plot (m2)]]</f>
        <v>1600</v>
      </c>
      <c r="Q463" s="22">
        <f>(10000*Part2PlotData[[#This Row],[Sun-dried weight of stover in harvested plot]])/Part2PlotData[[#This Row],[Area of harvested plot (m2)]]</f>
        <v>1500</v>
      </c>
      <c r="S463">
        <v>1600</v>
      </c>
      <c r="T463">
        <v>1500</v>
      </c>
      <c r="U463" t="s">
        <v>2107</v>
      </c>
      <c r="V463">
        <v>469</v>
      </c>
      <c r="W463" t="s">
        <v>497</v>
      </c>
      <c r="X463">
        <v>52</v>
      </c>
      <c r="Y463">
        <v>223150509</v>
      </c>
      <c r="Z463" t="s">
        <v>384</v>
      </c>
      <c r="AA463" s="1">
        <v>44990.806956018518</v>
      </c>
      <c r="AD463" t="s">
        <v>119</v>
      </c>
      <c r="AF463" t="s">
        <v>120</v>
      </c>
      <c r="AH463">
        <v>1</v>
      </c>
      <c r="AI463">
        <v>4</v>
      </c>
      <c r="AJ463">
        <v>4</v>
      </c>
      <c r="AK463">
        <v>52</v>
      </c>
      <c r="AL463">
        <v>469</v>
      </c>
      <c r="AM463" s="2" t="str">
        <f t="shared" si="21"/>
        <v>52-4-4-469</v>
      </c>
      <c r="AN463" s="2" t="s">
        <v>972</v>
      </c>
      <c r="AO463" t="s">
        <v>972</v>
      </c>
      <c r="AP463" t="s">
        <v>1202</v>
      </c>
      <c r="AQ463" t="s">
        <v>2127</v>
      </c>
      <c r="AR463" t="b">
        <f t="shared" si="22"/>
        <v>1</v>
      </c>
      <c r="AS463" t="s">
        <v>972</v>
      </c>
      <c r="AT463" t="s">
        <v>1202</v>
      </c>
      <c r="AU463" t="s">
        <v>2127</v>
      </c>
      <c r="AV463" t="b">
        <f t="shared" si="23"/>
        <v>1</v>
      </c>
    </row>
    <row r="464" spans="1:48" x14ac:dyDescent="0.3">
      <c r="A464" t="s">
        <v>1857</v>
      </c>
      <c r="B464">
        <v>52</v>
      </c>
      <c r="C464">
        <v>470</v>
      </c>
      <c r="D464">
        <v>1</v>
      </c>
      <c r="E464">
        <v>5</v>
      </c>
      <c r="F464">
        <v>5</v>
      </c>
      <c r="G464" t="s">
        <v>507</v>
      </c>
      <c r="I464">
        <v>80</v>
      </c>
      <c r="J464">
        <v>10</v>
      </c>
      <c r="K464">
        <v>25</v>
      </c>
      <c r="L464">
        <v>3.6</v>
      </c>
      <c r="N464" s="18">
        <v>1.5</v>
      </c>
      <c r="O464" s="18">
        <v>1.5</v>
      </c>
      <c r="P464" s="22">
        <f>(10000*Part2PlotData[[#This Row],[Sun-dried weight of grain in harvested plot]])/Part2PlotData[[#This Row],[Area of harvested plot (m2)]]</f>
        <v>1500</v>
      </c>
      <c r="Q464" s="22">
        <f>(10000*Part2PlotData[[#This Row],[Sun-dried weight of stover in harvested plot]])/Part2PlotData[[#This Row],[Area of harvested plot (m2)]]</f>
        <v>1500</v>
      </c>
      <c r="S464">
        <v>1500</v>
      </c>
      <c r="T464">
        <v>1500</v>
      </c>
      <c r="U464" t="s">
        <v>2107</v>
      </c>
      <c r="V464">
        <v>470</v>
      </c>
      <c r="W464" t="s">
        <v>497</v>
      </c>
      <c r="X464">
        <v>52</v>
      </c>
      <c r="Y464">
        <v>223150509</v>
      </c>
      <c r="Z464" t="s">
        <v>384</v>
      </c>
      <c r="AA464" s="1">
        <v>44990.806956018518</v>
      </c>
      <c r="AD464" t="s">
        <v>119</v>
      </c>
      <c r="AF464" t="s">
        <v>120</v>
      </c>
      <c r="AH464">
        <v>1</v>
      </c>
      <c r="AI464">
        <v>5</v>
      </c>
      <c r="AJ464">
        <v>5</v>
      </c>
      <c r="AK464">
        <v>52</v>
      </c>
      <c r="AL464">
        <v>470</v>
      </c>
      <c r="AM464" s="2" t="str">
        <f t="shared" si="21"/>
        <v>52-5-5-470</v>
      </c>
      <c r="AN464" s="2" t="s">
        <v>973</v>
      </c>
      <c r="AO464" t="s">
        <v>973</v>
      </c>
      <c r="AP464" t="s">
        <v>1202</v>
      </c>
      <c r="AQ464" t="s">
        <v>2127</v>
      </c>
      <c r="AR464" t="b">
        <f t="shared" si="22"/>
        <v>1</v>
      </c>
      <c r="AS464" t="s">
        <v>973</v>
      </c>
      <c r="AT464" t="s">
        <v>1202</v>
      </c>
      <c r="AU464" t="s">
        <v>2127</v>
      </c>
      <c r="AV464" t="b">
        <f t="shared" si="23"/>
        <v>1</v>
      </c>
    </row>
    <row r="465" spans="1:48" x14ac:dyDescent="0.3">
      <c r="A465" t="s">
        <v>1858</v>
      </c>
      <c r="B465">
        <v>52</v>
      </c>
      <c r="C465">
        <v>471</v>
      </c>
      <c r="D465">
        <v>1</v>
      </c>
      <c r="E465">
        <v>6</v>
      </c>
      <c r="F465">
        <v>6</v>
      </c>
      <c r="G465" t="s">
        <v>508</v>
      </c>
      <c r="I465">
        <v>70</v>
      </c>
      <c r="J465">
        <v>10</v>
      </c>
      <c r="K465">
        <v>23</v>
      </c>
      <c r="L465">
        <v>2.2999999999999998</v>
      </c>
      <c r="N465" s="18">
        <v>1.1000000000000001</v>
      </c>
      <c r="O465" s="18">
        <v>0.9</v>
      </c>
      <c r="P465" s="22">
        <f>(10000*Part2PlotData[[#This Row],[Sun-dried weight of grain in harvested plot]])/Part2PlotData[[#This Row],[Area of harvested plot (m2)]]</f>
        <v>1100</v>
      </c>
      <c r="Q465" s="22">
        <f>(10000*Part2PlotData[[#This Row],[Sun-dried weight of stover in harvested plot]])/Part2PlotData[[#This Row],[Area of harvested plot (m2)]]</f>
        <v>900</v>
      </c>
      <c r="S465">
        <v>1100</v>
      </c>
      <c r="T465">
        <v>900</v>
      </c>
      <c r="U465" t="s">
        <v>2107</v>
      </c>
      <c r="V465">
        <v>471</v>
      </c>
      <c r="W465" t="s">
        <v>497</v>
      </c>
      <c r="X465">
        <v>52</v>
      </c>
      <c r="Y465">
        <v>223150509</v>
      </c>
      <c r="Z465" t="s">
        <v>384</v>
      </c>
      <c r="AA465" s="1">
        <v>44990.806956018518</v>
      </c>
      <c r="AD465" t="s">
        <v>119</v>
      </c>
      <c r="AF465" t="s">
        <v>120</v>
      </c>
      <c r="AH465">
        <v>1</v>
      </c>
      <c r="AI465">
        <v>6</v>
      </c>
      <c r="AJ465">
        <v>6</v>
      </c>
      <c r="AK465">
        <v>52</v>
      </c>
      <c r="AL465">
        <v>471</v>
      </c>
      <c r="AM465" s="2" t="str">
        <f t="shared" si="21"/>
        <v>52-6-6-471</v>
      </c>
      <c r="AN465" s="2" t="s">
        <v>974</v>
      </c>
      <c r="AO465" t="s">
        <v>974</v>
      </c>
      <c r="AP465" t="s">
        <v>1202</v>
      </c>
      <c r="AQ465" t="s">
        <v>2127</v>
      </c>
      <c r="AR465" t="b">
        <f t="shared" si="22"/>
        <v>1</v>
      </c>
      <c r="AS465" t="s">
        <v>974</v>
      </c>
      <c r="AT465" t="s">
        <v>1202</v>
      </c>
      <c r="AU465" t="s">
        <v>2127</v>
      </c>
      <c r="AV465" t="b">
        <f t="shared" si="23"/>
        <v>1</v>
      </c>
    </row>
    <row r="466" spans="1:48" x14ac:dyDescent="0.3">
      <c r="A466" t="s">
        <v>1859</v>
      </c>
      <c r="B466">
        <v>52</v>
      </c>
      <c r="C466">
        <v>472</v>
      </c>
      <c r="D466">
        <v>1</v>
      </c>
      <c r="E466">
        <v>7</v>
      </c>
      <c r="F466">
        <v>7</v>
      </c>
      <c r="G466" t="s">
        <v>509</v>
      </c>
      <c r="I466">
        <v>80</v>
      </c>
      <c r="J466">
        <v>10</v>
      </c>
      <c r="K466">
        <v>25</v>
      </c>
      <c r="L466">
        <v>2.7</v>
      </c>
      <c r="N466" s="18">
        <v>1.1000000000000001</v>
      </c>
      <c r="O466" s="18">
        <v>1</v>
      </c>
      <c r="P466" s="22">
        <f>(10000*Part2PlotData[[#This Row],[Sun-dried weight of grain in harvested plot]])/Part2PlotData[[#This Row],[Area of harvested plot (m2)]]</f>
        <v>1100</v>
      </c>
      <c r="Q466" s="22">
        <f>(10000*Part2PlotData[[#This Row],[Sun-dried weight of stover in harvested plot]])/Part2PlotData[[#This Row],[Area of harvested plot (m2)]]</f>
        <v>1000</v>
      </c>
      <c r="S466">
        <v>1100</v>
      </c>
      <c r="T466">
        <v>1000</v>
      </c>
      <c r="U466" t="s">
        <v>2107</v>
      </c>
      <c r="V466">
        <v>472</v>
      </c>
      <c r="W466" t="s">
        <v>497</v>
      </c>
      <c r="X466">
        <v>52</v>
      </c>
      <c r="Y466">
        <v>223150509</v>
      </c>
      <c r="Z466" t="s">
        <v>384</v>
      </c>
      <c r="AA466" s="1">
        <v>44990.806956018518</v>
      </c>
      <c r="AD466" t="s">
        <v>119</v>
      </c>
      <c r="AF466" t="s">
        <v>120</v>
      </c>
      <c r="AH466">
        <v>1</v>
      </c>
      <c r="AI466">
        <v>7</v>
      </c>
      <c r="AJ466">
        <v>7</v>
      </c>
      <c r="AK466">
        <v>52</v>
      </c>
      <c r="AL466">
        <v>472</v>
      </c>
      <c r="AM466" s="2" t="str">
        <f t="shared" si="21"/>
        <v>52-7-7-472</v>
      </c>
      <c r="AN466" s="2" t="s">
        <v>975</v>
      </c>
      <c r="AO466" t="s">
        <v>975</v>
      </c>
      <c r="AP466" t="s">
        <v>1202</v>
      </c>
      <c r="AQ466" t="s">
        <v>2127</v>
      </c>
      <c r="AR466" t="b">
        <f t="shared" si="22"/>
        <v>1</v>
      </c>
      <c r="AS466" t="s">
        <v>975</v>
      </c>
      <c r="AT466" t="s">
        <v>1202</v>
      </c>
      <c r="AU466" t="s">
        <v>2127</v>
      </c>
      <c r="AV466" t="b">
        <f t="shared" si="23"/>
        <v>1</v>
      </c>
    </row>
    <row r="467" spans="1:48" x14ac:dyDescent="0.3">
      <c r="A467" t="s">
        <v>1860</v>
      </c>
      <c r="B467">
        <v>52</v>
      </c>
      <c r="C467">
        <v>473</v>
      </c>
      <c r="D467">
        <v>1</v>
      </c>
      <c r="E467">
        <v>8</v>
      </c>
      <c r="F467">
        <v>8</v>
      </c>
      <c r="G467" t="s">
        <v>510</v>
      </c>
      <c r="I467">
        <v>85</v>
      </c>
      <c r="J467">
        <v>10</v>
      </c>
      <c r="K467">
        <v>25</v>
      </c>
      <c r="L467">
        <v>2.5</v>
      </c>
      <c r="N467" s="18">
        <v>1</v>
      </c>
      <c r="O467" s="18">
        <v>1</v>
      </c>
      <c r="P467" s="22">
        <f>(10000*Part2PlotData[[#This Row],[Sun-dried weight of grain in harvested plot]])/Part2PlotData[[#This Row],[Area of harvested plot (m2)]]</f>
        <v>1000</v>
      </c>
      <c r="Q467" s="22">
        <f>(10000*Part2PlotData[[#This Row],[Sun-dried weight of stover in harvested plot]])/Part2PlotData[[#This Row],[Area of harvested plot (m2)]]</f>
        <v>1000</v>
      </c>
      <c r="S467">
        <v>1000</v>
      </c>
      <c r="T467">
        <v>1000</v>
      </c>
      <c r="U467" t="s">
        <v>2107</v>
      </c>
      <c r="V467">
        <v>473</v>
      </c>
      <c r="W467" t="s">
        <v>497</v>
      </c>
      <c r="X467">
        <v>52</v>
      </c>
      <c r="Y467">
        <v>223150509</v>
      </c>
      <c r="Z467" t="s">
        <v>384</v>
      </c>
      <c r="AA467" s="1">
        <v>44990.806956018518</v>
      </c>
      <c r="AD467" t="s">
        <v>119</v>
      </c>
      <c r="AF467" t="s">
        <v>120</v>
      </c>
      <c r="AH467">
        <v>1</v>
      </c>
      <c r="AI467">
        <v>8</v>
      </c>
      <c r="AJ467">
        <v>8</v>
      </c>
      <c r="AK467">
        <v>52</v>
      </c>
      <c r="AL467">
        <v>473</v>
      </c>
      <c r="AM467" s="2" t="str">
        <f t="shared" si="21"/>
        <v>52-8-8-473</v>
      </c>
      <c r="AN467" s="2" t="s">
        <v>976</v>
      </c>
      <c r="AO467" t="s">
        <v>976</v>
      </c>
      <c r="AP467" t="s">
        <v>1202</v>
      </c>
      <c r="AQ467" t="s">
        <v>2127</v>
      </c>
      <c r="AR467" t="b">
        <f t="shared" si="22"/>
        <v>1</v>
      </c>
      <c r="AS467" t="s">
        <v>976</v>
      </c>
      <c r="AT467" t="s">
        <v>1202</v>
      </c>
      <c r="AU467" t="s">
        <v>2127</v>
      </c>
      <c r="AV467" t="b">
        <f t="shared" si="23"/>
        <v>1</v>
      </c>
    </row>
    <row r="468" spans="1:48" x14ac:dyDescent="0.3">
      <c r="A468" t="s">
        <v>1861</v>
      </c>
      <c r="B468">
        <v>53</v>
      </c>
      <c r="C468">
        <v>474</v>
      </c>
      <c r="D468">
        <v>1</v>
      </c>
      <c r="E468">
        <v>1</v>
      </c>
      <c r="F468">
        <v>1</v>
      </c>
      <c r="G468" t="s">
        <v>496</v>
      </c>
      <c r="I468">
        <v>50</v>
      </c>
      <c r="J468" s="21">
        <v>15</v>
      </c>
      <c r="K468">
        <v>25</v>
      </c>
      <c r="L468">
        <v>1.41</v>
      </c>
      <c r="M468">
        <v>5.0599999999999996</v>
      </c>
      <c r="N468" s="18">
        <v>1.4</v>
      </c>
      <c r="O468" s="18">
        <v>4.92</v>
      </c>
      <c r="P468" s="22">
        <f>(10000*Part2PlotData[[#This Row],[Sun-dried weight of grain in harvested plot]])/Part2PlotData[[#This Row],[Area of harvested plot (m2)]]</f>
        <v>933.33333333333337</v>
      </c>
      <c r="Q468" s="22">
        <f>(10000*Part2PlotData[[#This Row],[Sun-dried weight of stover in harvested plot]])/Part2PlotData[[#This Row],[Area of harvested plot (m2)]]</f>
        <v>3280</v>
      </c>
      <c r="S468">
        <v>560</v>
      </c>
      <c r="T468">
        <v>1968</v>
      </c>
      <c r="U468" t="s">
        <v>2107</v>
      </c>
      <c r="V468">
        <v>474</v>
      </c>
      <c r="W468" t="s">
        <v>497</v>
      </c>
      <c r="X468">
        <v>53</v>
      </c>
      <c r="Y468">
        <v>223433485</v>
      </c>
      <c r="Z468" t="s">
        <v>392</v>
      </c>
      <c r="AA468" s="1">
        <v>44992.335034722222</v>
      </c>
      <c r="AD468" t="s">
        <v>119</v>
      </c>
      <c r="AF468" t="s">
        <v>120</v>
      </c>
      <c r="AH468">
        <v>1</v>
      </c>
      <c r="AI468">
        <v>1</v>
      </c>
      <c r="AJ468">
        <v>1</v>
      </c>
      <c r="AK468">
        <v>53</v>
      </c>
      <c r="AL468">
        <v>474</v>
      </c>
      <c r="AM468" s="2" t="str">
        <f t="shared" si="21"/>
        <v>53-1-1-474</v>
      </c>
      <c r="AN468" s="2" t="s">
        <v>977</v>
      </c>
      <c r="AO468" t="s">
        <v>977</v>
      </c>
      <c r="AP468" t="s">
        <v>1202</v>
      </c>
      <c r="AQ468" t="s">
        <v>2127</v>
      </c>
      <c r="AR468" t="b">
        <f t="shared" si="22"/>
        <v>1</v>
      </c>
      <c r="AS468" t="s">
        <v>977</v>
      </c>
      <c r="AT468" t="s">
        <v>1202</v>
      </c>
      <c r="AU468" t="s">
        <v>2127</v>
      </c>
      <c r="AV468" t="b">
        <f t="shared" si="23"/>
        <v>1</v>
      </c>
    </row>
    <row r="469" spans="1:48" x14ac:dyDescent="0.3">
      <c r="A469" t="s">
        <v>1862</v>
      </c>
      <c r="B469">
        <v>53</v>
      </c>
      <c r="C469">
        <v>475</v>
      </c>
      <c r="D469">
        <v>1</v>
      </c>
      <c r="E469">
        <v>2</v>
      </c>
      <c r="F469">
        <v>2</v>
      </c>
      <c r="G469" t="s">
        <v>504</v>
      </c>
      <c r="I469">
        <v>80</v>
      </c>
      <c r="J469" s="21">
        <v>15</v>
      </c>
      <c r="K469">
        <v>25</v>
      </c>
      <c r="L469">
        <v>1.52</v>
      </c>
      <c r="M469">
        <v>4.18</v>
      </c>
      <c r="N469" s="18">
        <v>1.48</v>
      </c>
      <c r="O469" s="18">
        <v>4</v>
      </c>
      <c r="P469" s="22">
        <f>(10000*Part2PlotData[[#This Row],[Sun-dried weight of grain in harvested plot]])/Part2PlotData[[#This Row],[Area of harvested plot (m2)]]</f>
        <v>986.66666666666663</v>
      </c>
      <c r="Q469" s="22">
        <f>(10000*Part2PlotData[[#This Row],[Sun-dried weight of stover in harvested plot]])/Part2PlotData[[#This Row],[Area of harvested plot (m2)]]</f>
        <v>2666.6666666666665</v>
      </c>
      <c r="S469">
        <v>592</v>
      </c>
      <c r="T469">
        <v>1600</v>
      </c>
      <c r="U469" t="s">
        <v>2107</v>
      </c>
      <c r="V469">
        <v>475</v>
      </c>
      <c r="W469" t="s">
        <v>497</v>
      </c>
      <c r="X469">
        <v>53</v>
      </c>
      <c r="Y469">
        <v>223433485</v>
      </c>
      <c r="Z469" t="s">
        <v>392</v>
      </c>
      <c r="AA469" s="1">
        <v>44992.335034722222</v>
      </c>
      <c r="AD469" t="s">
        <v>119</v>
      </c>
      <c r="AF469" t="s">
        <v>120</v>
      </c>
      <c r="AH469">
        <v>1</v>
      </c>
      <c r="AI469">
        <v>2</v>
      </c>
      <c r="AJ469">
        <v>2</v>
      </c>
      <c r="AK469">
        <v>53</v>
      </c>
      <c r="AL469">
        <v>475</v>
      </c>
      <c r="AM469" s="2" t="str">
        <f t="shared" si="21"/>
        <v>53-2-2-475</v>
      </c>
      <c r="AN469" s="2" t="s">
        <v>978</v>
      </c>
      <c r="AO469" t="s">
        <v>978</v>
      </c>
      <c r="AP469" t="s">
        <v>1202</v>
      </c>
      <c r="AQ469" t="s">
        <v>2127</v>
      </c>
      <c r="AR469" t="b">
        <f t="shared" si="22"/>
        <v>1</v>
      </c>
      <c r="AS469" t="s">
        <v>978</v>
      </c>
      <c r="AT469" t="s">
        <v>1202</v>
      </c>
      <c r="AU469" t="s">
        <v>2127</v>
      </c>
      <c r="AV469" t="b">
        <f t="shared" si="23"/>
        <v>1</v>
      </c>
    </row>
    <row r="470" spans="1:48" x14ac:dyDescent="0.3">
      <c r="A470" t="s">
        <v>1863</v>
      </c>
      <c r="B470">
        <v>53</v>
      </c>
      <c r="C470">
        <v>476</v>
      </c>
      <c r="D470">
        <v>1</v>
      </c>
      <c r="E470">
        <v>3</v>
      </c>
      <c r="F470">
        <v>3</v>
      </c>
      <c r="G470" t="s">
        <v>505</v>
      </c>
      <c r="I470">
        <v>80</v>
      </c>
      <c r="J470" s="21">
        <v>15</v>
      </c>
      <c r="K470">
        <v>25</v>
      </c>
      <c r="L470">
        <v>1.95</v>
      </c>
      <c r="M470">
        <v>5.58</v>
      </c>
      <c r="N470" s="18">
        <v>1.88</v>
      </c>
      <c r="O470" s="18">
        <v>5.5</v>
      </c>
      <c r="P470" s="22">
        <f>(10000*Part2PlotData[[#This Row],[Sun-dried weight of grain in harvested plot]])/Part2PlotData[[#This Row],[Area of harvested plot (m2)]]</f>
        <v>1253.3333333333333</v>
      </c>
      <c r="Q470" s="22">
        <f>(10000*Part2PlotData[[#This Row],[Sun-dried weight of stover in harvested plot]])/Part2PlotData[[#This Row],[Area of harvested plot (m2)]]</f>
        <v>3666.6666666666665</v>
      </c>
      <c r="S470">
        <v>752</v>
      </c>
      <c r="T470">
        <v>2200</v>
      </c>
      <c r="U470" t="s">
        <v>2107</v>
      </c>
      <c r="V470">
        <v>476</v>
      </c>
      <c r="W470" t="s">
        <v>497</v>
      </c>
      <c r="X470">
        <v>53</v>
      </c>
      <c r="Y470">
        <v>223433485</v>
      </c>
      <c r="Z470" t="s">
        <v>392</v>
      </c>
      <c r="AA470" s="1">
        <v>44992.335034722222</v>
      </c>
      <c r="AD470" t="s">
        <v>119</v>
      </c>
      <c r="AF470" t="s">
        <v>120</v>
      </c>
      <c r="AH470">
        <v>1</v>
      </c>
      <c r="AI470">
        <v>3</v>
      </c>
      <c r="AJ470">
        <v>3</v>
      </c>
      <c r="AK470">
        <v>53</v>
      </c>
      <c r="AL470">
        <v>476</v>
      </c>
      <c r="AM470" s="2" t="str">
        <f t="shared" si="21"/>
        <v>53-3-3-476</v>
      </c>
      <c r="AN470" s="2" t="s">
        <v>979</v>
      </c>
      <c r="AO470" t="s">
        <v>979</v>
      </c>
      <c r="AP470" t="s">
        <v>1202</v>
      </c>
      <c r="AQ470" t="s">
        <v>2127</v>
      </c>
      <c r="AR470" t="b">
        <f t="shared" si="22"/>
        <v>1</v>
      </c>
      <c r="AS470" t="s">
        <v>979</v>
      </c>
      <c r="AT470" t="s">
        <v>1202</v>
      </c>
      <c r="AU470" t="s">
        <v>2127</v>
      </c>
      <c r="AV470" t="b">
        <f t="shared" si="23"/>
        <v>1</v>
      </c>
    </row>
    <row r="471" spans="1:48" x14ac:dyDescent="0.3">
      <c r="A471" t="s">
        <v>1864</v>
      </c>
      <c r="B471">
        <v>53</v>
      </c>
      <c r="C471">
        <v>477</v>
      </c>
      <c r="D471">
        <v>1</v>
      </c>
      <c r="E471">
        <v>4</v>
      </c>
      <c r="F471">
        <v>4</v>
      </c>
      <c r="G471" t="s">
        <v>506</v>
      </c>
      <c r="I471">
        <v>68</v>
      </c>
      <c r="J471" s="21">
        <v>15</v>
      </c>
      <c r="K471">
        <v>25</v>
      </c>
      <c r="L471">
        <v>1.55</v>
      </c>
      <c r="M471">
        <v>3.3</v>
      </c>
      <c r="N471" s="18">
        <v>1.42</v>
      </c>
      <c r="O471" s="18">
        <v>3.28</v>
      </c>
      <c r="P471" s="22">
        <f>(10000*Part2PlotData[[#This Row],[Sun-dried weight of grain in harvested plot]])/Part2PlotData[[#This Row],[Area of harvested plot (m2)]]</f>
        <v>946.66666666666663</v>
      </c>
      <c r="Q471" s="22">
        <f>(10000*Part2PlotData[[#This Row],[Sun-dried weight of stover in harvested plot]])/Part2PlotData[[#This Row],[Area of harvested plot (m2)]]</f>
        <v>2186.6666666666665</v>
      </c>
      <c r="S471">
        <v>568</v>
      </c>
      <c r="T471">
        <v>1312</v>
      </c>
      <c r="U471" t="s">
        <v>2107</v>
      </c>
      <c r="V471">
        <v>477</v>
      </c>
      <c r="W471" t="s">
        <v>497</v>
      </c>
      <c r="X471">
        <v>53</v>
      </c>
      <c r="Y471">
        <v>223433485</v>
      </c>
      <c r="Z471" t="s">
        <v>392</v>
      </c>
      <c r="AA471" s="1">
        <v>44992.335034722222</v>
      </c>
      <c r="AD471" t="s">
        <v>119</v>
      </c>
      <c r="AF471" t="s">
        <v>120</v>
      </c>
      <c r="AH471">
        <v>1</v>
      </c>
      <c r="AI471">
        <v>4</v>
      </c>
      <c r="AJ471">
        <v>4</v>
      </c>
      <c r="AK471">
        <v>53</v>
      </c>
      <c r="AL471">
        <v>477</v>
      </c>
      <c r="AM471" s="2" t="str">
        <f t="shared" si="21"/>
        <v>53-4-4-477</v>
      </c>
      <c r="AN471" s="2" t="s">
        <v>980</v>
      </c>
      <c r="AO471" t="s">
        <v>980</v>
      </c>
      <c r="AP471" t="s">
        <v>1202</v>
      </c>
      <c r="AQ471" t="s">
        <v>2127</v>
      </c>
      <c r="AR471" t="b">
        <f t="shared" si="22"/>
        <v>1</v>
      </c>
      <c r="AS471" t="s">
        <v>980</v>
      </c>
      <c r="AT471" t="s">
        <v>1202</v>
      </c>
      <c r="AU471" t="s">
        <v>2127</v>
      </c>
      <c r="AV471" t="b">
        <f t="shared" si="23"/>
        <v>1</v>
      </c>
    </row>
    <row r="472" spans="1:48" x14ac:dyDescent="0.3">
      <c r="A472" t="s">
        <v>1865</v>
      </c>
      <c r="B472">
        <v>53</v>
      </c>
      <c r="C472">
        <v>478</v>
      </c>
      <c r="D472">
        <v>1</v>
      </c>
      <c r="E472">
        <v>5</v>
      </c>
      <c r="F472">
        <v>5</v>
      </c>
      <c r="G472" t="s">
        <v>507</v>
      </c>
      <c r="I472">
        <v>70</v>
      </c>
      <c r="J472" s="21">
        <v>15</v>
      </c>
      <c r="K472">
        <v>25</v>
      </c>
      <c r="L472">
        <v>1.4</v>
      </c>
      <c r="M472">
        <v>7.64</v>
      </c>
      <c r="N472" s="18">
        <v>1.4</v>
      </c>
      <c r="O472" s="18">
        <v>7.56</v>
      </c>
      <c r="P472" s="22">
        <f>(10000*Part2PlotData[[#This Row],[Sun-dried weight of grain in harvested plot]])/Part2PlotData[[#This Row],[Area of harvested plot (m2)]]</f>
        <v>933.33333333333337</v>
      </c>
      <c r="Q472" s="22">
        <f>(10000*Part2PlotData[[#This Row],[Sun-dried weight of stover in harvested plot]])/Part2PlotData[[#This Row],[Area of harvested plot (m2)]]</f>
        <v>5040</v>
      </c>
      <c r="S472">
        <v>560</v>
      </c>
      <c r="T472">
        <v>3024</v>
      </c>
      <c r="U472" t="s">
        <v>2107</v>
      </c>
      <c r="V472">
        <v>478</v>
      </c>
      <c r="W472" t="s">
        <v>497</v>
      </c>
      <c r="X472">
        <v>53</v>
      </c>
      <c r="Y472">
        <v>223433485</v>
      </c>
      <c r="Z472" t="s">
        <v>392</v>
      </c>
      <c r="AA472" s="1">
        <v>44992.335034722222</v>
      </c>
      <c r="AD472" t="s">
        <v>119</v>
      </c>
      <c r="AF472" t="s">
        <v>120</v>
      </c>
      <c r="AH472">
        <v>1</v>
      </c>
      <c r="AI472">
        <v>5</v>
      </c>
      <c r="AJ472">
        <v>5</v>
      </c>
      <c r="AK472">
        <v>53</v>
      </c>
      <c r="AL472">
        <v>478</v>
      </c>
      <c r="AM472" s="2" t="str">
        <f t="shared" si="21"/>
        <v>53-5-5-478</v>
      </c>
      <c r="AN472" s="2" t="s">
        <v>981</v>
      </c>
      <c r="AO472" t="s">
        <v>981</v>
      </c>
      <c r="AP472" t="s">
        <v>1202</v>
      </c>
      <c r="AQ472" t="s">
        <v>2127</v>
      </c>
      <c r="AR472" t="b">
        <f t="shared" si="22"/>
        <v>1</v>
      </c>
      <c r="AS472" t="s">
        <v>981</v>
      </c>
      <c r="AT472" t="s">
        <v>1202</v>
      </c>
      <c r="AU472" t="s">
        <v>2127</v>
      </c>
      <c r="AV472" t="b">
        <f t="shared" si="23"/>
        <v>1</v>
      </c>
    </row>
    <row r="473" spans="1:48" x14ac:dyDescent="0.3">
      <c r="A473" t="s">
        <v>1866</v>
      </c>
      <c r="B473">
        <v>53</v>
      </c>
      <c r="C473">
        <v>479</v>
      </c>
      <c r="D473">
        <v>1</v>
      </c>
      <c r="E473">
        <v>6</v>
      </c>
      <c r="F473">
        <v>6</v>
      </c>
      <c r="G473" t="s">
        <v>508</v>
      </c>
      <c r="I473">
        <v>70</v>
      </c>
      <c r="J473" s="21">
        <v>15</v>
      </c>
      <c r="K473">
        <v>25</v>
      </c>
      <c r="L473">
        <v>1.45</v>
      </c>
      <c r="M473">
        <v>4.4800000000000004</v>
      </c>
      <c r="N473" s="18">
        <v>1.43</v>
      </c>
      <c r="O473" s="18">
        <v>4.3600000000000003</v>
      </c>
      <c r="P473" s="22">
        <f>(10000*Part2PlotData[[#This Row],[Sun-dried weight of grain in harvested plot]])/Part2PlotData[[#This Row],[Area of harvested plot (m2)]]</f>
        <v>953.33333333333337</v>
      </c>
      <c r="Q473" s="22">
        <f>(10000*Part2PlotData[[#This Row],[Sun-dried weight of stover in harvested plot]])/Part2PlotData[[#This Row],[Area of harvested plot (m2)]]</f>
        <v>2906.6666666666665</v>
      </c>
      <c r="S473">
        <v>572</v>
      </c>
      <c r="T473">
        <v>1744</v>
      </c>
      <c r="U473" t="s">
        <v>2107</v>
      </c>
      <c r="V473">
        <v>479</v>
      </c>
      <c r="W473" t="s">
        <v>497</v>
      </c>
      <c r="X473">
        <v>53</v>
      </c>
      <c r="Y473">
        <v>223433485</v>
      </c>
      <c r="Z473" t="s">
        <v>392</v>
      </c>
      <c r="AA473" s="1">
        <v>44992.335034722222</v>
      </c>
      <c r="AD473" t="s">
        <v>119</v>
      </c>
      <c r="AF473" t="s">
        <v>120</v>
      </c>
      <c r="AH473">
        <v>1</v>
      </c>
      <c r="AI473">
        <v>6</v>
      </c>
      <c r="AJ473">
        <v>6</v>
      </c>
      <c r="AK473">
        <v>53</v>
      </c>
      <c r="AL473">
        <v>479</v>
      </c>
      <c r="AM473" s="2" t="str">
        <f t="shared" si="21"/>
        <v>53-6-6-479</v>
      </c>
      <c r="AN473" s="2" t="s">
        <v>982</v>
      </c>
      <c r="AO473" t="s">
        <v>982</v>
      </c>
      <c r="AP473" t="s">
        <v>1202</v>
      </c>
      <c r="AQ473" t="s">
        <v>2127</v>
      </c>
      <c r="AR473" t="b">
        <f t="shared" si="22"/>
        <v>1</v>
      </c>
      <c r="AS473" t="s">
        <v>982</v>
      </c>
      <c r="AT473" t="s">
        <v>1202</v>
      </c>
      <c r="AU473" t="s">
        <v>2127</v>
      </c>
      <c r="AV473" t="b">
        <f t="shared" si="23"/>
        <v>1</v>
      </c>
    </row>
    <row r="474" spans="1:48" x14ac:dyDescent="0.3">
      <c r="A474" t="s">
        <v>1867</v>
      </c>
      <c r="B474">
        <v>53</v>
      </c>
      <c r="C474">
        <v>480</v>
      </c>
      <c r="D474">
        <v>1</v>
      </c>
      <c r="E474">
        <v>7</v>
      </c>
      <c r="F474">
        <v>7</v>
      </c>
      <c r="G474" t="s">
        <v>509</v>
      </c>
      <c r="I474">
        <v>75</v>
      </c>
      <c r="J474" s="21">
        <v>15</v>
      </c>
      <c r="K474">
        <v>25</v>
      </c>
      <c r="L474">
        <v>1.84</v>
      </c>
      <c r="M474">
        <v>4.66</v>
      </c>
      <c r="N474" s="18">
        <v>1.8</v>
      </c>
      <c r="O474" s="18">
        <v>4.54</v>
      </c>
      <c r="P474" s="22">
        <f>(10000*Part2PlotData[[#This Row],[Sun-dried weight of grain in harvested plot]])/Part2PlotData[[#This Row],[Area of harvested plot (m2)]]</f>
        <v>1200</v>
      </c>
      <c r="Q474" s="22">
        <f>(10000*Part2PlotData[[#This Row],[Sun-dried weight of stover in harvested plot]])/Part2PlotData[[#This Row],[Area of harvested plot (m2)]]</f>
        <v>3026.6666666666665</v>
      </c>
      <c r="S474">
        <v>720</v>
      </c>
      <c r="T474">
        <v>1816</v>
      </c>
      <c r="U474" t="s">
        <v>2107</v>
      </c>
      <c r="V474">
        <v>480</v>
      </c>
      <c r="W474" t="s">
        <v>497</v>
      </c>
      <c r="X474">
        <v>53</v>
      </c>
      <c r="Y474">
        <v>223433485</v>
      </c>
      <c r="Z474" t="s">
        <v>392</v>
      </c>
      <c r="AA474" s="1">
        <v>44992.335034722222</v>
      </c>
      <c r="AD474" t="s">
        <v>119</v>
      </c>
      <c r="AF474" t="s">
        <v>120</v>
      </c>
      <c r="AH474">
        <v>1</v>
      </c>
      <c r="AI474">
        <v>7</v>
      </c>
      <c r="AJ474">
        <v>7</v>
      </c>
      <c r="AK474">
        <v>53</v>
      </c>
      <c r="AL474">
        <v>480</v>
      </c>
      <c r="AM474" s="2" t="str">
        <f t="shared" si="21"/>
        <v>53-7-7-480</v>
      </c>
      <c r="AN474" s="2" t="s">
        <v>983</v>
      </c>
      <c r="AO474" t="s">
        <v>983</v>
      </c>
      <c r="AP474" t="s">
        <v>1202</v>
      </c>
      <c r="AQ474" t="s">
        <v>2127</v>
      </c>
      <c r="AR474" t="b">
        <f t="shared" si="22"/>
        <v>1</v>
      </c>
      <c r="AS474" t="s">
        <v>983</v>
      </c>
      <c r="AT474" t="s">
        <v>1202</v>
      </c>
      <c r="AU474" t="s">
        <v>2127</v>
      </c>
      <c r="AV474" t="b">
        <f t="shared" si="23"/>
        <v>1</v>
      </c>
    </row>
    <row r="475" spans="1:48" x14ac:dyDescent="0.3">
      <c r="A475" t="s">
        <v>1868</v>
      </c>
      <c r="B475">
        <v>53</v>
      </c>
      <c r="C475">
        <v>481</v>
      </c>
      <c r="D475">
        <v>1</v>
      </c>
      <c r="E475">
        <v>8</v>
      </c>
      <c r="F475">
        <v>8</v>
      </c>
      <c r="G475" t="s">
        <v>510</v>
      </c>
      <c r="I475">
        <v>80</v>
      </c>
      <c r="J475" s="21">
        <v>15</v>
      </c>
      <c r="K475">
        <v>25</v>
      </c>
      <c r="L475">
        <v>2.2999999999999998</v>
      </c>
      <c r="M475">
        <v>5.46</v>
      </c>
      <c r="N475" s="18">
        <v>2.2799999999999998</v>
      </c>
      <c r="O475" s="18">
        <v>5.37</v>
      </c>
      <c r="P475" s="22">
        <f>(10000*Part2PlotData[[#This Row],[Sun-dried weight of grain in harvested plot]])/Part2PlotData[[#This Row],[Area of harvested plot (m2)]]</f>
        <v>1519.9999999999998</v>
      </c>
      <c r="Q475" s="22">
        <f>(10000*Part2PlotData[[#This Row],[Sun-dried weight of stover in harvested plot]])/Part2PlotData[[#This Row],[Area of harvested plot (m2)]]</f>
        <v>3580</v>
      </c>
      <c r="S475">
        <v>912</v>
      </c>
      <c r="T475">
        <v>214</v>
      </c>
      <c r="U475" t="s">
        <v>2107</v>
      </c>
      <c r="V475">
        <v>481</v>
      </c>
      <c r="W475" t="s">
        <v>497</v>
      </c>
      <c r="X475">
        <v>53</v>
      </c>
      <c r="Y475">
        <v>223433485</v>
      </c>
      <c r="Z475" t="s">
        <v>392</v>
      </c>
      <c r="AA475" s="1">
        <v>44992.335034722222</v>
      </c>
      <c r="AD475" t="s">
        <v>119</v>
      </c>
      <c r="AF475" t="s">
        <v>120</v>
      </c>
      <c r="AH475">
        <v>1</v>
      </c>
      <c r="AI475">
        <v>8</v>
      </c>
      <c r="AJ475">
        <v>8</v>
      </c>
      <c r="AK475">
        <v>53</v>
      </c>
      <c r="AL475">
        <v>481</v>
      </c>
      <c r="AM475" s="2" t="str">
        <f t="shared" si="21"/>
        <v>53-8-8-481</v>
      </c>
      <c r="AN475" s="2" t="s">
        <v>984</v>
      </c>
      <c r="AO475" t="s">
        <v>984</v>
      </c>
      <c r="AP475" t="s">
        <v>1202</v>
      </c>
      <c r="AQ475" t="s">
        <v>2127</v>
      </c>
      <c r="AR475" t="b">
        <f t="shared" si="22"/>
        <v>1</v>
      </c>
      <c r="AS475" t="s">
        <v>984</v>
      </c>
      <c r="AT475" t="s">
        <v>1202</v>
      </c>
      <c r="AU475" t="s">
        <v>2127</v>
      </c>
      <c r="AV475" t="b">
        <f t="shared" si="23"/>
        <v>1</v>
      </c>
    </row>
    <row r="476" spans="1:48" x14ac:dyDescent="0.3">
      <c r="A476" t="s">
        <v>1869</v>
      </c>
      <c r="B476">
        <v>54</v>
      </c>
      <c r="C476">
        <v>482</v>
      </c>
      <c r="D476">
        <v>1</v>
      </c>
      <c r="E476">
        <v>1</v>
      </c>
      <c r="F476">
        <v>1</v>
      </c>
      <c r="G476" t="s">
        <v>496</v>
      </c>
      <c r="I476">
        <v>55</v>
      </c>
      <c r="J476" s="21">
        <v>15</v>
      </c>
      <c r="K476">
        <v>25</v>
      </c>
      <c r="L476">
        <v>1.06</v>
      </c>
      <c r="M476">
        <v>3.88</v>
      </c>
      <c r="N476" s="18">
        <v>1</v>
      </c>
      <c r="O476" s="18">
        <v>3.8</v>
      </c>
      <c r="P476" s="22">
        <f>(10000*Part2PlotData[[#This Row],[Sun-dried weight of grain in harvested plot]])/Part2PlotData[[#This Row],[Area of harvested plot (m2)]]</f>
        <v>666.66666666666663</v>
      </c>
      <c r="Q476" s="22">
        <f>(10000*Part2PlotData[[#This Row],[Sun-dried weight of stover in harvested plot]])/Part2PlotData[[#This Row],[Area of harvested plot (m2)]]</f>
        <v>2533.3333333333335</v>
      </c>
      <c r="S476">
        <v>400</v>
      </c>
      <c r="T476">
        <v>1520</v>
      </c>
      <c r="U476" t="s">
        <v>2107</v>
      </c>
      <c r="V476">
        <v>482</v>
      </c>
      <c r="W476" t="s">
        <v>497</v>
      </c>
      <c r="X476">
        <v>54</v>
      </c>
      <c r="Y476">
        <v>223433874</v>
      </c>
      <c r="Z476" t="s">
        <v>397</v>
      </c>
      <c r="AA476" s="1">
        <v>44992.336111111108</v>
      </c>
      <c r="AD476" t="s">
        <v>119</v>
      </c>
      <c r="AF476" t="s">
        <v>120</v>
      </c>
      <c r="AH476">
        <v>1</v>
      </c>
      <c r="AI476">
        <v>1</v>
      </c>
      <c r="AJ476">
        <v>1</v>
      </c>
      <c r="AK476">
        <v>54</v>
      </c>
      <c r="AL476">
        <v>482</v>
      </c>
      <c r="AM476" s="2" t="str">
        <f t="shared" si="21"/>
        <v>54-1-1-482</v>
      </c>
      <c r="AN476" s="2" t="s">
        <v>985</v>
      </c>
      <c r="AO476" t="s">
        <v>985</v>
      </c>
      <c r="AP476" t="s">
        <v>1202</v>
      </c>
      <c r="AQ476" t="s">
        <v>2127</v>
      </c>
      <c r="AR476" t="b">
        <f t="shared" si="22"/>
        <v>1</v>
      </c>
      <c r="AS476" t="s">
        <v>985</v>
      </c>
      <c r="AT476" t="s">
        <v>1202</v>
      </c>
      <c r="AU476" t="s">
        <v>2127</v>
      </c>
      <c r="AV476" t="b">
        <f t="shared" si="23"/>
        <v>1</v>
      </c>
    </row>
    <row r="477" spans="1:48" x14ac:dyDescent="0.3">
      <c r="A477" t="s">
        <v>1870</v>
      </c>
      <c r="B477">
        <v>54</v>
      </c>
      <c r="C477">
        <v>483</v>
      </c>
      <c r="D477">
        <v>1</v>
      </c>
      <c r="E477">
        <v>2</v>
      </c>
      <c r="F477">
        <v>2</v>
      </c>
      <c r="G477" t="s">
        <v>504</v>
      </c>
      <c r="I477">
        <v>75</v>
      </c>
      <c r="J477" s="21">
        <v>15</v>
      </c>
      <c r="K477">
        <v>25</v>
      </c>
      <c r="L477">
        <v>3.84</v>
      </c>
      <c r="M477">
        <v>10.96</v>
      </c>
      <c r="N477" s="18">
        <v>3.6</v>
      </c>
      <c r="O477" s="18">
        <v>10.8</v>
      </c>
      <c r="P477" s="22">
        <f>(10000*Part2PlotData[[#This Row],[Sun-dried weight of grain in harvested plot]])/Part2PlotData[[#This Row],[Area of harvested plot (m2)]]</f>
        <v>2400</v>
      </c>
      <c r="Q477" s="22">
        <f>(10000*Part2PlotData[[#This Row],[Sun-dried weight of stover in harvested plot]])/Part2PlotData[[#This Row],[Area of harvested plot (m2)]]</f>
        <v>7200</v>
      </c>
      <c r="S477">
        <v>1440</v>
      </c>
      <c r="T477">
        <v>4320</v>
      </c>
      <c r="U477" t="s">
        <v>2107</v>
      </c>
      <c r="V477">
        <v>483</v>
      </c>
      <c r="W477" t="s">
        <v>497</v>
      </c>
      <c r="X477">
        <v>54</v>
      </c>
      <c r="Y477">
        <v>223433874</v>
      </c>
      <c r="Z477" t="s">
        <v>397</v>
      </c>
      <c r="AA477" s="1">
        <v>44992.336111111108</v>
      </c>
      <c r="AD477" t="s">
        <v>119</v>
      </c>
      <c r="AF477" t="s">
        <v>120</v>
      </c>
      <c r="AH477">
        <v>1</v>
      </c>
      <c r="AI477">
        <v>2</v>
      </c>
      <c r="AJ477">
        <v>2</v>
      </c>
      <c r="AK477">
        <v>54</v>
      </c>
      <c r="AL477">
        <v>483</v>
      </c>
      <c r="AM477" s="2" t="str">
        <f t="shared" si="21"/>
        <v>54-2-2-483</v>
      </c>
      <c r="AN477" s="2" t="s">
        <v>986</v>
      </c>
      <c r="AO477" t="s">
        <v>986</v>
      </c>
      <c r="AP477" t="s">
        <v>1202</v>
      </c>
      <c r="AQ477" t="s">
        <v>2127</v>
      </c>
      <c r="AR477" t="b">
        <f t="shared" si="22"/>
        <v>1</v>
      </c>
      <c r="AS477" t="s">
        <v>986</v>
      </c>
      <c r="AT477" t="s">
        <v>1202</v>
      </c>
      <c r="AU477" t="s">
        <v>2127</v>
      </c>
      <c r="AV477" t="b">
        <f t="shared" si="23"/>
        <v>1</v>
      </c>
    </row>
    <row r="478" spans="1:48" x14ac:dyDescent="0.3">
      <c r="A478" t="s">
        <v>1871</v>
      </c>
      <c r="B478">
        <v>54</v>
      </c>
      <c r="C478">
        <v>484</v>
      </c>
      <c r="D478">
        <v>1</v>
      </c>
      <c r="E478">
        <v>3</v>
      </c>
      <c r="F478">
        <v>3</v>
      </c>
      <c r="G478" t="s">
        <v>505</v>
      </c>
      <c r="I478">
        <v>85</v>
      </c>
      <c r="J478" s="21">
        <v>15</v>
      </c>
      <c r="K478">
        <v>25</v>
      </c>
      <c r="L478">
        <v>5.42</v>
      </c>
      <c r="M478">
        <v>17.14</v>
      </c>
      <c r="N478" s="18">
        <v>5.24</v>
      </c>
      <c r="O478" s="18">
        <v>16.55</v>
      </c>
      <c r="P478" s="22">
        <f>(10000*Part2PlotData[[#This Row],[Sun-dried weight of grain in harvested plot]])/Part2PlotData[[#This Row],[Area of harvested plot (m2)]]</f>
        <v>3493.3333333333335</v>
      </c>
      <c r="Q478" s="22">
        <f>(10000*Part2PlotData[[#This Row],[Sun-dried weight of stover in harvested plot]])/Part2PlotData[[#This Row],[Area of harvested plot (m2)]]</f>
        <v>11033.333333333334</v>
      </c>
      <c r="S478">
        <v>2096</v>
      </c>
      <c r="T478">
        <v>6620</v>
      </c>
      <c r="U478" t="s">
        <v>2107</v>
      </c>
      <c r="V478">
        <v>484</v>
      </c>
      <c r="W478" t="s">
        <v>497</v>
      </c>
      <c r="X478">
        <v>54</v>
      </c>
      <c r="Y478">
        <v>223433874</v>
      </c>
      <c r="Z478" t="s">
        <v>397</v>
      </c>
      <c r="AA478" s="1">
        <v>44992.336111111108</v>
      </c>
      <c r="AD478" t="s">
        <v>119</v>
      </c>
      <c r="AF478" t="s">
        <v>120</v>
      </c>
      <c r="AH478">
        <v>1</v>
      </c>
      <c r="AI478">
        <v>3</v>
      </c>
      <c r="AJ478">
        <v>3</v>
      </c>
      <c r="AK478">
        <v>54</v>
      </c>
      <c r="AL478">
        <v>484</v>
      </c>
      <c r="AM478" s="2" t="str">
        <f t="shared" si="21"/>
        <v>54-3-3-484</v>
      </c>
      <c r="AN478" s="2" t="s">
        <v>987</v>
      </c>
      <c r="AO478" t="s">
        <v>987</v>
      </c>
      <c r="AP478" t="s">
        <v>1202</v>
      </c>
      <c r="AQ478" t="s">
        <v>2127</v>
      </c>
      <c r="AR478" t="b">
        <f t="shared" si="22"/>
        <v>1</v>
      </c>
      <c r="AS478" t="s">
        <v>987</v>
      </c>
      <c r="AT478" t="s">
        <v>1202</v>
      </c>
      <c r="AU478" t="s">
        <v>2127</v>
      </c>
      <c r="AV478" t="b">
        <f t="shared" si="23"/>
        <v>1</v>
      </c>
    </row>
    <row r="479" spans="1:48" x14ac:dyDescent="0.3">
      <c r="A479" t="s">
        <v>1872</v>
      </c>
      <c r="B479">
        <v>54</v>
      </c>
      <c r="C479">
        <v>485</v>
      </c>
      <c r="D479">
        <v>1</v>
      </c>
      <c r="E479">
        <v>4</v>
      </c>
      <c r="F479">
        <v>4</v>
      </c>
      <c r="G479" t="s">
        <v>506</v>
      </c>
      <c r="I479">
        <v>95</v>
      </c>
      <c r="J479" s="21">
        <v>15</v>
      </c>
      <c r="K479">
        <v>25</v>
      </c>
      <c r="L479">
        <v>6.2</v>
      </c>
      <c r="M479">
        <v>18.440000000000001</v>
      </c>
      <c r="N479" s="18">
        <v>5.92</v>
      </c>
      <c r="O479" s="18">
        <v>17.84</v>
      </c>
      <c r="P479" s="22">
        <f>(10000*Part2PlotData[[#This Row],[Sun-dried weight of grain in harvested plot]])/Part2PlotData[[#This Row],[Area of harvested plot (m2)]]</f>
        <v>3946.6666666666665</v>
      </c>
      <c r="Q479" s="22">
        <f>(10000*Part2PlotData[[#This Row],[Sun-dried weight of stover in harvested plot]])/Part2PlotData[[#This Row],[Area of harvested plot (m2)]]</f>
        <v>11893.333333333334</v>
      </c>
      <c r="S479">
        <v>2368</v>
      </c>
      <c r="T479">
        <v>7136</v>
      </c>
      <c r="U479" t="s">
        <v>2107</v>
      </c>
      <c r="V479">
        <v>485</v>
      </c>
      <c r="W479" t="s">
        <v>497</v>
      </c>
      <c r="X479">
        <v>54</v>
      </c>
      <c r="Y479">
        <v>223433874</v>
      </c>
      <c r="Z479" t="s">
        <v>397</v>
      </c>
      <c r="AA479" s="1">
        <v>44992.336111111108</v>
      </c>
      <c r="AD479" t="s">
        <v>119</v>
      </c>
      <c r="AF479" t="s">
        <v>120</v>
      </c>
      <c r="AH479">
        <v>1</v>
      </c>
      <c r="AI479">
        <v>4</v>
      </c>
      <c r="AJ479">
        <v>4</v>
      </c>
      <c r="AK479">
        <v>54</v>
      </c>
      <c r="AL479">
        <v>485</v>
      </c>
      <c r="AM479" s="2" t="str">
        <f t="shared" si="21"/>
        <v>54-4-4-485</v>
      </c>
      <c r="AN479" s="2" t="s">
        <v>988</v>
      </c>
      <c r="AO479" t="s">
        <v>988</v>
      </c>
      <c r="AP479" t="s">
        <v>1202</v>
      </c>
      <c r="AQ479" t="s">
        <v>2127</v>
      </c>
      <c r="AR479" t="b">
        <f t="shared" si="22"/>
        <v>1</v>
      </c>
      <c r="AS479" t="s">
        <v>988</v>
      </c>
      <c r="AT479" t="s">
        <v>1202</v>
      </c>
      <c r="AU479" t="s">
        <v>2127</v>
      </c>
      <c r="AV479" t="b">
        <f t="shared" si="23"/>
        <v>1</v>
      </c>
    </row>
    <row r="480" spans="1:48" x14ac:dyDescent="0.3">
      <c r="A480" t="s">
        <v>1873</v>
      </c>
      <c r="B480">
        <v>54</v>
      </c>
      <c r="C480">
        <v>486</v>
      </c>
      <c r="D480">
        <v>1</v>
      </c>
      <c r="E480">
        <v>5</v>
      </c>
      <c r="F480">
        <v>5</v>
      </c>
      <c r="G480" t="s">
        <v>507</v>
      </c>
      <c r="I480">
        <v>82</v>
      </c>
      <c r="J480" s="21">
        <v>15</v>
      </c>
      <c r="K480">
        <v>25</v>
      </c>
      <c r="L480">
        <v>3.84</v>
      </c>
      <c r="M480">
        <v>14.7</v>
      </c>
      <c r="N480" s="18">
        <v>3.55</v>
      </c>
      <c r="O480" s="18">
        <v>14.5</v>
      </c>
      <c r="P480" s="22">
        <f>(10000*Part2PlotData[[#This Row],[Sun-dried weight of grain in harvested plot]])/Part2PlotData[[#This Row],[Area of harvested plot (m2)]]</f>
        <v>2366.6666666666665</v>
      </c>
      <c r="Q480" s="22">
        <f>(10000*Part2PlotData[[#This Row],[Sun-dried weight of stover in harvested plot]])/Part2PlotData[[#This Row],[Area of harvested plot (m2)]]</f>
        <v>9666.6666666666661</v>
      </c>
      <c r="S480">
        <v>1420</v>
      </c>
      <c r="T480">
        <v>5800</v>
      </c>
      <c r="U480" t="s">
        <v>2107</v>
      </c>
      <c r="V480">
        <v>486</v>
      </c>
      <c r="W480" t="s">
        <v>497</v>
      </c>
      <c r="X480">
        <v>54</v>
      </c>
      <c r="Y480">
        <v>223433874</v>
      </c>
      <c r="Z480" t="s">
        <v>397</v>
      </c>
      <c r="AA480" s="1">
        <v>44992.336111111108</v>
      </c>
      <c r="AD480" t="s">
        <v>119</v>
      </c>
      <c r="AF480" t="s">
        <v>120</v>
      </c>
      <c r="AH480">
        <v>1</v>
      </c>
      <c r="AI480">
        <v>5</v>
      </c>
      <c r="AJ480">
        <v>5</v>
      </c>
      <c r="AK480">
        <v>54</v>
      </c>
      <c r="AL480">
        <v>486</v>
      </c>
      <c r="AM480" s="2" t="str">
        <f t="shared" si="21"/>
        <v>54-5-5-486</v>
      </c>
      <c r="AN480" s="2" t="s">
        <v>989</v>
      </c>
      <c r="AO480" t="s">
        <v>989</v>
      </c>
      <c r="AP480" t="s">
        <v>1202</v>
      </c>
      <c r="AQ480" t="s">
        <v>2127</v>
      </c>
      <c r="AR480" t="b">
        <f t="shared" si="22"/>
        <v>1</v>
      </c>
      <c r="AS480" t="s">
        <v>989</v>
      </c>
      <c r="AT480" t="s">
        <v>1202</v>
      </c>
      <c r="AU480" t="s">
        <v>2127</v>
      </c>
      <c r="AV480" t="b">
        <f t="shared" si="23"/>
        <v>1</v>
      </c>
    </row>
    <row r="481" spans="1:48" x14ac:dyDescent="0.3">
      <c r="A481" t="s">
        <v>1874</v>
      </c>
      <c r="B481">
        <v>54</v>
      </c>
      <c r="C481">
        <v>487</v>
      </c>
      <c r="D481">
        <v>1</v>
      </c>
      <c r="E481">
        <v>6</v>
      </c>
      <c r="F481">
        <v>6</v>
      </c>
      <c r="G481" t="s">
        <v>508</v>
      </c>
      <c r="I481">
        <v>65</v>
      </c>
      <c r="J481" s="21">
        <v>15</v>
      </c>
      <c r="K481">
        <v>25</v>
      </c>
      <c r="L481">
        <v>1.74</v>
      </c>
      <c r="M481">
        <v>5.04</v>
      </c>
      <c r="N481" s="18">
        <v>1.6</v>
      </c>
      <c r="O481" s="18">
        <v>4.9400000000000004</v>
      </c>
      <c r="P481" s="22">
        <f>(10000*Part2PlotData[[#This Row],[Sun-dried weight of grain in harvested plot]])/Part2PlotData[[#This Row],[Area of harvested plot (m2)]]</f>
        <v>1066.6666666666667</v>
      </c>
      <c r="Q481" s="22">
        <f>(10000*Part2PlotData[[#This Row],[Sun-dried weight of stover in harvested plot]])/Part2PlotData[[#This Row],[Area of harvested plot (m2)]]</f>
        <v>3293.3333333333339</v>
      </c>
      <c r="S481">
        <v>640</v>
      </c>
      <c r="T481">
        <v>1976</v>
      </c>
      <c r="U481" t="s">
        <v>2107</v>
      </c>
      <c r="V481">
        <v>487</v>
      </c>
      <c r="W481" t="s">
        <v>497</v>
      </c>
      <c r="X481">
        <v>54</v>
      </c>
      <c r="Y481">
        <v>223433874</v>
      </c>
      <c r="Z481" t="s">
        <v>397</v>
      </c>
      <c r="AA481" s="1">
        <v>44992.336111111108</v>
      </c>
      <c r="AD481" t="s">
        <v>119</v>
      </c>
      <c r="AF481" t="s">
        <v>120</v>
      </c>
      <c r="AH481">
        <v>1</v>
      </c>
      <c r="AI481">
        <v>6</v>
      </c>
      <c r="AJ481">
        <v>6</v>
      </c>
      <c r="AK481">
        <v>54</v>
      </c>
      <c r="AL481">
        <v>487</v>
      </c>
      <c r="AM481" s="2" t="str">
        <f t="shared" si="21"/>
        <v>54-6-6-487</v>
      </c>
      <c r="AN481" s="2" t="s">
        <v>990</v>
      </c>
      <c r="AO481" t="s">
        <v>990</v>
      </c>
      <c r="AP481" t="s">
        <v>1202</v>
      </c>
      <c r="AQ481" t="s">
        <v>2127</v>
      </c>
      <c r="AR481" t="b">
        <f t="shared" si="22"/>
        <v>1</v>
      </c>
      <c r="AS481" t="s">
        <v>990</v>
      </c>
      <c r="AT481" t="s">
        <v>1202</v>
      </c>
      <c r="AU481" t="s">
        <v>2127</v>
      </c>
      <c r="AV481" t="b">
        <f t="shared" si="23"/>
        <v>1</v>
      </c>
    </row>
    <row r="482" spans="1:48" x14ac:dyDescent="0.3">
      <c r="A482" t="s">
        <v>1875</v>
      </c>
      <c r="B482">
        <v>54</v>
      </c>
      <c r="C482">
        <v>488</v>
      </c>
      <c r="D482">
        <v>1</v>
      </c>
      <c r="E482">
        <v>7</v>
      </c>
      <c r="F482">
        <v>7</v>
      </c>
      <c r="G482" t="s">
        <v>509</v>
      </c>
      <c r="I482">
        <v>70</v>
      </c>
      <c r="J482" s="21">
        <v>15</v>
      </c>
      <c r="K482">
        <v>25</v>
      </c>
      <c r="L482">
        <v>2.14</v>
      </c>
      <c r="M482">
        <v>5.62</v>
      </c>
      <c r="N482" s="18">
        <v>1.96</v>
      </c>
      <c r="O482" s="18">
        <v>5.54</v>
      </c>
      <c r="P482" s="22">
        <f>(10000*Part2PlotData[[#This Row],[Sun-dried weight of grain in harvested plot]])/Part2PlotData[[#This Row],[Area of harvested plot (m2)]]</f>
        <v>1306.6666666666667</v>
      </c>
      <c r="Q482" s="22">
        <f>(10000*Part2PlotData[[#This Row],[Sun-dried weight of stover in harvested plot]])/Part2PlotData[[#This Row],[Area of harvested plot (m2)]]</f>
        <v>3693.3333333333335</v>
      </c>
      <c r="S482">
        <v>784</v>
      </c>
      <c r="T482">
        <v>2216</v>
      </c>
      <c r="U482" t="s">
        <v>2107</v>
      </c>
      <c r="V482">
        <v>488</v>
      </c>
      <c r="W482" t="s">
        <v>497</v>
      </c>
      <c r="X482">
        <v>54</v>
      </c>
      <c r="Y482">
        <v>223433874</v>
      </c>
      <c r="Z482" t="s">
        <v>397</v>
      </c>
      <c r="AA482" s="1">
        <v>44992.336111111108</v>
      </c>
      <c r="AD482" t="s">
        <v>119</v>
      </c>
      <c r="AF482" t="s">
        <v>120</v>
      </c>
      <c r="AH482">
        <v>1</v>
      </c>
      <c r="AI482">
        <v>7</v>
      </c>
      <c r="AJ482">
        <v>7</v>
      </c>
      <c r="AK482">
        <v>54</v>
      </c>
      <c r="AL482">
        <v>488</v>
      </c>
      <c r="AM482" s="2" t="str">
        <f t="shared" si="21"/>
        <v>54-7-7-488</v>
      </c>
      <c r="AN482" s="2" t="s">
        <v>991</v>
      </c>
      <c r="AO482" t="s">
        <v>991</v>
      </c>
      <c r="AP482" t="s">
        <v>1202</v>
      </c>
      <c r="AQ482" t="s">
        <v>2127</v>
      </c>
      <c r="AR482" t="b">
        <f t="shared" si="22"/>
        <v>1</v>
      </c>
      <c r="AS482" t="s">
        <v>991</v>
      </c>
      <c r="AT482" t="s">
        <v>1202</v>
      </c>
      <c r="AU482" t="s">
        <v>2127</v>
      </c>
      <c r="AV482" t="b">
        <f t="shared" si="23"/>
        <v>1</v>
      </c>
    </row>
    <row r="483" spans="1:48" x14ac:dyDescent="0.3">
      <c r="A483" t="s">
        <v>1876</v>
      </c>
      <c r="B483">
        <v>54</v>
      </c>
      <c r="C483">
        <v>489</v>
      </c>
      <c r="D483">
        <v>1</v>
      </c>
      <c r="E483">
        <v>8</v>
      </c>
      <c r="F483">
        <v>8</v>
      </c>
      <c r="G483" t="s">
        <v>510</v>
      </c>
      <c r="I483">
        <v>75</v>
      </c>
      <c r="J483" s="21">
        <v>15</v>
      </c>
      <c r="K483">
        <v>25</v>
      </c>
      <c r="L483">
        <v>2.1</v>
      </c>
      <c r="M483">
        <v>6.24</v>
      </c>
      <c r="N483" s="18">
        <v>2</v>
      </c>
      <c r="O483" s="18">
        <v>6</v>
      </c>
      <c r="P483" s="22">
        <f>(10000*Part2PlotData[[#This Row],[Sun-dried weight of grain in harvested plot]])/Part2PlotData[[#This Row],[Area of harvested plot (m2)]]</f>
        <v>1333.3333333333333</v>
      </c>
      <c r="Q483" s="22">
        <f>(10000*Part2PlotData[[#This Row],[Sun-dried weight of stover in harvested plot]])/Part2PlotData[[#This Row],[Area of harvested plot (m2)]]</f>
        <v>4000</v>
      </c>
      <c r="S483">
        <v>800</v>
      </c>
      <c r="T483">
        <v>2400</v>
      </c>
      <c r="U483" t="s">
        <v>2107</v>
      </c>
      <c r="V483">
        <v>489</v>
      </c>
      <c r="W483" t="s">
        <v>497</v>
      </c>
      <c r="X483">
        <v>54</v>
      </c>
      <c r="Y483">
        <v>223433874</v>
      </c>
      <c r="Z483" t="s">
        <v>397</v>
      </c>
      <c r="AA483" s="1">
        <v>44992.336111111108</v>
      </c>
      <c r="AD483" t="s">
        <v>119</v>
      </c>
      <c r="AF483" t="s">
        <v>120</v>
      </c>
      <c r="AH483">
        <v>1</v>
      </c>
      <c r="AI483">
        <v>8</v>
      </c>
      <c r="AJ483">
        <v>8</v>
      </c>
      <c r="AK483">
        <v>54</v>
      </c>
      <c r="AL483">
        <v>489</v>
      </c>
      <c r="AM483" s="2" t="str">
        <f t="shared" si="21"/>
        <v>54-8-8-489</v>
      </c>
      <c r="AN483" s="2" t="s">
        <v>992</v>
      </c>
      <c r="AO483" t="s">
        <v>992</v>
      </c>
      <c r="AP483" t="s">
        <v>1202</v>
      </c>
      <c r="AQ483" t="s">
        <v>2127</v>
      </c>
      <c r="AR483" t="b">
        <f t="shared" si="22"/>
        <v>1</v>
      </c>
      <c r="AS483" t="s">
        <v>992</v>
      </c>
      <c r="AT483" t="s">
        <v>1202</v>
      </c>
      <c r="AU483" t="s">
        <v>2127</v>
      </c>
      <c r="AV483" t="b">
        <f t="shared" si="23"/>
        <v>1</v>
      </c>
    </row>
    <row r="484" spans="1:48" x14ac:dyDescent="0.3">
      <c r="A484" t="s">
        <v>1877</v>
      </c>
      <c r="B484">
        <v>55</v>
      </c>
      <c r="C484">
        <v>490</v>
      </c>
      <c r="D484">
        <v>1</v>
      </c>
      <c r="E484">
        <v>1</v>
      </c>
      <c r="F484">
        <v>1</v>
      </c>
      <c r="G484" t="s">
        <v>496</v>
      </c>
      <c r="I484">
        <v>42</v>
      </c>
      <c r="J484">
        <v>25</v>
      </c>
      <c r="K484">
        <v>10</v>
      </c>
      <c r="N484" s="18">
        <v>0.18</v>
      </c>
      <c r="O484" s="18">
        <v>0.22</v>
      </c>
      <c r="P484" s="22">
        <f>(10000*Part2PlotData[[#This Row],[Sun-dried weight of grain in harvested plot]])/Part2PlotData[[#This Row],[Area of harvested plot (m2)]]</f>
        <v>72</v>
      </c>
      <c r="Q484" s="22">
        <f>(10000*Part2PlotData[[#This Row],[Sun-dried weight of stover in harvested plot]])/Part2PlotData[[#This Row],[Area of harvested plot (m2)]]</f>
        <v>88</v>
      </c>
      <c r="S484">
        <v>72</v>
      </c>
      <c r="T484">
        <v>88</v>
      </c>
      <c r="U484" t="s">
        <v>2107</v>
      </c>
      <c r="V484">
        <v>490</v>
      </c>
      <c r="W484" t="s">
        <v>497</v>
      </c>
      <c r="X484">
        <v>55</v>
      </c>
      <c r="Y484">
        <v>223434153</v>
      </c>
      <c r="Z484" t="s">
        <v>404</v>
      </c>
      <c r="AA484" s="1">
        <v>44992.336875000001</v>
      </c>
      <c r="AD484" t="s">
        <v>119</v>
      </c>
      <c r="AF484" t="s">
        <v>120</v>
      </c>
      <c r="AH484">
        <v>1</v>
      </c>
      <c r="AI484">
        <v>1</v>
      </c>
      <c r="AJ484">
        <v>1</v>
      </c>
      <c r="AK484">
        <v>55</v>
      </c>
      <c r="AL484">
        <v>490</v>
      </c>
      <c r="AM484" s="2" t="str">
        <f t="shared" si="21"/>
        <v>55-1-1-490</v>
      </c>
      <c r="AN484" s="2" t="s">
        <v>993</v>
      </c>
      <c r="AO484" t="s">
        <v>993</v>
      </c>
      <c r="AP484" t="s">
        <v>1202</v>
      </c>
      <c r="AR484" t="b">
        <f t="shared" si="22"/>
        <v>1</v>
      </c>
      <c r="AS484" t="s">
        <v>993</v>
      </c>
      <c r="AT484" t="s">
        <v>1202</v>
      </c>
      <c r="AV484" t="b">
        <f t="shared" si="23"/>
        <v>1</v>
      </c>
    </row>
    <row r="485" spans="1:48" x14ac:dyDescent="0.3">
      <c r="A485" t="s">
        <v>1878</v>
      </c>
      <c r="B485">
        <v>55</v>
      </c>
      <c r="C485">
        <v>491</v>
      </c>
      <c r="D485">
        <v>1</v>
      </c>
      <c r="E485">
        <v>2</v>
      </c>
      <c r="F485">
        <v>2</v>
      </c>
      <c r="G485" t="s">
        <v>504</v>
      </c>
      <c r="I485">
        <v>54</v>
      </c>
      <c r="J485">
        <v>25</v>
      </c>
      <c r="K485">
        <v>10</v>
      </c>
      <c r="N485" s="18">
        <v>1.1200000000000001</v>
      </c>
      <c r="O485" s="18">
        <v>1.86</v>
      </c>
      <c r="P485" s="22">
        <f>(10000*Part2PlotData[[#This Row],[Sun-dried weight of grain in harvested plot]])/Part2PlotData[[#This Row],[Area of harvested plot (m2)]]</f>
        <v>448.00000000000006</v>
      </c>
      <c r="Q485" s="22">
        <f>(10000*Part2PlotData[[#This Row],[Sun-dried weight of stover in harvested plot]])/Part2PlotData[[#This Row],[Area of harvested plot (m2)]]</f>
        <v>744</v>
      </c>
      <c r="S485">
        <v>44</v>
      </c>
      <c r="T485">
        <v>744</v>
      </c>
      <c r="U485" t="s">
        <v>2107</v>
      </c>
      <c r="V485">
        <v>491</v>
      </c>
      <c r="W485" t="s">
        <v>497</v>
      </c>
      <c r="X485">
        <v>55</v>
      </c>
      <c r="Y485">
        <v>223434153</v>
      </c>
      <c r="Z485" t="s">
        <v>404</v>
      </c>
      <c r="AA485" s="1">
        <v>44992.336875000001</v>
      </c>
      <c r="AD485" t="s">
        <v>119</v>
      </c>
      <c r="AF485" t="s">
        <v>120</v>
      </c>
      <c r="AH485">
        <v>1</v>
      </c>
      <c r="AI485">
        <v>2</v>
      </c>
      <c r="AJ485">
        <v>2</v>
      </c>
      <c r="AK485">
        <v>55</v>
      </c>
      <c r="AL485">
        <v>491</v>
      </c>
      <c r="AM485" s="2" t="str">
        <f t="shared" si="21"/>
        <v>55-2-2-491</v>
      </c>
      <c r="AN485" s="2" t="s">
        <v>994</v>
      </c>
      <c r="AO485" t="s">
        <v>994</v>
      </c>
      <c r="AP485" t="s">
        <v>1202</v>
      </c>
      <c r="AR485" t="b">
        <f t="shared" si="22"/>
        <v>1</v>
      </c>
      <c r="AS485" t="s">
        <v>994</v>
      </c>
      <c r="AT485" t="s">
        <v>1202</v>
      </c>
      <c r="AV485" t="b">
        <f t="shared" si="23"/>
        <v>1</v>
      </c>
    </row>
    <row r="486" spans="1:48" x14ac:dyDescent="0.3">
      <c r="A486" t="s">
        <v>1879</v>
      </c>
      <c r="B486">
        <v>55</v>
      </c>
      <c r="C486">
        <v>492</v>
      </c>
      <c r="D486">
        <v>1</v>
      </c>
      <c r="E486">
        <v>3</v>
      </c>
      <c r="F486">
        <v>3</v>
      </c>
      <c r="G486" t="s">
        <v>505</v>
      </c>
      <c r="I486">
        <v>69</v>
      </c>
      <c r="J486">
        <v>25</v>
      </c>
      <c r="K486">
        <v>10</v>
      </c>
      <c r="N486" s="18">
        <v>1.68</v>
      </c>
      <c r="O486" s="18">
        <v>2.5</v>
      </c>
      <c r="P486" s="22">
        <f>(10000*Part2PlotData[[#This Row],[Sun-dried weight of grain in harvested plot]])/Part2PlotData[[#This Row],[Area of harvested plot (m2)]]</f>
        <v>672</v>
      </c>
      <c r="Q486" s="22">
        <f>(10000*Part2PlotData[[#This Row],[Sun-dried weight of stover in harvested plot]])/Part2PlotData[[#This Row],[Area of harvested plot (m2)]]</f>
        <v>1000</v>
      </c>
      <c r="S486">
        <v>672</v>
      </c>
      <c r="T486">
        <v>1000</v>
      </c>
      <c r="U486" t="s">
        <v>2107</v>
      </c>
      <c r="V486">
        <v>492</v>
      </c>
      <c r="W486" t="s">
        <v>497</v>
      </c>
      <c r="X486">
        <v>55</v>
      </c>
      <c r="Y486">
        <v>223434153</v>
      </c>
      <c r="Z486" t="s">
        <v>404</v>
      </c>
      <c r="AA486" s="1">
        <v>44992.336875000001</v>
      </c>
      <c r="AD486" t="s">
        <v>119</v>
      </c>
      <c r="AF486" t="s">
        <v>120</v>
      </c>
      <c r="AH486">
        <v>1</v>
      </c>
      <c r="AI486">
        <v>3</v>
      </c>
      <c r="AJ486">
        <v>3</v>
      </c>
      <c r="AK486">
        <v>55</v>
      </c>
      <c r="AL486">
        <v>492</v>
      </c>
      <c r="AM486" s="2" t="str">
        <f t="shared" si="21"/>
        <v>55-3-3-492</v>
      </c>
      <c r="AN486" s="2" t="s">
        <v>995</v>
      </c>
      <c r="AO486" t="s">
        <v>995</v>
      </c>
      <c r="AP486" t="s">
        <v>1202</v>
      </c>
      <c r="AR486" t="b">
        <f t="shared" si="22"/>
        <v>1</v>
      </c>
      <c r="AS486" t="s">
        <v>995</v>
      </c>
      <c r="AT486" t="s">
        <v>1202</v>
      </c>
      <c r="AV486" t="b">
        <f t="shared" si="23"/>
        <v>1</v>
      </c>
    </row>
    <row r="487" spans="1:48" x14ac:dyDescent="0.3">
      <c r="A487" t="s">
        <v>1880</v>
      </c>
      <c r="B487">
        <v>55</v>
      </c>
      <c r="C487">
        <v>493</v>
      </c>
      <c r="D487">
        <v>1</v>
      </c>
      <c r="E487">
        <v>4</v>
      </c>
      <c r="F487">
        <v>4</v>
      </c>
      <c r="G487" t="s">
        <v>506</v>
      </c>
      <c r="I487">
        <v>67</v>
      </c>
      <c r="J487">
        <v>25</v>
      </c>
      <c r="K487">
        <v>10</v>
      </c>
      <c r="N487" s="18">
        <v>1.71</v>
      </c>
      <c r="O487" s="18">
        <v>2.61</v>
      </c>
      <c r="P487" s="22">
        <f>(10000*Part2PlotData[[#This Row],[Sun-dried weight of grain in harvested plot]])/Part2PlotData[[#This Row],[Area of harvested plot (m2)]]</f>
        <v>684</v>
      </c>
      <c r="Q487" s="22">
        <f>(10000*Part2PlotData[[#This Row],[Sun-dried weight of stover in harvested plot]])/Part2PlotData[[#This Row],[Area of harvested plot (m2)]]</f>
        <v>1044</v>
      </c>
      <c r="S487">
        <v>684</v>
      </c>
      <c r="T487">
        <v>1044</v>
      </c>
      <c r="U487" t="s">
        <v>2107</v>
      </c>
      <c r="V487">
        <v>493</v>
      </c>
      <c r="W487" t="s">
        <v>497</v>
      </c>
      <c r="X487">
        <v>55</v>
      </c>
      <c r="Y487">
        <v>223434153</v>
      </c>
      <c r="Z487" t="s">
        <v>404</v>
      </c>
      <c r="AA487" s="1">
        <v>44992.336875000001</v>
      </c>
      <c r="AD487" t="s">
        <v>119</v>
      </c>
      <c r="AF487" t="s">
        <v>120</v>
      </c>
      <c r="AH487">
        <v>1</v>
      </c>
      <c r="AI487">
        <v>4</v>
      </c>
      <c r="AJ487">
        <v>4</v>
      </c>
      <c r="AK487">
        <v>55</v>
      </c>
      <c r="AL487">
        <v>493</v>
      </c>
      <c r="AM487" s="2" t="str">
        <f t="shared" si="21"/>
        <v>55-4-4-493</v>
      </c>
      <c r="AN487" s="2" t="s">
        <v>996</v>
      </c>
      <c r="AO487" t="s">
        <v>996</v>
      </c>
      <c r="AP487" t="s">
        <v>1202</v>
      </c>
      <c r="AR487" t="b">
        <f t="shared" si="22"/>
        <v>1</v>
      </c>
      <c r="AS487" t="s">
        <v>996</v>
      </c>
      <c r="AT487" t="s">
        <v>1202</v>
      </c>
      <c r="AV487" t="b">
        <f t="shared" si="23"/>
        <v>1</v>
      </c>
    </row>
    <row r="488" spans="1:48" x14ac:dyDescent="0.3">
      <c r="A488" t="s">
        <v>1881</v>
      </c>
      <c r="B488">
        <v>55</v>
      </c>
      <c r="C488">
        <v>494</v>
      </c>
      <c r="D488">
        <v>1</v>
      </c>
      <c r="E488">
        <v>5</v>
      </c>
      <c r="F488">
        <v>5</v>
      </c>
      <c r="G488" t="s">
        <v>507</v>
      </c>
      <c r="I488">
        <v>55.000000000000007</v>
      </c>
      <c r="J488">
        <v>25</v>
      </c>
      <c r="K488">
        <v>10</v>
      </c>
      <c r="N488" s="18">
        <v>0.78</v>
      </c>
      <c r="O488" s="18">
        <v>1.2</v>
      </c>
      <c r="P488" s="22">
        <f>(10000*Part2PlotData[[#This Row],[Sun-dried weight of grain in harvested plot]])/Part2PlotData[[#This Row],[Area of harvested plot (m2)]]</f>
        <v>312</v>
      </c>
      <c r="Q488" s="22">
        <f>(10000*Part2PlotData[[#This Row],[Sun-dried weight of stover in harvested plot]])/Part2PlotData[[#This Row],[Area of harvested plot (m2)]]</f>
        <v>480</v>
      </c>
      <c r="S488">
        <v>312</v>
      </c>
      <c r="T488">
        <v>480</v>
      </c>
      <c r="U488" t="s">
        <v>2107</v>
      </c>
      <c r="V488">
        <v>494</v>
      </c>
      <c r="W488" t="s">
        <v>497</v>
      </c>
      <c r="X488">
        <v>55</v>
      </c>
      <c r="Y488">
        <v>223434153</v>
      </c>
      <c r="Z488" t="s">
        <v>404</v>
      </c>
      <c r="AA488" s="1">
        <v>44992.336875000001</v>
      </c>
      <c r="AD488" t="s">
        <v>119</v>
      </c>
      <c r="AF488" t="s">
        <v>120</v>
      </c>
      <c r="AH488">
        <v>1</v>
      </c>
      <c r="AI488">
        <v>5</v>
      </c>
      <c r="AJ488">
        <v>5</v>
      </c>
      <c r="AK488">
        <v>55</v>
      </c>
      <c r="AL488">
        <v>494</v>
      </c>
      <c r="AM488" s="2" t="str">
        <f t="shared" si="21"/>
        <v>55-5-5-494</v>
      </c>
      <c r="AN488" s="2" t="s">
        <v>997</v>
      </c>
      <c r="AO488" t="s">
        <v>997</v>
      </c>
      <c r="AP488" t="s">
        <v>1202</v>
      </c>
      <c r="AR488" t="b">
        <f t="shared" si="22"/>
        <v>1</v>
      </c>
      <c r="AS488" t="s">
        <v>997</v>
      </c>
      <c r="AT488" t="s">
        <v>1202</v>
      </c>
      <c r="AV488" t="b">
        <f t="shared" si="23"/>
        <v>1</v>
      </c>
    </row>
    <row r="489" spans="1:48" x14ac:dyDescent="0.3">
      <c r="A489" t="s">
        <v>1882</v>
      </c>
      <c r="B489">
        <v>55</v>
      </c>
      <c r="C489">
        <v>495</v>
      </c>
      <c r="D489">
        <v>1</v>
      </c>
      <c r="E489">
        <v>6</v>
      </c>
      <c r="F489">
        <v>6</v>
      </c>
      <c r="G489" t="s">
        <v>508</v>
      </c>
      <c r="I489">
        <v>51</v>
      </c>
      <c r="J489">
        <v>25</v>
      </c>
      <c r="K489">
        <v>10</v>
      </c>
      <c r="N489" s="18">
        <v>0.52</v>
      </c>
      <c r="O489" s="18">
        <v>0.55000000000000004</v>
      </c>
      <c r="P489" s="22">
        <f>(10000*Part2PlotData[[#This Row],[Sun-dried weight of grain in harvested plot]])/Part2PlotData[[#This Row],[Area of harvested plot (m2)]]</f>
        <v>208</v>
      </c>
      <c r="Q489" s="22">
        <f>(10000*Part2PlotData[[#This Row],[Sun-dried weight of stover in harvested plot]])/Part2PlotData[[#This Row],[Area of harvested plot (m2)]]</f>
        <v>220</v>
      </c>
      <c r="S489">
        <v>208</v>
      </c>
      <c r="T489">
        <v>236</v>
      </c>
      <c r="U489" t="s">
        <v>2107</v>
      </c>
      <c r="V489">
        <v>495</v>
      </c>
      <c r="W489" t="s">
        <v>497</v>
      </c>
      <c r="X489">
        <v>55</v>
      </c>
      <c r="Y489">
        <v>223434153</v>
      </c>
      <c r="Z489" t="s">
        <v>404</v>
      </c>
      <c r="AA489" s="1">
        <v>44992.336875000001</v>
      </c>
      <c r="AD489" t="s">
        <v>119</v>
      </c>
      <c r="AF489" t="s">
        <v>120</v>
      </c>
      <c r="AH489">
        <v>1</v>
      </c>
      <c r="AI489">
        <v>6</v>
      </c>
      <c r="AJ489">
        <v>6</v>
      </c>
      <c r="AK489">
        <v>55</v>
      </c>
      <c r="AL489">
        <v>495</v>
      </c>
      <c r="AM489" s="2" t="str">
        <f t="shared" si="21"/>
        <v>55-6-6-495</v>
      </c>
      <c r="AN489" s="2" t="s">
        <v>998</v>
      </c>
      <c r="AO489" t="s">
        <v>998</v>
      </c>
      <c r="AP489" t="s">
        <v>1202</v>
      </c>
      <c r="AR489" t="b">
        <f t="shared" si="22"/>
        <v>1</v>
      </c>
      <c r="AS489" t="s">
        <v>998</v>
      </c>
      <c r="AT489" t="s">
        <v>1202</v>
      </c>
      <c r="AV489" t="b">
        <f t="shared" si="23"/>
        <v>1</v>
      </c>
    </row>
    <row r="490" spans="1:48" x14ac:dyDescent="0.3">
      <c r="A490" t="s">
        <v>1883</v>
      </c>
      <c r="B490">
        <v>55</v>
      </c>
      <c r="C490">
        <v>496</v>
      </c>
      <c r="D490">
        <v>1</v>
      </c>
      <c r="E490">
        <v>7</v>
      </c>
      <c r="F490">
        <v>7</v>
      </c>
      <c r="G490" t="s">
        <v>509</v>
      </c>
      <c r="I490">
        <v>53</v>
      </c>
      <c r="J490">
        <v>25</v>
      </c>
      <c r="K490">
        <v>10</v>
      </c>
      <c r="N490" s="18">
        <v>0.72</v>
      </c>
      <c r="O490" s="18">
        <v>0.86</v>
      </c>
      <c r="P490" s="22">
        <f>(10000*Part2PlotData[[#This Row],[Sun-dried weight of grain in harvested plot]])/Part2PlotData[[#This Row],[Area of harvested plot (m2)]]</f>
        <v>288</v>
      </c>
      <c r="Q490" s="22">
        <f>(10000*Part2PlotData[[#This Row],[Sun-dried weight of stover in harvested plot]])/Part2PlotData[[#This Row],[Area of harvested plot (m2)]]</f>
        <v>344</v>
      </c>
      <c r="S490">
        <v>288</v>
      </c>
      <c r="T490">
        <v>344</v>
      </c>
      <c r="U490" t="s">
        <v>2107</v>
      </c>
      <c r="V490">
        <v>496</v>
      </c>
      <c r="W490" t="s">
        <v>497</v>
      </c>
      <c r="X490">
        <v>55</v>
      </c>
      <c r="Y490">
        <v>223434153</v>
      </c>
      <c r="Z490" t="s">
        <v>404</v>
      </c>
      <c r="AA490" s="1">
        <v>44992.336875000001</v>
      </c>
      <c r="AD490" t="s">
        <v>119</v>
      </c>
      <c r="AF490" t="s">
        <v>120</v>
      </c>
      <c r="AH490">
        <v>1</v>
      </c>
      <c r="AI490">
        <v>7</v>
      </c>
      <c r="AJ490">
        <v>7</v>
      </c>
      <c r="AK490">
        <v>55</v>
      </c>
      <c r="AL490">
        <v>496</v>
      </c>
      <c r="AM490" s="2" t="str">
        <f t="shared" si="21"/>
        <v>55-7-7-496</v>
      </c>
      <c r="AN490" s="2" t="s">
        <v>999</v>
      </c>
      <c r="AO490" t="s">
        <v>999</v>
      </c>
      <c r="AP490" t="s">
        <v>1202</v>
      </c>
      <c r="AR490" t="b">
        <f t="shared" si="22"/>
        <v>1</v>
      </c>
      <c r="AS490" t="s">
        <v>999</v>
      </c>
      <c r="AT490" t="s">
        <v>1202</v>
      </c>
      <c r="AV490" t="b">
        <f t="shared" si="23"/>
        <v>1</v>
      </c>
    </row>
    <row r="491" spans="1:48" x14ac:dyDescent="0.3">
      <c r="A491" t="s">
        <v>1884</v>
      </c>
      <c r="B491">
        <v>55</v>
      </c>
      <c r="C491">
        <v>497</v>
      </c>
      <c r="D491">
        <v>1</v>
      </c>
      <c r="E491">
        <v>8</v>
      </c>
      <c r="F491">
        <v>8</v>
      </c>
      <c r="G491" t="s">
        <v>510</v>
      </c>
      <c r="I491">
        <v>49</v>
      </c>
      <c r="J491">
        <v>25</v>
      </c>
      <c r="K491">
        <v>10</v>
      </c>
      <c r="N491" s="18">
        <v>0.24</v>
      </c>
      <c r="O491" s="18">
        <v>0.38</v>
      </c>
      <c r="P491" s="22">
        <f>(10000*Part2PlotData[[#This Row],[Sun-dried weight of grain in harvested plot]])/Part2PlotData[[#This Row],[Area of harvested plot (m2)]]</f>
        <v>96</v>
      </c>
      <c r="Q491" s="22">
        <f>(10000*Part2PlotData[[#This Row],[Sun-dried weight of stover in harvested plot]])/Part2PlotData[[#This Row],[Area of harvested plot (m2)]]</f>
        <v>152</v>
      </c>
      <c r="S491">
        <v>96</v>
      </c>
      <c r="T491">
        <v>152</v>
      </c>
      <c r="U491" t="s">
        <v>2107</v>
      </c>
      <c r="V491">
        <v>497</v>
      </c>
      <c r="W491" t="s">
        <v>497</v>
      </c>
      <c r="X491">
        <v>55</v>
      </c>
      <c r="Y491">
        <v>223434153</v>
      </c>
      <c r="Z491" t="s">
        <v>404</v>
      </c>
      <c r="AA491" s="1">
        <v>44992.336875000001</v>
      </c>
      <c r="AD491" t="s">
        <v>119</v>
      </c>
      <c r="AF491" t="s">
        <v>120</v>
      </c>
      <c r="AH491">
        <v>1</v>
      </c>
      <c r="AI491">
        <v>8</v>
      </c>
      <c r="AJ491">
        <v>8</v>
      </c>
      <c r="AK491">
        <v>55</v>
      </c>
      <c r="AL491">
        <v>497</v>
      </c>
      <c r="AM491" s="2" t="str">
        <f t="shared" si="21"/>
        <v>55-8-8-497</v>
      </c>
      <c r="AN491" s="2" t="s">
        <v>1000</v>
      </c>
      <c r="AO491" t="s">
        <v>1000</v>
      </c>
      <c r="AP491" t="s">
        <v>1202</v>
      </c>
      <c r="AR491" t="b">
        <f t="shared" si="22"/>
        <v>1</v>
      </c>
      <c r="AS491" t="s">
        <v>1000</v>
      </c>
      <c r="AT491" t="s">
        <v>1202</v>
      </c>
      <c r="AV491" t="b">
        <f t="shared" si="23"/>
        <v>1</v>
      </c>
    </row>
    <row r="492" spans="1:48" x14ac:dyDescent="0.3">
      <c r="A492" t="s">
        <v>1885</v>
      </c>
      <c r="B492">
        <v>56</v>
      </c>
      <c r="C492">
        <v>498</v>
      </c>
      <c r="D492">
        <v>1</v>
      </c>
      <c r="E492">
        <v>1</v>
      </c>
      <c r="F492">
        <v>1</v>
      </c>
      <c r="G492" t="s">
        <v>496</v>
      </c>
      <c r="I492">
        <v>51</v>
      </c>
      <c r="J492">
        <v>25</v>
      </c>
      <c r="K492">
        <v>10</v>
      </c>
      <c r="L492">
        <v>1.19</v>
      </c>
      <c r="M492">
        <v>1.56</v>
      </c>
      <c r="N492" s="18">
        <v>0.55000000000000004</v>
      </c>
      <c r="O492" s="18">
        <v>0.96</v>
      </c>
      <c r="P492" s="22">
        <f>(10000*Part2PlotData[[#This Row],[Sun-dried weight of grain in harvested plot]])/Part2PlotData[[#This Row],[Area of harvested plot (m2)]]</f>
        <v>220</v>
      </c>
      <c r="Q492" s="22">
        <f>(10000*Part2PlotData[[#This Row],[Sun-dried weight of stover in harvested plot]])/Part2PlotData[[#This Row],[Area of harvested plot (m2)]]</f>
        <v>384</v>
      </c>
      <c r="S492">
        <v>220</v>
      </c>
      <c r="T492">
        <v>364</v>
      </c>
      <c r="U492" t="s">
        <v>2107</v>
      </c>
      <c r="V492">
        <v>498</v>
      </c>
      <c r="W492" t="s">
        <v>497</v>
      </c>
      <c r="X492">
        <v>56</v>
      </c>
      <c r="Y492">
        <v>223434405</v>
      </c>
      <c r="Z492" t="s">
        <v>409</v>
      </c>
      <c r="AA492" s="1">
        <v>44992.337800925918</v>
      </c>
      <c r="AD492" t="s">
        <v>119</v>
      </c>
      <c r="AF492" t="s">
        <v>120</v>
      </c>
      <c r="AH492">
        <v>1</v>
      </c>
      <c r="AI492">
        <v>1</v>
      </c>
      <c r="AJ492">
        <v>1</v>
      </c>
      <c r="AK492">
        <v>56</v>
      </c>
      <c r="AL492">
        <v>498</v>
      </c>
      <c r="AM492" s="2" t="str">
        <f t="shared" si="21"/>
        <v>56-1-1-498</v>
      </c>
      <c r="AN492" s="2" t="s">
        <v>1001</v>
      </c>
      <c r="AO492" t="s">
        <v>1001</v>
      </c>
      <c r="AR492" t="b">
        <f t="shared" si="22"/>
        <v>1</v>
      </c>
      <c r="AS492" t="s">
        <v>1001</v>
      </c>
      <c r="AT492" t="s">
        <v>1202</v>
      </c>
      <c r="AV492" t="b">
        <f t="shared" si="23"/>
        <v>1</v>
      </c>
    </row>
    <row r="493" spans="1:48" x14ac:dyDescent="0.3">
      <c r="A493" t="s">
        <v>1886</v>
      </c>
      <c r="B493">
        <v>56</v>
      </c>
      <c r="C493">
        <v>499</v>
      </c>
      <c r="D493">
        <v>1</v>
      </c>
      <c r="E493">
        <v>2</v>
      </c>
      <c r="F493">
        <v>2</v>
      </c>
      <c r="G493" t="s">
        <v>504</v>
      </c>
      <c r="I493">
        <v>62</v>
      </c>
      <c r="J493">
        <v>25</v>
      </c>
      <c r="K493">
        <v>10</v>
      </c>
      <c r="L493">
        <v>1.45</v>
      </c>
      <c r="M493">
        <v>1.87</v>
      </c>
      <c r="N493" s="18">
        <v>0.95</v>
      </c>
      <c r="O493" s="18">
        <v>1.22</v>
      </c>
      <c r="P493" s="22">
        <f>(10000*Part2PlotData[[#This Row],[Sun-dried weight of grain in harvested plot]])/Part2PlotData[[#This Row],[Area of harvested plot (m2)]]</f>
        <v>380</v>
      </c>
      <c r="Q493" s="22">
        <f>(10000*Part2PlotData[[#This Row],[Sun-dried weight of stover in harvested plot]])/Part2PlotData[[#This Row],[Area of harvested plot (m2)]]</f>
        <v>488</v>
      </c>
      <c r="S493">
        <v>380</v>
      </c>
      <c r="T493">
        <v>488</v>
      </c>
      <c r="U493" t="s">
        <v>2107</v>
      </c>
      <c r="V493">
        <v>499</v>
      </c>
      <c r="W493" t="s">
        <v>497</v>
      </c>
      <c r="X493">
        <v>56</v>
      </c>
      <c r="Y493">
        <v>223434405</v>
      </c>
      <c r="Z493" t="s">
        <v>409</v>
      </c>
      <c r="AA493" s="1">
        <v>44992.337800925918</v>
      </c>
      <c r="AD493" t="s">
        <v>119</v>
      </c>
      <c r="AF493" t="s">
        <v>120</v>
      </c>
      <c r="AH493">
        <v>1</v>
      </c>
      <c r="AI493">
        <v>2</v>
      </c>
      <c r="AJ493">
        <v>2</v>
      </c>
      <c r="AK493">
        <v>56</v>
      </c>
      <c r="AL493">
        <v>499</v>
      </c>
      <c r="AM493" s="2" t="str">
        <f t="shared" si="21"/>
        <v>56-2-2-499</v>
      </c>
      <c r="AN493" s="2" t="s">
        <v>1002</v>
      </c>
      <c r="AO493" t="s">
        <v>1002</v>
      </c>
      <c r="AR493" t="b">
        <f t="shared" si="22"/>
        <v>1</v>
      </c>
      <c r="AS493" t="s">
        <v>1002</v>
      </c>
      <c r="AT493" t="s">
        <v>1202</v>
      </c>
      <c r="AV493" t="b">
        <f t="shared" si="23"/>
        <v>1</v>
      </c>
    </row>
    <row r="494" spans="1:48" x14ac:dyDescent="0.3">
      <c r="A494" t="s">
        <v>1887</v>
      </c>
      <c r="B494">
        <v>56</v>
      </c>
      <c r="C494">
        <v>500</v>
      </c>
      <c r="D494">
        <v>1</v>
      </c>
      <c r="E494">
        <v>3</v>
      </c>
      <c r="F494">
        <v>3</v>
      </c>
      <c r="G494" t="s">
        <v>505</v>
      </c>
      <c r="I494">
        <v>68</v>
      </c>
      <c r="J494">
        <v>25</v>
      </c>
      <c r="K494">
        <v>10</v>
      </c>
      <c r="L494">
        <v>1.95</v>
      </c>
      <c r="M494">
        <v>3.52</v>
      </c>
      <c r="N494" s="18">
        <v>1.36</v>
      </c>
      <c r="O494" s="18">
        <v>2.2799999999999998</v>
      </c>
      <c r="P494" s="22">
        <f>(10000*Part2PlotData[[#This Row],[Sun-dried weight of grain in harvested plot]])/Part2PlotData[[#This Row],[Area of harvested plot (m2)]]</f>
        <v>544.00000000000011</v>
      </c>
      <c r="Q494" s="22">
        <f>(10000*Part2PlotData[[#This Row],[Sun-dried weight of stover in harvested plot]])/Part2PlotData[[#This Row],[Area of harvested plot (m2)]]</f>
        <v>911.99999999999989</v>
      </c>
      <c r="S494">
        <v>544</v>
      </c>
      <c r="T494">
        <v>912</v>
      </c>
      <c r="U494" t="s">
        <v>2107</v>
      </c>
      <c r="V494">
        <v>500</v>
      </c>
      <c r="W494" t="s">
        <v>497</v>
      </c>
      <c r="X494">
        <v>56</v>
      </c>
      <c r="Y494">
        <v>223434405</v>
      </c>
      <c r="Z494" t="s">
        <v>409</v>
      </c>
      <c r="AA494" s="1">
        <v>44992.337800925918</v>
      </c>
      <c r="AD494" t="s">
        <v>119</v>
      </c>
      <c r="AF494" t="s">
        <v>120</v>
      </c>
      <c r="AH494">
        <v>1</v>
      </c>
      <c r="AI494">
        <v>3</v>
      </c>
      <c r="AJ494">
        <v>3</v>
      </c>
      <c r="AK494">
        <v>56</v>
      </c>
      <c r="AL494">
        <v>500</v>
      </c>
      <c r="AM494" s="2" t="str">
        <f t="shared" si="21"/>
        <v>56-3-3-500</v>
      </c>
      <c r="AN494" s="2" t="s">
        <v>1003</v>
      </c>
      <c r="AO494" t="s">
        <v>1003</v>
      </c>
      <c r="AR494" t="b">
        <f t="shared" si="22"/>
        <v>1</v>
      </c>
      <c r="AS494" t="s">
        <v>1003</v>
      </c>
      <c r="AT494" t="s">
        <v>1202</v>
      </c>
      <c r="AV494" t="b">
        <f t="shared" si="23"/>
        <v>1</v>
      </c>
    </row>
    <row r="495" spans="1:48" x14ac:dyDescent="0.3">
      <c r="A495" t="s">
        <v>1888</v>
      </c>
      <c r="B495">
        <v>56</v>
      </c>
      <c r="C495">
        <v>501</v>
      </c>
      <c r="D495">
        <v>1</v>
      </c>
      <c r="E495">
        <v>4</v>
      </c>
      <c r="F495">
        <v>4</v>
      </c>
      <c r="G495" t="s">
        <v>506</v>
      </c>
      <c r="I495">
        <v>64</v>
      </c>
      <c r="J495">
        <v>25</v>
      </c>
      <c r="K495">
        <v>10</v>
      </c>
      <c r="L495">
        <v>1.78</v>
      </c>
      <c r="M495">
        <v>2.66</v>
      </c>
      <c r="N495" s="18">
        <v>1.08</v>
      </c>
      <c r="O495" s="18">
        <v>1.8</v>
      </c>
      <c r="P495" s="22">
        <f>(10000*Part2PlotData[[#This Row],[Sun-dried weight of grain in harvested plot]])/Part2PlotData[[#This Row],[Area of harvested plot (m2)]]</f>
        <v>432</v>
      </c>
      <c r="Q495" s="22">
        <f>(10000*Part2PlotData[[#This Row],[Sun-dried weight of stover in harvested plot]])/Part2PlotData[[#This Row],[Area of harvested plot (m2)]]</f>
        <v>720</v>
      </c>
      <c r="S495">
        <v>432</v>
      </c>
      <c r="T495">
        <v>720</v>
      </c>
      <c r="U495" t="s">
        <v>2107</v>
      </c>
      <c r="V495">
        <v>501</v>
      </c>
      <c r="W495" t="s">
        <v>497</v>
      </c>
      <c r="X495">
        <v>56</v>
      </c>
      <c r="Y495">
        <v>223434405</v>
      </c>
      <c r="Z495" t="s">
        <v>409</v>
      </c>
      <c r="AA495" s="1">
        <v>44992.337800925918</v>
      </c>
      <c r="AD495" t="s">
        <v>119</v>
      </c>
      <c r="AF495" t="s">
        <v>120</v>
      </c>
      <c r="AH495">
        <v>1</v>
      </c>
      <c r="AI495">
        <v>4</v>
      </c>
      <c r="AJ495">
        <v>4</v>
      </c>
      <c r="AK495">
        <v>56</v>
      </c>
      <c r="AL495">
        <v>501</v>
      </c>
      <c r="AM495" s="2" t="str">
        <f t="shared" si="21"/>
        <v>56-4-4-501</v>
      </c>
      <c r="AN495" s="2" t="s">
        <v>1004</v>
      </c>
      <c r="AO495" t="s">
        <v>1004</v>
      </c>
      <c r="AR495" t="b">
        <f t="shared" si="22"/>
        <v>1</v>
      </c>
      <c r="AS495" t="s">
        <v>1004</v>
      </c>
      <c r="AT495" t="s">
        <v>1202</v>
      </c>
      <c r="AV495" t="b">
        <f t="shared" si="23"/>
        <v>1</v>
      </c>
    </row>
    <row r="496" spans="1:48" x14ac:dyDescent="0.3">
      <c r="A496" t="s">
        <v>1889</v>
      </c>
      <c r="B496">
        <v>56</v>
      </c>
      <c r="C496">
        <v>502</v>
      </c>
      <c r="D496">
        <v>1</v>
      </c>
      <c r="E496">
        <v>5</v>
      </c>
      <c r="F496">
        <v>5</v>
      </c>
      <c r="G496" t="s">
        <v>507</v>
      </c>
      <c r="I496">
        <v>52</v>
      </c>
      <c r="J496">
        <v>25</v>
      </c>
      <c r="K496">
        <v>10</v>
      </c>
      <c r="L496">
        <v>1.46</v>
      </c>
      <c r="M496">
        <v>1.87</v>
      </c>
      <c r="N496" s="18">
        <v>0.72</v>
      </c>
      <c r="O496" s="18">
        <v>1.08</v>
      </c>
      <c r="P496" s="22">
        <f>(10000*Part2PlotData[[#This Row],[Sun-dried weight of grain in harvested plot]])/Part2PlotData[[#This Row],[Area of harvested plot (m2)]]</f>
        <v>288</v>
      </c>
      <c r="Q496" s="22">
        <f>(10000*Part2PlotData[[#This Row],[Sun-dried weight of stover in harvested plot]])/Part2PlotData[[#This Row],[Area of harvested plot (m2)]]</f>
        <v>432</v>
      </c>
      <c r="S496">
        <v>288</v>
      </c>
      <c r="T496">
        <v>432</v>
      </c>
      <c r="U496" t="s">
        <v>2107</v>
      </c>
      <c r="V496">
        <v>502</v>
      </c>
      <c r="W496" t="s">
        <v>497</v>
      </c>
      <c r="X496">
        <v>56</v>
      </c>
      <c r="Y496">
        <v>223434405</v>
      </c>
      <c r="Z496" t="s">
        <v>409</v>
      </c>
      <c r="AA496" s="1">
        <v>44992.337800925918</v>
      </c>
      <c r="AD496" t="s">
        <v>119</v>
      </c>
      <c r="AF496" t="s">
        <v>120</v>
      </c>
      <c r="AH496">
        <v>1</v>
      </c>
      <c r="AI496">
        <v>5</v>
      </c>
      <c r="AJ496">
        <v>5</v>
      </c>
      <c r="AK496">
        <v>56</v>
      </c>
      <c r="AL496">
        <v>502</v>
      </c>
      <c r="AM496" s="2" t="str">
        <f t="shared" si="21"/>
        <v>56-5-5-502</v>
      </c>
      <c r="AN496" s="2" t="s">
        <v>1005</v>
      </c>
      <c r="AO496" t="s">
        <v>1005</v>
      </c>
      <c r="AR496" t="b">
        <f t="shared" si="22"/>
        <v>1</v>
      </c>
      <c r="AS496" t="s">
        <v>1005</v>
      </c>
      <c r="AT496" t="s">
        <v>1202</v>
      </c>
      <c r="AV496" t="b">
        <f t="shared" si="23"/>
        <v>1</v>
      </c>
    </row>
    <row r="497" spans="1:48" x14ac:dyDescent="0.3">
      <c r="A497" t="s">
        <v>1890</v>
      </c>
      <c r="B497">
        <v>56</v>
      </c>
      <c r="C497">
        <v>503</v>
      </c>
      <c r="D497">
        <v>1</v>
      </c>
      <c r="E497">
        <v>6</v>
      </c>
      <c r="F497">
        <v>6</v>
      </c>
      <c r="G497" t="s">
        <v>508</v>
      </c>
      <c r="I497">
        <v>56.999999999999993</v>
      </c>
      <c r="J497">
        <v>25</v>
      </c>
      <c r="K497">
        <v>10</v>
      </c>
      <c r="L497">
        <v>1.45</v>
      </c>
      <c r="M497">
        <v>1.83</v>
      </c>
      <c r="N497" s="18">
        <v>0.81</v>
      </c>
      <c r="O497" s="18">
        <v>1.19</v>
      </c>
      <c r="P497" s="22">
        <f>(10000*Part2PlotData[[#This Row],[Sun-dried weight of grain in harvested plot]])/Part2PlotData[[#This Row],[Area of harvested plot (m2)]]</f>
        <v>324.00000000000006</v>
      </c>
      <c r="Q497" s="22">
        <f>(10000*Part2PlotData[[#This Row],[Sun-dried weight of stover in harvested plot]])/Part2PlotData[[#This Row],[Area of harvested plot (m2)]]</f>
        <v>476</v>
      </c>
      <c r="S497">
        <v>324</v>
      </c>
      <c r="T497">
        <v>476</v>
      </c>
      <c r="U497" t="s">
        <v>2107</v>
      </c>
      <c r="V497">
        <v>503</v>
      </c>
      <c r="W497" t="s">
        <v>497</v>
      </c>
      <c r="X497">
        <v>56</v>
      </c>
      <c r="Y497">
        <v>223434405</v>
      </c>
      <c r="Z497" t="s">
        <v>409</v>
      </c>
      <c r="AA497" s="1">
        <v>44992.337800925918</v>
      </c>
      <c r="AD497" t="s">
        <v>119</v>
      </c>
      <c r="AF497" t="s">
        <v>120</v>
      </c>
      <c r="AH497">
        <v>1</v>
      </c>
      <c r="AI497">
        <v>6</v>
      </c>
      <c r="AJ497">
        <v>6</v>
      </c>
      <c r="AK497">
        <v>56</v>
      </c>
      <c r="AL497">
        <v>503</v>
      </c>
      <c r="AM497" s="2" t="str">
        <f t="shared" si="21"/>
        <v>56-6-6-503</v>
      </c>
      <c r="AN497" s="2" t="s">
        <v>1006</v>
      </c>
      <c r="AO497" t="s">
        <v>1006</v>
      </c>
      <c r="AR497" t="b">
        <f t="shared" si="22"/>
        <v>1</v>
      </c>
      <c r="AS497" t="s">
        <v>1006</v>
      </c>
      <c r="AT497" t="s">
        <v>1202</v>
      </c>
      <c r="AV497" t="b">
        <f t="shared" si="23"/>
        <v>1</v>
      </c>
    </row>
    <row r="498" spans="1:48" x14ac:dyDescent="0.3">
      <c r="A498" t="s">
        <v>1891</v>
      </c>
      <c r="B498">
        <v>56</v>
      </c>
      <c r="C498">
        <v>504</v>
      </c>
      <c r="D498">
        <v>1</v>
      </c>
      <c r="E498">
        <v>7</v>
      </c>
      <c r="F498">
        <v>7</v>
      </c>
      <c r="G498" t="s">
        <v>509</v>
      </c>
      <c r="I498">
        <v>60</v>
      </c>
      <c r="J498">
        <v>25</v>
      </c>
      <c r="K498">
        <v>10</v>
      </c>
      <c r="L498">
        <v>2.94</v>
      </c>
      <c r="M498">
        <v>2.25</v>
      </c>
      <c r="N498" s="18">
        <v>1.3</v>
      </c>
      <c r="O498" s="18">
        <v>1.86</v>
      </c>
      <c r="P498" s="22">
        <f>(10000*Part2PlotData[[#This Row],[Sun-dried weight of grain in harvested plot]])/Part2PlotData[[#This Row],[Area of harvested plot (m2)]]</f>
        <v>520</v>
      </c>
      <c r="Q498" s="22">
        <f>(10000*Part2PlotData[[#This Row],[Sun-dried weight of stover in harvested plot]])/Part2PlotData[[#This Row],[Area of harvested plot (m2)]]</f>
        <v>744</v>
      </c>
      <c r="S498">
        <v>520</v>
      </c>
      <c r="T498">
        <v>744</v>
      </c>
      <c r="U498" t="s">
        <v>2107</v>
      </c>
      <c r="V498">
        <v>504</v>
      </c>
      <c r="W498" t="s">
        <v>497</v>
      </c>
      <c r="X498">
        <v>56</v>
      </c>
      <c r="Y498">
        <v>223434405</v>
      </c>
      <c r="Z498" t="s">
        <v>409</v>
      </c>
      <c r="AA498" s="1">
        <v>44992.337800925918</v>
      </c>
      <c r="AD498" t="s">
        <v>119</v>
      </c>
      <c r="AF498" t="s">
        <v>120</v>
      </c>
      <c r="AH498">
        <v>1</v>
      </c>
      <c r="AI498">
        <v>7</v>
      </c>
      <c r="AJ498">
        <v>7</v>
      </c>
      <c r="AK498">
        <v>56</v>
      </c>
      <c r="AL498">
        <v>504</v>
      </c>
      <c r="AM498" s="2" t="str">
        <f t="shared" si="21"/>
        <v>56-7-7-504</v>
      </c>
      <c r="AN498" s="2" t="s">
        <v>1007</v>
      </c>
      <c r="AO498" t="s">
        <v>1007</v>
      </c>
      <c r="AR498" t="b">
        <f t="shared" si="22"/>
        <v>1</v>
      </c>
      <c r="AS498" t="s">
        <v>1007</v>
      </c>
      <c r="AT498" t="s">
        <v>1202</v>
      </c>
      <c r="AV498" t="b">
        <f t="shared" si="23"/>
        <v>1</v>
      </c>
    </row>
    <row r="499" spans="1:48" x14ac:dyDescent="0.3">
      <c r="A499" t="s">
        <v>1892</v>
      </c>
      <c r="B499">
        <v>56</v>
      </c>
      <c r="C499">
        <v>505</v>
      </c>
      <c r="D499">
        <v>1</v>
      </c>
      <c r="E499">
        <v>8</v>
      </c>
      <c r="F499">
        <v>8</v>
      </c>
      <c r="G499" t="s">
        <v>510</v>
      </c>
      <c r="I499">
        <v>56.000000000000007</v>
      </c>
      <c r="J499">
        <v>25</v>
      </c>
      <c r="K499">
        <v>10</v>
      </c>
      <c r="L499">
        <v>2.97</v>
      </c>
      <c r="M499">
        <v>3.67</v>
      </c>
      <c r="N499" s="18">
        <v>1.52</v>
      </c>
      <c r="O499" s="18">
        <v>1.98</v>
      </c>
      <c r="P499" s="22">
        <f>(10000*Part2PlotData[[#This Row],[Sun-dried weight of grain in harvested plot]])/Part2PlotData[[#This Row],[Area of harvested plot (m2)]]</f>
        <v>608</v>
      </c>
      <c r="Q499" s="22">
        <f>(10000*Part2PlotData[[#This Row],[Sun-dried weight of stover in harvested plot]])/Part2PlotData[[#This Row],[Area of harvested plot (m2)]]</f>
        <v>792</v>
      </c>
      <c r="S499">
        <v>608</v>
      </c>
      <c r="T499">
        <v>792</v>
      </c>
      <c r="U499" t="s">
        <v>2107</v>
      </c>
      <c r="V499">
        <v>505</v>
      </c>
      <c r="W499" t="s">
        <v>497</v>
      </c>
      <c r="X499">
        <v>56</v>
      </c>
      <c r="Y499">
        <v>223434405</v>
      </c>
      <c r="Z499" t="s">
        <v>409</v>
      </c>
      <c r="AA499" s="1">
        <v>44992.337800925918</v>
      </c>
      <c r="AD499" t="s">
        <v>119</v>
      </c>
      <c r="AF499" t="s">
        <v>120</v>
      </c>
      <c r="AH499">
        <v>1</v>
      </c>
      <c r="AI499">
        <v>8</v>
      </c>
      <c r="AJ499">
        <v>8</v>
      </c>
      <c r="AK499">
        <v>56</v>
      </c>
      <c r="AL499">
        <v>505</v>
      </c>
      <c r="AM499" s="2" t="str">
        <f t="shared" si="21"/>
        <v>56-8-8-505</v>
      </c>
      <c r="AN499" s="2" t="s">
        <v>1008</v>
      </c>
      <c r="AO499" t="s">
        <v>1008</v>
      </c>
      <c r="AR499" t="b">
        <f t="shared" si="22"/>
        <v>1</v>
      </c>
      <c r="AS499" t="s">
        <v>1008</v>
      </c>
      <c r="AT499" t="s">
        <v>1202</v>
      </c>
      <c r="AV499" t="b">
        <f t="shared" si="23"/>
        <v>1</v>
      </c>
    </row>
    <row r="500" spans="1:48" x14ac:dyDescent="0.3">
      <c r="A500" t="s">
        <v>1893</v>
      </c>
      <c r="B500">
        <v>57</v>
      </c>
      <c r="C500">
        <v>506</v>
      </c>
      <c r="D500">
        <v>1</v>
      </c>
      <c r="E500">
        <v>1</v>
      </c>
      <c r="F500">
        <v>1</v>
      </c>
      <c r="G500" t="s">
        <v>496</v>
      </c>
      <c r="I500">
        <v>58</v>
      </c>
      <c r="J500">
        <v>25</v>
      </c>
      <c r="K500">
        <v>10</v>
      </c>
      <c r="L500">
        <v>0.51</v>
      </c>
      <c r="M500">
        <v>1.05</v>
      </c>
      <c r="N500" s="18">
        <v>0.36</v>
      </c>
      <c r="O500" s="18">
        <v>0.43</v>
      </c>
      <c r="P500" s="22">
        <f>(10000*Part2PlotData[[#This Row],[Sun-dried weight of grain in harvested plot]])/Part2PlotData[[#This Row],[Area of harvested plot (m2)]]</f>
        <v>144</v>
      </c>
      <c r="Q500" s="22">
        <f>(10000*Part2PlotData[[#This Row],[Sun-dried weight of stover in harvested plot]])/Part2PlotData[[#This Row],[Area of harvested plot (m2)]]</f>
        <v>172</v>
      </c>
      <c r="S500">
        <v>144</v>
      </c>
      <c r="T500">
        <v>172</v>
      </c>
      <c r="U500" t="s">
        <v>2107</v>
      </c>
      <c r="V500">
        <v>506</v>
      </c>
      <c r="W500" t="s">
        <v>497</v>
      </c>
      <c r="X500">
        <v>57</v>
      </c>
      <c r="Y500">
        <v>223434814</v>
      </c>
      <c r="Z500" t="s">
        <v>415</v>
      </c>
      <c r="AA500" s="1">
        <v>44992.338784722233</v>
      </c>
      <c r="AD500" t="s">
        <v>119</v>
      </c>
      <c r="AF500" t="s">
        <v>120</v>
      </c>
      <c r="AH500">
        <v>1</v>
      </c>
      <c r="AI500">
        <v>1</v>
      </c>
      <c r="AJ500">
        <v>1</v>
      </c>
      <c r="AK500">
        <v>57</v>
      </c>
      <c r="AL500">
        <v>506</v>
      </c>
      <c r="AM500" s="2" t="str">
        <f t="shared" si="21"/>
        <v>57-1-1-506</v>
      </c>
      <c r="AN500" s="2" t="s">
        <v>1009</v>
      </c>
      <c r="AO500" t="s">
        <v>1009</v>
      </c>
      <c r="AP500" t="s">
        <v>1202</v>
      </c>
      <c r="AQ500" t="s">
        <v>2127</v>
      </c>
      <c r="AR500" t="b">
        <f t="shared" si="22"/>
        <v>1</v>
      </c>
      <c r="AS500" t="s">
        <v>1009</v>
      </c>
      <c r="AT500" t="s">
        <v>1202</v>
      </c>
      <c r="AU500" t="s">
        <v>2127</v>
      </c>
      <c r="AV500" t="b">
        <f t="shared" si="23"/>
        <v>1</v>
      </c>
    </row>
    <row r="501" spans="1:48" x14ac:dyDescent="0.3">
      <c r="A501" t="s">
        <v>1894</v>
      </c>
      <c r="B501">
        <v>57</v>
      </c>
      <c r="C501">
        <v>507</v>
      </c>
      <c r="D501">
        <v>1</v>
      </c>
      <c r="E501">
        <v>2</v>
      </c>
      <c r="F501">
        <v>2</v>
      </c>
      <c r="G501" t="s">
        <v>504</v>
      </c>
      <c r="I501">
        <v>73</v>
      </c>
      <c r="J501">
        <v>25</v>
      </c>
      <c r="K501">
        <v>10</v>
      </c>
      <c r="L501">
        <v>1.8</v>
      </c>
      <c r="M501">
        <v>3.25</v>
      </c>
      <c r="N501" s="18">
        <v>1.7</v>
      </c>
      <c r="O501" s="18">
        <v>2.38</v>
      </c>
      <c r="P501" s="22">
        <f>(10000*Part2PlotData[[#This Row],[Sun-dried weight of grain in harvested plot]])/Part2PlotData[[#This Row],[Area of harvested plot (m2)]]</f>
        <v>680</v>
      </c>
      <c r="Q501" s="22">
        <f>(10000*Part2PlotData[[#This Row],[Sun-dried weight of stover in harvested plot]])/Part2PlotData[[#This Row],[Area of harvested plot (m2)]]</f>
        <v>952</v>
      </c>
      <c r="S501">
        <v>680</v>
      </c>
      <c r="T501">
        <v>952</v>
      </c>
      <c r="U501" t="s">
        <v>2107</v>
      </c>
      <c r="V501">
        <v>507</v>
      </c>
      <c r="W501" t="s">
        <v>497</v>
      </c>
      <c r="X501">
        <v>57</v>
      </c>
      <c r="Y501">
        <v>223434814</v>
      </c>
      <c r="Z501" t="s">
        <v>415</v>
      </c>
      <c r="AA501" s="1">
        <v>44992.338784722233</v>
      </c>
      <c r="AD501" t="s">
        <v>119</v>
      </c>
      <c r="AF501" t="s">
        <v>120</v>
      </c>
      <c r="AH501">
        <v>1</v>
      </c>
      <c r="AI501">
        <v>2</v>
      </c>
      <c r="AJ501">
        <v>2</v>
      </c>
      <c r="AK501">
        <v>57</v>
      </c>
      <c r="AL501">
        <v>507</v>
      </c>
      <c r="AM501" s="2" t="str">
        <f t="shared" si="21"/>
        <v>57-2-2-507</v>
      </c>
      <c r="AN501" s="2" t="s">
        <v>1010</v>
      </c>
      <c r="AO501" t="s">
        <v>1010</v>
      </c>
      <c r="AP501" t="s">
        <v>1202</v>
      </c>
      <c r="AQ501" t="s">
        <v>2127</v>
      </c>
      <c r="AR501" t="b">
        <f t="shared" si="22"/>
        <v>1</v>
      </c>
      <c r="AS501" t="s">
        <v>1010</v>
      </c>
      <c r="AT501" t="s">
        <v>1202</v>
      </c>
      <c r="AU501" t="s">
        <v>2127</v>
      </c>
      <c r="AV501" t="b">
        <f t="shared" si="23"/>
        <v>1</v>
      </c>
    </row>
    <row r="502" spans="1:48" x14ac:dyDescent="0.3">
      <c r="A502" t="s">
        <v>1895</v>
      </c>
      <c r="B502">
        <v>57</v>
      </c>
      <c r="C502">
        <v>508</v>
      </c>
      <c r="D502">
        <v>1</v>
      </c>
      <c r="E502">
        <v>3</v>
      </c>
      <c r="F502">
        <v>3</v>
      </c>
      <c r="G502" t="s">
        <v>505</v>
      </c>
      <c r="I502">
        <v>81</v>
      </c>
      <c r="J502">
        <v>25</v>
      </c>
      <c r="K502">
        <v>10</v>
      </c>
      <c r="L502">
        <v>2.2400000000000002</v>
      </c>
      <c r="M502">
        <v>4.6900000000000004</v>
      </c>
      <c r="N502" s="18">
        <v>1.8</v>
      </c>
      <c r="O502" s="18">
        <v>3.2</v>
      </c>
      <c r="P502" s="22">
        <f>(10000*Part2PlotData[[#This Row],[Sun-dried weight of grain in harvested plot]])/Part2PlotData[[#This Row],[Area of harvested plot (m2)]]</f>
        <v>720</v>
      </c>
      <c r="Q502" s="22">
        <f>(10000*Part2PlotData[[#This Row],[Sun-dried weight of stover in harvested plot]])/Part2PlotData[[#This Row],[Area of harvested plot (m2)]]</f>
        <v>1280</v>
      </c>
      <c r="S502">
        <v>720</v>
      </c>
      <c r="T502">
        <v>1280</v>
      </c>
      <c r="U502" t="s">
        <v>2107</v>
      </c>
      <c r="V502">
        <v>508</v>
      </c>
      <c r="W502" t="s">
        <v>497</v>
      </c>
      <c r="X502">
        <v>57</v>
      </c>
      <c r="Y502">
        <v>223434814</v>
      </c>
      <c r="Z502" t="s">
        <v>415</v>
      </c>
      <c r="AA502" s="1">
        <v>44992.338784722233</v>
      </c>
      <c r="AD502" t="s">
        <v>119</v>
      </c>
      <c r="AF502" t="s">
        <v>120</v>
      </c>
      <c r="AH502">
        <v>1</v>
      </c>
      <c r="AI502">
        <v>3</v>
      </c>
      <c r="AJ502">
        <v>3</v>
      </c>
      <c r="AK502">
        <v>57</v>
      </c>
      <c r="AL502">
        <v>508</v>
      </c>
      <c r="AM502" s="2" t="str">
        <f t="shared" si="21"/>
        <v>57-3-3-508</v>
      </c>
      <c r="AN502" s="2" t="s">
        <v>1011</v>
      </c>
      <c r="AO502" t="s">
        <v>1011</v>
      </c>
      <c r="AP502" t="s">
        <v>1202</v>
      </c>
      <c r="AQ502" t="s">
        <v>2127</v>
      </c>
      <c r="AR502" t="b">
        <f t="shared" si="22"/>
        <v>1</v>
      </c>
      <c r="AS502" t="s">
        <v>1011</v>
      </c>
      <c r="AT502" t="s">
        <v>1202</v>
      </c>
      <c r="AU502" t="s">
        <v>2127</v>
      </c>
      <c r="AV502" t="b">
        <f t="shared" si="23"/>
        <v>1</v>
      </c>
    </row>
    <row r="503" spans="1:48" x14ac:dyDescent="0.3">
      <c r="A503" t="s">
        <v>1896</v>
      </c>
      <c r="B503">
        <v>57</v>
      </c>
      <c r="C503">
        <v>509</v>
      </c>
      <c r="D503">
        <v>1</v>
      </c>
      <c r="E503">
        <v>4</v>
      </c>
      <c r="F503">
        <v>4</v>
      </c>
      <c r="G503" t="s">
        <v>506</v>
      </c>
      <c r="I503">
        <v>84</v>
      </c>
      <c r="J503">
        <v>25</v>
      </c>
      <c r="K503">
        <v>10</v>
      </c>
      <c r="L503">
        <v>2.99</v>
      </c>
      <c r="M503">
        <v>5.75</v>
      </c>
      <c r="N503" s="18">
        <v>1.76</v>
      </c>
      <c r="O503" s="18">
        <v>4.18</v>
      </c>
      <c r="P503" s="22">
        <f>(10000*Part2PlotData[[#This Row],[Sun-dried weight of grain in harvested plot]])/Part2PlotData[[#This Row],[Area of harvested plot (m2)]]</f>
        <v>704</v>
      </c>
      <c r="Q503" s="22">
        <f>(10000*Part2PlotData[[#This Row],[Sun-dried weight of stover in harvested plot]])/Part2PlotData[[#This Row],[Area of harvested plot (m2)]]</f>
        <v>1672</v>
      </c>
      <c r="S503">
        <v>704</v>
      </c>
      <c r="T503">
        <v>1672</v>
      </c>
      <c r="U503" t="s">
        <v>2107</v>
      </c>
      <c r="V503">
        <v>509</v>
      </c>
      <c r="W503" t="s">
        <v>497</v>
      </c>
      <c r="X503">
        <v>57</v>
      </c>
      <c r="Y503">
        <v>223434814</v>
      </c>
      <c r="Z503" t="s">
        <v>415</v>
      </c>
      <c r="AA503" s="1">
        <v>44992.338784722233</v>
      </c>
      <c r="AD503" t="s">
        <v>119</v>
      </c>
      <c r="AF503" t="s">
        <v>120</v>
      </c>
      <c r="AH503">
        <v>1</v>
      </c>
      <c r="AI503">
        <v>4</v>
      </c>
      <c r="AJ503">
        <v>4</v>
      </c>
      <c r="AK503">
        <v>57</v>
      </c>
      <c r="AL503">
        <v>509</v>
      </c>
      <c r="AM503" s="2" t="str">
        <f t="shared" si="21"/>
        <v>57-4-4-509</v>
      </c>
      <c r="AN503" s="2" t="s">
        <v>1012</v>
      </c>
      <c r="AO503" t="s">
        <v>1012</v>
      </c>
      <c r="AP503" t="s">
        <v>1202</v>
      </c>
      <c r="AQ503" t="s">
        <v>2127</v>
      </c>
      <c r="AR503" t="b">
        <f t="shared" si="22"/>
        <v>1</v>
      </c>
      <c r="AS503" t="s">
        <v>1012</v>
      </c>
      <c r="AT503" t="s">
        <v>1202</v>
      </c>
      <c r="AU503" t="s">
        <v>2127</v>
      </c>
      <c r="AV503" t="b">
        <f t="shared" si="23"/>
        <v>1</v>
      </c>
    </row>
    <row r="504" spans="1:48" x14ac:dyDescent="0.3">
      <c r="A504" t="s">
        <v>1897</v>
      </c>
      <c r="B504">
        <v>57</v>
      </c>
      <c r="C504">
        <v>510</v>
      </c>
      <c r="D504">
        <v>1</v>
      </c>
      <c r="E504">
        <v>5</v>
      </c>
      <c r="F504">
        <v>5</v>
      </c>
      <c r="G504" t="s">
        <v>507</v>
      </c>
      <c r="I504">
        <v>69</v>
      </c>
      <c r="J504">
        <v>25</v>
      </c>
      <c r="K504">
        <v>10</v>
      </c>
      <c r="L504">
        <v>2.5</v>
      </c>
      <c r="M504">
        <v>4.8899999999999997</v>
      </c>
      <c r="N504" s="18">
        <v>1.62</v>
      </c>
      <c r="O504" s="18">
        <v>3.8</v>
      </c>
      <c r="P504" s="22">
        <f>(10000*Part2PlotData[[#This Row],[Sun-dried weight of grain in harvested plot]])/Part2PlotData[[#This Row],[Area of harvested plot (m2)]]</f>
        <v>648.00000000000011</v>
      </c>
      <c r="Q504" s="22">
        <f>(10000*Part2PlotData[[#This Row],[Sun-dried weight of stover in harvested plot]])/Part2PlotData[[#This Row],[Area of harvested plot (m2)]]</f>
        <v>1520</v>
      </c>
      <c r="S504">
        <v>648</v>
      </c>
      <c r="T504">
        <v>1520</v>
      </c>
      <c r="U504" t="s">
        <v>2107</v>
      </c>
      <c r="V504">
        <v>510</v>
      </c>
      <c r="W504" t="s">
        <v>497</v>
      </c>
      <c r="X504">
        <v>57</v>
      </c>
      <c r="Y504">
        <v>223434814</v>
      </c>
      <c r="Z504" t="s">
        <v>415</v>
      </c>
      <c r="AA504" s="1">
        <v>44992.338784722233</v>
      </c>
      <c r="AD504" t="s">
        <v>119</v>
      </c>
      <c r="AF504" t="s">
        <v>120</v>
      </c>
      <c r="AH504">
        <v>1</v>
      </c>
      <c r="AI504">
        <v>5</v>
      </c>
      <c r="AJ504">
        <v>5</v>
      </c>
      <c r="AK504">
        <v>57</v>
      </c>
      <c r="AL504">
        <v>510</v>
      </c>
      <c r="AM504" s="2" t="str">
        <f t="shared" si="21"/>
        <v>57-5-5-510</v>
      </c>
      <c r="AN504" s="2" t="s">
        <v>1013</v>
      </c>
      <c r="AO504" t="s">
        <v>1013</v>
      </c>
      <c r="AP504" t="s">
        <v>1202</v>
      </c>
      <c r="AQ504" t="s">
        <v>2127</v>
      </c>
      <c r="AR504" t="b">
        <f t="shared" si="22"/>
        <v>1</v>
      </c>
      <c r="AS504" t="s">
        <v>1013</v>
      </c>
      <c r="AT504" t="s">
        <v>1202</v>
      </c>
      <c r="AU504" t="s">
        <v>2127</v>
      </c>
      <c r="AV504" t="b">
        <f t="shared" si="23"/>
        <v>1</v>
      </c>
    </row>
    <row r="505" spans="1:48" x14ac:dyDescent="0.3">
      <c r="A505" t="s">
        <v>1898</v>
      </c>
      <c r="B505">
        <v>57</v>
      </c>
      <c r="C505">
        <v>511</v>
      </c>
      <c r="D505">
        <v>1</v>
      </c>
      <c r="E505">
        <v>6</v>
      </c>
      <c r="F505">
        <v>6</v>
      </c>
      <c r="G505" t="s">
        <v>508</v>
      </c>
      <c r="I505">
        <v>64</v>
      </c>
      <c r="J505">
        <v>25</v>
      </c>
      <c r="K505">
        <v>10</v>
      </c>
      <c r="L505">
        <v>2.62</v>
      </c>
      <c r="M505">
        <v>3.39</v>
      </c>
      <c r="N505" s="18">
        <v>1.48</v>
      </c>
      <c r="O505" s="18">
        <v>2.2799999999999998</v>
      </c>
      <c r="P505" s="22">
        <f>(10000*Part2PlotData[[#This Row],[Sun-dried weight of grain in harvested plot]])/Part2PlotData[[#This Row],[Area of harvested plot (m2)]]</f>
        <v>592</v>
      </c>
      <c r="Q505" s="22">
        <f>(10000*Part2PlotData[[#This Row],[Sun-dried weight of stover in harvested plot]])/Part2PlotData[[#This Row],[Area of harvested plot (m2)]]</f>
        <v>911.99999999999989</v>
      </c>
      <c r="S505">
        <v>592</v>
      </c>
      <c r="T505">
        <v>912</v>
      </c>
      <c r="U505" t="s">
        <v>2107</v>
      </c>
      <c r="V505">
        <v>511</v>
      </c>
      <c r="W505" t="s">
        <v>497</v>
      </c>
      <c r="X505">
        <v>57</v>
      </c>
      <c r="Y505">
        <v>223434814</v>
      </c>
      <c r="Z505" t="s">
        <v>415</v>
      </c>
      <c r="AA505" s="1">
        <v>44992.338784722233</v>
      </c>
      <c r="AD505" t="s">
        <v>119</v>
      </c>
      <c r="AF505" t="s">
        <v>120</v>
      </c>
      <c r="AH505">
        <v>1</v>
      </c>
      <c r="AI505">
        <v>6</v>
      </c>
      <c r="AJ505">
        <v>6</v>
      </c>
      <c r="AK505">
        <v>57</v>
      </c>
      <c r="AL505">
        <v>511</v>
      </c>
      <c r="AM505" s="2" t="str">
        <f t="shared" si="21"/>
        <v>57-6-6-511</v>
      </c>
      <c r="AN505" s="2" t="s">
        <v>1014</v>
      </c>
      <c r="AO505" t="s">
        <v>1014</v>
      </c>
      <c r="AP505" t="s">
        <v>1202</v>
      </c>
      <c r="AQ505" t="s">
        <v>2127</v>
      </c>
      <c r="AR505" t="b">
        <f t="shared" si="22"/>
        <v>1</v>
      </c>
      <c r="AS505" t="s">
        <v>1014</v>
      </c>
      <c r="AT505" t="s">
        <v>1202</v>
      </c>
      <c r="AU505" t="s">
        <v>2127</v>
      </c>
      <c r="AV505" t="b">
        <f t="shared" si="23"/>
        <v>1</v>
      </c>
    </row>
    <row r="506" spans="1:48" x14ac:dyDescent="0.3">
      <c r="A506" t="s">
        <v>1899</v>
      </c>
      <c r="B506">
        <v>57</v>
      </c>
      <c r="C506">
        <v>512</v>
      </c>
      <c r="D506">
        <v>1</v>
      </c>
      <c r="E506">
        <v>7</v>
      </c>
      <c r="F506">
        <v>7</v>
      </c>
      <c r="G506" t="s">
        <v>509</v>
      </c>
      <c r="I506">
        <v>91</v>
      </c>
      <c r="J506">
        <v>25</v>
      </c>
      <c r="K506">
        <v>10</v>
      </c>
      <c r="L506">
        <v>2.97</v>
      </c>
      <c r="M506">
        <v>5.61</v>
      </c>
      <c r="N506" s="18">
        <v>2.12</v>
      </c>
      <c r="O506" s="18">
        <v>4.2</v>
      </c>
      <c r="P506" s="22">
        <f>(10000*Part2PlotData[[#This Row],[Sun-dried weight of grain in harvested plot]])/Part2PlotData[[#This Row],[Area of harvested plot (m2)]]</f>
        <v>848</v>
      </c>
      <c r="Q506" s="22">
        <f>(10000*Part2PlotData[[#This Row],[Sun-dried weight of stover in harvested plot]])/Part2PlotData[[#This Row],[Area of harvested plot (m2)]]</f>
        <v>1680</v>
      </c>
      <c r="S506">
        <v>848</v>
      </c>
      <c r="T506">
        <v>1680</v>
      </c>
      <c r="U506" t="s">
        <v>2107</v>
      </c>
      <c r="V506">
        <v>512</v>
      </c>
      <c r="W506" t="s">
        <v>497</v>
      </c>
      <c r="X506">
        <v>57</v>
      </c>
      <c r="Y506">
        <v>223434814</v>
      </c>
      <c r="Z506" t="s">
        <v>415</v>
      </c>
      <c r="AA506" s="1">
        <v>44992.338784722233</v>
      </c>
      <c r="AD506" t="s">
        <v>119</v>
      </c>
      <c r="AF506" t="s">
        <v>120</v>
      </c>
      <c r="AH506">
        <v>1</v>
      </c>
      <c r="AI506">
        <v>7</v>
      </c>
      <c r="AJ506">
        <v>7</v>
      </c>
      <c r="AK506">
        <v>57</v>
      </c>
      <c r="AL506">
        <v>512</v>
      </c>
      <c r="AM506" s="2" t="str">
        <f t="shared" si="21"/>
        <v>57-7-7-512</v>
      </c>
      <c r="AN506" s="2" t="s">
        <v>1015</v>
      </c>
      <c r="AO506" t="s">
        <v>1015</v>
      </c>
      <c r="AP506" t="s">
        <v>1202</v>
      </c>
      <c r="AQ506" t="s">
        <v>2127</v>
      </c>
      <c r="AR506" t="b">
        <f t="shared" si="22"/>
        <v>1</v>
      </c>
      <c r="AS506" t="s">
        <v>1015</v>
      </c>
      <c r="AT506" t="s">
        <v>1202</v>
      </c>
      <c r="AU506" t="s">
        <v>2127</v>
      </c>
      <c r="AV506" t="b">
        <f t="shared" si="23"/>
        <v>1</v>
      </c>
    </row>
    <row r="507" spans="1:48" x14ac:dyDescent="0.3">
      <c r="A507" t="s">
        <v>1900</v>
      </c>
      <c r="B507">
        <v>57</v>
      </c>
      <c r="C507">
        <v>513</v>
      </c>
      <c r="D507">
        <v>1</v>
      </c>
      <c r="E507">
        <v>8</v>
      </c>
      <c r="F507">
        <v>8</v>
      </c>
      <c r="G507" t="s">
        <v>510</v>
      </c>
      <c r="I507">
        <v>95</v>
      </c>
      <c r="J507">
        <v>25</v>
      </c>
      <c r="K507">
        <v>10</v>
      </c>
      <c r="L507">
        <v>3.11</v>
      </c>
      <c r="M507">
        <v>6.42</v>
      </c>
      <c r="N507" s="18">
        <v>2.34</v>
      </c>
      <c r="O507" s="18">
        <v>5.0999999999999996</v>
      </c>
      <c r="P507" s="22">
        <f>(10000*Part2PlotData[[#This Row],[Sun-dried weight of grain in harvested plot]])/Part2PlotData[[#This Row],[Area of harvested plot (m2)]]</f>
        <v>936</v>
      </c>
      <c r="Q507" s="22">
        <f>(10000*Part2PlotData[[#This Row],[Sun-dried weight of stover in harvested plot]])/Part2PlotData[[#This Row],[Area of harvested plot (m2)]]</f>
        <v>2040</v>
      </c>
      <c r="S507">
        <v>936</v>
      </c>
      <c r="T507">
        <v>2040</v>
      </c>
      <c r="U507" t="s">
        <v>2107</v>
      </c>
      <c r="V507">
        <v>513</v>
      </c>
      <c r="W507" t="s">
        <v>497</v>
      </c>
      <c r="X507">
        <v>57</v>
      </c>
      <c r="Y507">
        <v>223434814</v>
      </c>
      <c r="Z507" t="s">
        <v>415</v>
      </c>
      <c r="AA507" s="1">
        <v>44992.338784722233</v>
      </c>
      <c r="AD507" t="s">
        <v>119</v>
      </c>
      <c r="AF507" t="s">
        <v>120</v>
      </c>
      <c r="AH507">
        <v>1</v>
      </c>
      <c r="AI507">
        <v>8</v>
      </c>
      <c r="AJ507">
        <v>8</v>
      </c>
      <c r="AK507">
        <v>57</v>
      </c>
      <c r="AL507">
        <v>513</v>
      </c>
      <c r="AM507" s="2" t="str">
        <f t="shared" si="21"/>
        <v>57-8-8-513</v>
      </c>
      <c r="AN507" s="2" t="s">
        <v>1016</v>
      </c>
      <c r="AO507" t="s">
        <v>1016</v>
      </c>
      <c r="AP507" t="s">
        <v>1202</v>
      </c>
      <c r="AQ507" t="s">
        <v>2127</v>
      </c>
      <c r="AR507" t="b">
        <f t="shared" si="22"/>
        <v>1</v>
      </c>
      <c r="AS507" t="s">
        <v>1016</v>
      </c>
      <c r="AT507" t="s">
        <v>1202</v>
      </c>
      <c r="AU507" t="s">
        <v>2127</v>
      </c>
      <c r="AV507" t="b">
        <f t="shared" si="23"/>
        <v>1</v>
      </c>
    </row>
    <row r="508" spans="1:48" x14ac:dyDescent="0.3">
      <c r="A508" t="s">
        <v>1901</v>
      </c>
      <c r="B508">
        <v>58</v>
      </c>
      <c r="C508">
        <v>514</v>
      </c>
      <c r="D508">
        <v>1</v>
      </c>
      <c r="E508">
        <v>1</v>
      </c>
      <c r="F508">
        <v>1</v>
      </c>
      <c r="G508" t="s">
        <v>496</v>
      </c>
      <c r="I508">
        <v>72</v>
      </c>
      <c r="J508">
        <v>25</v>
      </c>
      <c r="K508">
        <v>12</v>
      </c>
      <c r="N508" s="18">
        <v>0.72</v>
      </c>
      <c r="O508" s="18">
        <v>2.2000000000000002</v>
      </c>
      <c r="P508" s="22">
        <f>(10000*Part2PlotData[[#This Row],[Sun-dried weight of grain in harvested plot]])/Part2PlotData[[#This Row],[Area of harvested plot (m2)]]</f>
        <v>288</v>
      </c>
      <c r="Q508" s="22">
        <f>(10000*Part2PlotData[[#This Row],[Sun-dried weight of stover in harvested plot]])/Part2PlotData[[#This Row],[Area of harvested plot (m2)]]</f>
        <v>880</v>
      </c>
      <c r="S508">
        <v>288</v>
      </c>
      <c r="T508">
        <v>880</v>
      </c>
      <c r="U508" t="s">
        <v>2107</v>
      </c>
      <c r="V508">
        <v>514</v>
      </c>
      <c r="W508" t="s">
        <v>497</v>
      </c>
      <c r="X508">
        <v>58</v>
      </c>
      <c r="Y508">
        <v>223435143</v>
      </c>
      <c r="Z508" t="s">
        <v>420</v>
      </c>
      <c r="AA508" s="1">
        <v>44992.339895833327</v>
      </c>
      <c r="AD508" t="s">
        <v>119</v>
      </c>
      <c r="AF508" t="s">
        <v>120</v>
      </c>
      <c r="AH508">
        <v>1</v>
      </c>
      <c r="AI508">
        <v>1</v>
      </c>
      <c r="AJ508">
        <v>1</v>
      </c>
      <c r="AK508">
        <v>58</v>
      </c>
      <c r="AL508">
        <v>514</v>
      </c>
      <c r="AM508" s="2" t="str">
        <f t="shared" si="21"/>
        <v>58-1-1-514</v>
      </c>
      <c r="AN508" s="2" t="s">
        <v>1017</v>
      </c>
      <c r="AO508" t="s">
        <v>1017</v>
      </c>
      <c r="AP508" t="s">
        <v>1202</v>
      </c>
      <c r="AQ508" t="s">
        <v>2127</v>
      </c>
      <c r="AR508" t="b">
        <f t="shared" si="22"/>
        <v>1</v>
      </c>
      <c r="AS508" t="s">
        <v>1017</v>
      </c>
      <c r="AT508" t="s">
        <v>1202</v>
      </c>
      <c r="AU508" t="s">
        <v>2127</v>
      </c>
      <c r="AV508" t="b">
        <f t="shared" si="23"/>
        <v>1</v>
      </c>
    </row>
    <row r="509" spans="1:48" x14ac:dyDescent="0.3">
      <c r="A509" t="s">
        <v>1902</v>
      </c>
      <c r="B509">
        <v>58</v>
      </c>
      <c r="C509">
        <v>515</v>
      </c>
      <c r="D509">
        <v>1</v>
      </c>
      <c r="E509">
        <v>2</v>
      </c>
      <c r="F509">
        <v>2</v>
      </c>
      <c r="G509" t="s">
        <v>504</v>
      </c>
      <c r="I509">
        <v>71</v>
      </c>
      <c r="J509">
        <v>25</v>
      </c>
      <c r="K509">
        <v>12</v>
      </c>
      <c r="N509" s="18">
        <v>0.88</v>
      </c>
      <c r="O509" s="18">
        <v>6.54</v>
      </c>
      <c r="P509" s="22">
        <f>(10000*Part2PlotData[[#This Row],[Sun-dried weight of grain in harvested plot]])/Part2PlotData[[#This Row],[Area of harvested plot (m2)]]</f>
        <v>352</v>
      </c>
      <c r="Q509" s="22">
        <f>(10000*Part2PlotData[[#This Row],[Sun-dried weight of stover in harvested plot]])/Part2PlotData[[#This Row],[Area of harvested plot (m2)]]</f>
        <v>2616</v>
      </c>
      <c r="S509">
        <v>352</v>
      </c>
      <c r="T509">
        <v>2616</v>
      </c>
      <c r="U509" t="s">
        <v>2107</v>
      </c>
      <c r="V509">
        <v>515</v>
      </c>
      <c r="W509" t="s">
        <v>497</v>
      </c>
      <c r="X509">
        <v>58</v>
      </c>
      <c r="Y509">
        <v>223435143</v>
      </c>
      <c r="Z509" t="s">
        <v>420</v>
      </c>
      <c r="AA509" s="1">
        <v>44992.339895833327</v>
      </c>
      <c r="AD509" t="s">
        <v>119</v>
      </c>
      <c r="AF509" t="s">
        <v>120</v>
      </c>
      <c r="AH509">
        <v>1</v>
      </c>
      <c r="AI509">
        <v>2</v>
      </c>
      <c r="AJ509">
        <v>2</v>
      </c>
      <c r="AK509">
        <v>58</v>
      </c>
      <c r="AL509">
        <v>515</v>
      </c>
      <c r="AM509" s="2" t="str">
        <f t="shared" si="21"/>
        <v>58-2-2-515</v>
      </c>
      <c r="AN509" s="2" t="s">
        <v>1018</v>
      </c>
      <c r="AO509" t="s">
        <v>1018</v>
      </c>
      <c r="AP509" t="s">
        <v>1202</v>
      </c>
      <c r="AQ509" t="s">
        <v>2127</v>
      </c>
      <c r="AR509" t="b">
        <f t="shared" si="22"/>
        <v>1</v>
      </c>
      <c r="AS509" t="s">
        <v>1018</v>
      </c>
      <c r="AT509" t="s">
        <v>1202</v>
      </c>
      <c r="AU509" t="s">
        <v>2127</v>
      </c>
      <c r="AV509" t="b">
        <f t="shared" si="23"/>
        <v>1</v>
      </c>
    </row>
    <row r="510" spans="1:48" x14ac:dyDescent="0.3">
      <c r="A510" t="s">
        <v>1903</v>
      </c>
      <c r="B510">
        <v>58</v>
      </c>
      <c r="C510">
        <v>516</v>
      </c>
      <c r="D510">
        <v>1</v>
      </c>
      <c r="E510">
        <v>3</v>
      </c>
      <c r="F510">
        <v>3</v>
      </c>
      <c r="G510" t="s">
        <v>505</v>
      </c>
      <c r="I510">
        <v>76</v>
      </c>
      <c r="J510">
        <v>25</v>
      </c>
      <c r="K510">
        <v>12</v>
      </c>
      <c r="N510" s="18">
        <v>3.14</v>
      </c>
      <c r="O510" s="18">
        <v>10.62</v>
      </c>
      <c r="P510" s="22">
        <f>(10000*Part2PlotData[[#This Row],[Sun-dried weight of grain in harvested plot]])/Part2PlotData[[#This Row],[Area of harvested plot (m2)]]</f>
        <v>1256</v>
      </c>
      <c r="Q510" s="22">
        <f>(10000*Part2PlotData[[#This Row],[Sun-dried weight of stover in harvested plot]])/Part2PlotData[[#This Row],[Area of harvested plot (m2)]]</f>
        <v>4247.9999999999991</v>
      </c>
      <c r="S510">
        <v>1256</v>
      </c>
      <c r="T510">
        <v>4248</v>
      </c>
      <c r="U510" t="s">
        <v>2107</v>
      </c>
      <c r="V510">
        <v>516</v>
      </c>
      <c r="W510" t="s">
        <v>497</v>
      </c>
      <c r="X510">
        <v>58</v>
      </c>
      <c r="Y510">
        <v>223435143</v>
      </c>
      <c r="Z510" t="s">
        <v>420</v>
      </c>
      <c r="AA510" s="1">
        <v>44992.339895833327</v>
      </c>
      <c r="AD510" t="s">
        <v>119</v>
      </c>
      <c r="AF510" t="s">
        <v>120</v>
      </c>
      <c r="AH510">
        <v>1</v>
      </c>
      <c r="AI510">
        <v>3</v>
      </c>
      <c r="AJ510">
        <v>3</v>
      </c>
      <c r="AK510">
        <v>58</v>
      </c>
      <c r="AL510">
        <v>516</v>
      </c>
      <c r="AM510" s="2" t="str">
        <f t="shared" si="21"/>
        <v>58-3-3-516</v>
      </c>
      <c r="AN510" s="2" t="s">
        <v>1019</v>
      </c>
      <c r="AO510" t="s">
        <v>1019</v>
      </c>
      <c r="AP510" t="s">
        <v>1202</v>
      </c>
      <c r="AQ510" t="s">
        <v>2127</v>
      </c>
      <c r="AR510" t="b">
        <f t="shared" si="22"/>
        <v>1</v>
      </c>
      <c r="AS510" t="s">
        <v>1019</v>
      </c>
      <c r="AT510" t="s">
        <v>1202</v>
      </c>
      <c r="AU510" t="s">
        <v>2127</v>
      </c>
      <c r="AV510" t="b">
        <f t="shared" si="23"/>
        <v>1</v>
      </c>
    </row>
    <row r="511" spans="1:48" x14ac:dyDescent="0.3">
      <c r="A511" t="s">
        <v>1904</v>
      </c>
      <c r="B511">
        <v>58</v>
      </c>
      <c r="C511">
        <v>517</v>
      </c>
      <c r="D511">
        <v>1</v>
      </c>
      <c r="E511">
        <v>4</v>
      </c>
      <c r="F511">
        <v>4</v>
      </c>
      <c r="G511" t="s">
        <v>506</v>
      </c>
      <c r="I511">
        <v>100</v>
      </c>
      <c r="J511">
        <v>25</v>
      </c>
      <c r="K511">
        <v>12</v>
      </c>
      <c r="N511" s="18">
        <v>3.2</v>
      </c>
      <c r="O511" s="18">
        <v>10.9</v>
      </c>
      <c r="P511" s="22">
        <f>(10000*Part2PlotData[[#This Row],[Sun-dried weight of grain in harvested plot]])/Part2PlotData[[#This Row],[Area of harvested plot (m2)]]</f>
        <v>1280</v>
      </c>
      <c r="Q511" s="22">
        <f>(10000*Part2PlotData[[#This Row],[Sun-dried weight of stover in harvested plot]])/Part2PlotData[[#This Row],[Area of harvested plot (m2)]]</f>
        <v>4360</v>
      </c>
      <c r="S511">
        <v>2080</v>
      </c>
      <c r="T511">
        <v>4360</v>
      </c>
      <c r="U511" t="s">
        <v>2107</v>
      </c>
      <c r="V511">
        <v>517</v>
      </c>
      <c r="W511" t="s">
        <v>497</v>
      </c>
      <c r="X511">
        <v>58</v>
      </c>
      <c r="Y511">
        <v>223435143</v>
      </c>
      <c r="Z511" t="s">
        <v>420</v>
      </c>
      <c r="AA511" s="1">
        <v>44992.339895833327</v>
      </c>
      <c r="AD511" t="s">
        <v>119</v>
      </c>
      <c r="AF511" t="s">
        <v>120</v>
      </c>
      <c r="AH511">
        <v>1</v>
      </c>
      <c r="AI511">
        <v>4</v>
      </c>
      <c r="AJ511">
        <v>4</v>
      </c>
      <c r="AK511">
        <v>58</v>
      </c>
      <c r="AL511">
        <v>517</v>
      </c>
      <c r="AM511" s="2" t="str">
        <f t="shared" si="21"/>
        <v>58-4-4-517</v>
      </c>
      <c r="AN511" s="2" t="s">
        <v>1020</v>
      </c>
      <c r="AO511" t="s">
        <v>1020</v>
      </c>
      <c r="AP511" t="s">
        <v>1202</v>
      </c>
      <c r="AQ511" t="s">
        <v>2127</v>
      </c>
      <c r="AR511" t="b">
        <f t="shared" si="22"/>
        <v>1</v>
      </c>
      <c r="AS511" t="s">
        <v>1020</v>
      </c>
      <c r="AT511" t="s">
        <v>1202</v>
      </c>
      <c r="AU511" t="s">
        <v>2127</v>
      </c>
      <c r="AV511" t="b">
        <f t="shared" si="23"/>
        <v>1</v>
      </c>
    </row>
    <row r="512" spans="1:48" x14ac:dyDescent="0.3">
      <c r="A512" t="s">
        <v>1905</v>
      </c>
      <c r="B512">
        <v>58</v>
      </c>
      <c r="C512">
        <v>518</v>
      </c>
      <c r="D512">
        <v>1</v>
      </c>
      <c r="E512">
        <v>5</v>
      </c>
      <c r="F512">
        <v>5</v>
      </c>
      <c r="G512" t="s">
        <v>507</v>
      </c>
      <c r="I512">
        <v>82</v>
      </c>
      <c r="J512">
        <v>25</v>
      </c>
      <c r="K512">
        <v>12</v>
      </c>
      <c r="N512" s="18">
        <v>3.74</v>
      </c>
      <c r="O512" s="18">
        <v>11.44</v>
      </c>
      <c r="P512" s="22">
        <f>(10000*Part2PlotData[[#This Row],[Sun-dried weight of grain in harvested plot]])/Part2PlotData[[#This Row],[Area of harvested plot (m2)]]</f>
        <v>1496</v>
      </c>
      <c r="Q512" s="22">
        <f>(10000*Part2PlotData[[#This Row],[Sun-dried weight of stover in harvested plot]])/Part2PlotData[[#This Row],[Area of harvested plot (m2)]]</f>
        <v>4576</v>
      </c>
      <c r="S512">
        <v>1496</v>
      </c>
      <c r="T512">
        <v>4576</v>
      </c>
      <c r="U512" t="s">
        <v>2107</v>
      </c>
      <c r="V512">
        <v>518</v>
      </c>
      <c r="W512" t="s">
        <v>497</v>
      </c>
      <c r="X512">
        <v>58</v>
      </c>
      <c r="Y512">
        <v>223435143</v>
      </c>
      <c r="Z512" t="s">
        <v>420</v>
      </c>
      <c r="AA512" s="1">
        <v>44992.339895833327</v>
      </c>
      <c r="AD512" t="s">
        <v>119</v>
      </c>
      <c r="AF512" t="s">
        <v>120</v>
      </c>
      <c r="AH512">
        <v>1</v>
      </c>
      <c r="AI512">
        <v>5</v>
      </c>
      <c r="AJ512">
        <v>5</v>
      </c>
      <c r="AK512">
        <v>58</v>
      </c>
      <c r="AL512">
        <v>518</v>
      </c>
      <c r="AM512" s="2" t="str">
        <f t="shared" si="21"/>
        <v>58-5-5-518</v>
      </c>
      <c r="AN512" s="2" t="s">
        <v>1021</v>
      </c>
      <c r="AO512" t="s">
        <v>1021</v>
      </c>
      <c r="AP512" t="s">
        <v>1202</v>
      </c>
      <c r="AQ512" t="s">
        <v>2127</v>
      </c>
      <c r="AR512" t="b">
        <f t="shared" si="22"/>
        <v>1</v>
      </c>
      <c r="AS512" t="s">
        <v>1021</v>
      </c>
      <c r="AT512" t="s">
        <v>1202</v>
      </c>
      <c r="AU512" t="s">
        <v>2127</v>
      </c>
      <c r="AV512" t="b">
        <f t="shared" si="23"/>
        <v>1</v>
      </c>
    </row>
    <row r="513" spans="1:48" x14ac:dyDescent="0.3">
      <c r="A513" t="s">
        <v>1906</v>
      </c>
      <c r="B513">
        <v>58</v>
      </c>
      <c r="C513">
        <v>519</v>
      </c>
      <c r="D513">
        <v>1</v>
      </c>
      <c r="E513">
        <v>6</v>
      </c>
      <c r="F513">
        <v>6</v>
      </c>
      <c r="G513" t="s">
        <v>508</v>
      </c>
      <c r="I513">
        <v>74</v>
      </c>
      <c r="J513">
        <v>25</v>
      </c>
      <c r="K513">
        <v>12</v>
      </c>
      <c r="N513" s="18">
        <v>2.5</v>
      </c>
      <c r="O513" s="18">
        <v>5.24</v>
      </c>
      <c r="P513" s="22">
        <f>(10000*Part2PlotData[[#This Row],[Sun-dried weight of grain in harvested plot]])/Part2PlotData[[#This Row],[Area of harvested plot (m2)]]</f>
        <v>1000</v>
      </c>
      <c r="Q513" s="22">
        <f>(10000*Part2PlotData[[#This Row],[Sun-dried weight of stover in harvested plot]])/Part2PlotData[[#This Row],[Area of harvested plot (m2)]]</f>
        <v>2096</v>
      </c>
      <c r="S513">
        <v>1000</v>
      </c>
      <c r="T513">
        <v>2096</v>
      </c>
      <c r="U513" t="s">
        <v>2107</v>
      </c>
      <c r="V513">
        <v>519</v>
      </c>
      <c r="W513" t="s">
        <v>497</v>
      </c>
      <c r="X513">
        <v>58</v>
      </c>
      <c r="Y513">
        <v>223435143</v>
      </c>
      <c r="Z513" t="s">
        <v>420</v>
      </c>
      <c r="AA513" s="1">
        <v>44992.339895833327</v>
      </c>
      <c r="AD513" t="s">
        <v>119</v>
      </c>
      <c r="AF513" t="s">
        <v>120</v>
      </c>
      <c r="AH513">
        <v>1</v>
      </c>
      <c r="AI513">
        <v>6</v>
      </c>
      <c r="AJ513">
        <v>6</v>
      </c>
      <c r="AK513">
        <v>58</v>
      </c>
      <c r="AL513">
        <v>519</v>
      </c>
      <c r="AM513" s="2" t="str">
        <f t="shared" si="21"/>
        <v>58-6-6-519</v>
      </c>
      <c r="AN513" s="2" t="s">
        <v>1022</v>
      </c>
      <c r="AO513" t="s">
        <v>1022</v>
      </c>
      <c r="AP513" t="s">
        <v>1202</v>
      </c>
      <c r="AQ513" t="s">
        <v>2127</v>
      </c>
      <c r="AR513" t="b">
        <f t="shared" si="22"/>
        <v>1</v>
      </c>
      <c r="AS513" t="s">
        <v>1022</v>
      </c>
      <c r="AT513" t="s">
        <v>1202</v>
      </c>
      <c r="AU513" t="s">
        <v>2127</v>
      </c>
      <c r="AV513" t="b">
        <f t="shared" si="23"/>
        <v>1</v>
      </c>
    </row>
    <row r="514" spans="1:48" x14ac:dyDescent="0.3">
      <c r="A514" t="s">
        <v>1907</v>
      </c>
      <c r="B514">
        <v>58</v>
      </c>
      <c r="C514">
        <v>520</v>
      </c>
      <c r="D514">
        <v>1</v>
      </c>
      <c r="E514">
        <v>7</v>
      </c>
      <c r="F514">
        <v>7</v>
      </c>
      <c r="G514" t="s">
        <v>509</v>
      </c>
      <c r="I514">
        <v>65</v>
      </c>
      <c r="J514">
        <v>25</v>
      </c>
      <c r="K514">
        <v>12</v>
      </c>
      <c r="N514" s="18">
        <v>2.2200000000000002</v>
      </c>
      <c r="O514" s="18">
        <v>6</v>
      </c>
      <c r="P514" s="22">
        <f>(10000*Part2PlotData[[#This Row],[Sun-dried weight of grain in harvested plot]])/Part2PlotData[[#This Row],[Area of harvested plot (m2)]]</f>
        <v>888.00000000000011</v>
      </c>
      <c r="Q514" s="22">
        <f>(10000*Part2PlotData[[#This Row],[Sun-dried weight of stover in harvested plot]])/Part2PlotData[[#This Row],[Area of harvested plot (m2)]]</f>
        <v>2400</v>
      </c>
      <c r="S514">
        <v>888</v>
      </c>
      <c r="T514">
        <v>2400</v>
      </c>
      <c r="U514" t="s">
        <v>2107</v>
      </c>
      <c r="V514">
        <v>520</v>
      </c>
      <c r="W514" t="s">
        <v>497</v>
      </c>
      <c r="X514">
        <v>58</v>
      </c>
      <c r="Y514">
        <v>223435143</v>
      </c>
      <c r="Z514" t="s">
        <v>420</v>
      </c>
      <c r="AA514" s="1">
        <v>44992.339895833327</v>
      </c>
      <c r="AD514" t="s">
        <v>119</v>
      </c>
      <c r="AF514" t="s">
        <v>120</v>
      </c>
      <c r="AH514">
        <v>1</v>
      </c>
      <c r="AI514">
        <v>7</v>
      </c>
      <c r="AJ514">
        <v>7</v>
      </c>
      <c r="AK514">
        <v>58</v>
      </c>
      <c r="AL514">
        <v>520</v>
      </c>
      <c r="AM514" s="2" t="str">
        <f t="shared" ref="AM514:AM577" si="24">CONCATENATE(AK514, "-", AI514, "-", AJ514, "-",AL514)</f>
        <v>58-7-7-520</v>
      </c>
      <c r="AN514" s="2" t="s">
        <v>1023</v>
      </c>
      <c r="AO514" t="s">
        <v>1023</v>
      </c>
      <c r="AP514" t="s">
        <v>1202</v>
      </c>
      <c r="AQ514" t="s">
        <v>2127</v>
      </c>
      <c r="AR514" t="b">
        <f t="shared" ref="AR514:AR577" si="25">AM514=AO514</f>
        <v>1</v>
      </c>
      <c r="AS514" t="s">
        <v>1023</v>
      </c>
      <c r="AT514" t="s">
        <v>1202</v>
      </c>
      <c r="AU514" t="s">
        <v>2127</v>
      </c>
      <c r="AV514" t="b">
        <f t="shared" ref="AV514:AV577" si="26">AM514=AS514</f>
        <v>1</v>
      </c>
    </row>
    <row r="515" spans="1:48" x14ac:dyDescent="0.3">
      <c r="A515" t="s">
        <v>1908</v>
      </c>
      <c r="B515">
        <v>58</v>
      </c>
      <c r="C515">
        <v>521</v>
      </c>
      <c r="D515">
        <v>1</v>
      </c>
      <c r="E515">
        <v>8</v>
      </c>
      <c r="F515">
        <v>8</v>
      </c>
      <c r="G515" t="s">
        <v>510</v>
      </c>
      <c r="I515">
        <v>73</v>
      </c>
      <c r="J515">
        <v>25</v>
      </c>
      <c r="K515">
        <v>12</v>
      </c>
      <c r="N515" s="18">
        <v>5.6</v>
      </c>
      <c r="O515" s="18">
        <v>2.5</v>
      </c>
      <c r="P515" s="22">
        <f>(10000*Part2PlotData[[#This Row],[Sun-dried weight of grain in harvested plot]])/Part2PlotData[[#This Row],[Area of harvested plot (m2)]]</f>
        <v>2240</v>
      </c>
      <c r="Q515" s="22">
        <f>(10000*Part2PlotData[[#This Row],[Sun-dried weight of stover in harvested plot]])/Part2PlotData[[#This Row],[Area of harvested plot (m2)]]</f>
        <v>1000</v>
      </c>
      <c r="S515">
        <v>224</v>
      </c>
      <c r="T515">
        <v>1000</v>
      </c>
      <c r="U515" t="s">
        <v>2107</v>
      </c>
      <c r="V515">
        <v>521</v>
      </c>
      <c r="W515" t="s">
        <v>497</v>
      </c>
      <c r="X515">
        <v>58</v>
      </c>
      <c r="Y515">
        <v>223435143</v>
      </c>
      <c r="Z515" t="s">
        <v>420</v>
      </c>
      <c r="AA515" s="1">
        <v>44992.339895833327</v>
      </c>
      <c r="AD515" t="s">
        <v>119</v>
      </c>
      <c r="AF515" t="s">
        <v>120</v>
      </c>
      <c r="AH515">
        <v>1</v>
      </c>
      <c r="AI515">
        <v>8</v>
      </c>
      <c r="AJ515">
        <v>8</v>
      </c>
      <c r="AK515">
        <v>58</v>
      </c>
      <c r="AL515">
        <v>521</v>
      </c>
      <c r="AM515" s="2" t="str">
        <f t="shared" si="24"/>
        <v>58-8-8-521</v>
      </c>
      <c r="AN515" s="2" t="s">
        <v>1024</v>
      </c>
      <c r="AO515" t="s">
        <v>1024</v>
      </c>
      <c r="AP515" t="s">
        <v>1202</v>
      </c>
      <c r="AQ515" t="s">
        <v>2127</v>
      </c>
      <c r="AR515" t="b">
        <f t="shared" si="25"/>
        <v>1</v>
      </c>
      <c r="AS515" t="s">
        <v>1024</v>
      </c>
      <c r="AT515" t="s">
        <v>1202</v>
      </c>
      <c r="AU515" t="s">
        <v>2127</v>
      </c>
      <c r="AV515" t="b">
        <f t="shared" si="26"/>
        <v>1</v>
      </c>
    </row>
    <row r="516" spans="1:48" x14ac:dyDescent="0.3">
      <c r="A516" t="s">
        <v>1909</v>
      </c>
      <c r="B516">
        <v>59</v>
      </c>
      <c r="C516">
        <v>522</v>
      </c>
      <c r="D516">
        <v>1</v>
      </c>
      <c r="E516">
        <v>1</v>
      </c>
      <c r="F516">
        <v>1</v>
      </c>
      <c r="G516" t="s">
        <v>496</v>
      </c>
      <c r="I516">
        <v>62</v>
      </c>
      <c r="J516">
        <v>9</v>
      </c>
      <c r="K516">
        <v>7</v>
      </c>
      <c r="N516" s="18">
        <v>0.18</v>
      </c>
      <c r="O516" s="18">
        <v>0.28000000000000003</v>
      </c>
      <c r="P516" s="22">
        <f>(10000*Part2PlotData[[#This Row],[Sun-dried weight of grain in harvested plot]])/Part2PlotData[[#This Row],[Area of harvested plot (m2)]]</f>
        <v>200</v>
      </c>
      <c r="Q516" s="22">
        <f>(10000*Part2PlotData[[#This Row],[Sun-dried weight of stover in harvested plot]])/Part2PlotData[[#This Row],[Area of harvested plot (m2)]]</f>
        <v>311.11111111111114</v>
      </c>
      <c r="S516">
        <v>200</v>
      </c>
      <c r="T516">
        <v>311.10000000000002</v>
      </c>
      <c r="U516" t="s">
        <v>2107</v>
      </c>
      <c r="V516">
        <v>522</v>
      </c>
      <c r="W516" t="s">
        <v>497</v>
      </c>
      <c r="X516">
        <v>59</v>
      </c>
      <c r="Y516">
        <v>223435800</v>
      </c>
      <c r="Z516" t="s">
        <v>425</v>
      </c>
      <c r="AA516" s="1">
        <v>44992.342002314806</v>
      </c>
      <c r="AD516" t="s">
        <v>119</v>
      </c>
      <c r="AF516" t="s">
        <v>120</v>
      </c>
      <c r="AH516">
        <v>1</v>
      </c>
      <c r="AI516">
        <v>1</v>
      </c>
      <c r="AJ516">
        <v>1</v>
      </c>
      <c r="AK516">
        <v>59</v>
      </c>
      <c r="AL516">
        <v>522</v>
      </c>
      <c r="AM516" s="2" t="str">
        <f t="shared" si="24"/>
        <v>59-1-1-522</v>
      </c>
      <c r="AN516" s="2" t="s">
        <v>1025</v>
      </c>
      <c r="AO516" t="s">
        <v>1025</v>
      </c>
      <c r="AP516" t="s">
        <v>1202</v>
      </c>
      <c r="AQ516" t="s">
        <v>2127</v>
      </c>
      <c r="AR516" t="b">
        <f t="shared" si="25"/>
        <v>1</v>
      </c>
      <c r="AS516" t="s">
        <v>1025</v>
      </c>
      <c r="AT516" t="s">
        <v>1202</v>
      </c>
      <c r="AU516" t="s">
        <v>2127</v>
      </c>
      <c r="AV516" t="b">
        <f t="shared" si="26"/>
        <v>1</v>
      </c>
    </row>
    <row r="517" spans="1:48" x14ac:dyDescent="0.3">
      <c r="A517" t="s">
        <v>1910</v>
      </c>
      <c r="B517">
        <v>59</v>
      </c>
      <c r="C517">
        <v>523</v>
      </c>
      <c r="D517">
        <v>1</v>
      </c>
      <c r="E517">
        <v>2</v>
      </c>
      <c r="F517">
        <v>2</v>
      </c>
      <c r="G517" t="s">
        <v>504</v>
      </c>
      <c r="I517">
        <v>72</v>
      </c>
      <c r="J517">
        <v>9</v>
      </c>
      <c r="K517">
        <v>7</v>
      </c>
      <c r="N517" s="18">
        <v>0.66</v>
      </c>
      <c r="O517" s="18">
        <v>0.96</v>
      </c>
      <c r="P517" s="22">
        <f>(10000*Part2PlotData[[#This Row],[Sun-dried weight of grain in harvested plot]])/Part2PlotData[[#This Row],[Area of harvested plot (m2)]]</f>
        <v>733.33333333333337</v>
      </c>
      <c r="Q517" s="22">
        <f>(10000*Part2PlotData[[#This Row],[Sun-dried weight of stover in harvested plot]])/Part2PlotData[[#This Row],[Area of harvested plot (m2)]]</f>
        <v>1066.6666666666667</v>
      </c>
      <c r="S517">
        <v>733.33</v>
      </c>
      <c r="T517">
        <v>1066.6600000000001</v>
      </c>
      <c r="U517" t="s">
        <v>2107</v>
      </c>
      <c r="V517">
        <v>523</v>
      </c>
      <c r="W517" t="s">
        <v>497</v>
      </c>
      <c r="X517">
        <v>59</v>
      </c>
      <c r="Y517">
        <v>223435800</v>
      </c>
      <c r="Z517" t="s">
        <v>425</v>
      </c>
      <c r="AA517" s="1">
        <v>44992.342002314806</v>
      </c>
      <c r="AD517" t="s">
        <v>119</v>
      </c>
      <c r="AF517" t="s">
        <v>120</v>
      </c>
      <c r="AH517">
        <v>1</v>
      </c>
      <c r="AI517">
        <v>2</v>
      </c>
      <c r="AJ517">
        <v>2</v>
      </c>
      <c r="AK517">
        <v>59</v>
      </c>
      <c r="AL517">
        <v>523</v>
      </c>
      <c r="AM517" s="2" t="str">
        <f t="shared" si="24"/>
        <v>59-2-2-523</v>
      </c>
      <c r="AN517" s="2" t="s">
        <v>1026</v>
      </c>
      <c r="AO517" t="s">
        <v>1026</v>
      </c>
      <c r="AP517" t="s">
        <v>1202</v>
      </c>
      <c r="AQ517" t="s">
        <v>2127</v>
      </c>
      <c r="AR517" t="b">
        <f t="shared" si="25"/>
        <v>1</v>
      </c>
      <c r="AS517" t="s">
        <v>1026</v>
      </c>
      <c r="AT517" t="s">
        <v>1202</v>
      </c>
      <c r="AU517" t="s">
        <v>2127</v>
      </c>
      <c r="AV517" t="b">
        <f t="shared" si="26"/>
        <v>1</v>
      </c>
    </row>
    <row r="518" spans="1:48" x14ac:dyDescent="0.3">
      <c r="A518" t="s">
        <v>1911</v>
      </c>
      <c r="B518">
        <v>59</v>
      </c>
      <c r="C518">
        <v>524</v>
      </c>
      <c r="D518">
        <v>1</v>
      </c>
      <c r="E518">
        <v>3</v>
      </c>
      <c r="F518">
        <v>3</v>
      </c>
      <c r="G518" t="s">
        <v>505</v>
      </c>
      <c r="I518">
        <v>86</v>
      </c>
      <c r="J518">
        <v>9</v>
      </c>
      <c r="K518">
        <v>7</v>
      </c>
      <c r="N518" s="18">
        <v>1.38</v>
      </c>
      <c r="O518" s="18">
        <v>2.34</v>
      </c>
      <c r="P518" s="22">
        <f>(10000*Part2PlotData[[#This Row],[Sun-dried weight of grain in harvested plot]])/Part2PlotData[[#This Row],[Area of harvested plot (m2)]]</f>
        <v>1533.333333333333</v>
      </c>
      <c r="Q518" s="22">
        <f>(10000*Part2PlotData[[#This Row],[Sun-dried weight of stover in harvested plot]])/Part2PlotData[[#This Row],[Area of harvested plot (m2)]]</f>
        <v>2600</v>
      </c>
      <c r="S518">
        <v>1533.33</v>
      </c>
      <c r="T518">
        <v>2600</v>
      </c>
      <c r="U518" t="s">
        <v>2107</v>
      </c>
      <c r="V518">
        <v>524</v>
      </c>
      <c r="W518" t="s">
        <v>497</v>
      </c>
      <c r="X518">
        <v>59</v>
      </c>
      <c r="Y518">
        <v>223435800</v>
      </c>
      <c r="Z518" t="s">
        <v>425</v>
      </c>
      <c r="AA518" s="1">
        <v>44992.342002314806</v>
      </c>
      <c r="AD518" t="s">
        <v>119</v>
      </c>
      <c r="AF518" t="s">
        <v>120</v>
      </c>
      <c r="AH518">
        <v>1</v>
      </c>
      <c r="AI518">
        <v>3</v>
      </c>
      <c r="AJ518">
        <v>3</v>
      </c>
      <c r="AK518">
        <v>59</v>
      </c>
      <c r="AL518">
        <v>524</v>
      </c>
      <c r="AM518" s="2" t="str">
        <f t="shared" si="24"/>
        <v>59-3-3-524</v>
      </c>
      <c r="AN518" s="2" t="s">
        <v>1027</v>
      </c>
      <c r="AO518" t="s">
        <v>1027</v>
      </c>
      <c r="AP518" t="s">
        <v>1202</v>
      </c>
      <c r="AQ518" t="s">
        <v>2127</v>
      </c>
      <c r="AR518" t="b">
        <f t="shared" si="25"/>
        <v>1</v>
      </c>
      <c r="AS518" t="s">
        <v>1027</v>
      </c>
      <c r="AT518" t="s">
        <v>1202</v>
      </c>
      <c r="AU518" t="s">
        <v>2127</v>
      </c>
      <c r="AV518" t="b">
        <f t="shared" si="26"/>
        <v>1</v>
      </c>
    </row>
    <row r="519" spans="1:48" x14ac:dyDescent="0.3">
      <c r="A519" t="s">
        <v>1912</v>
      </c>
      <c r="B519">
        <v>59</v>
      </c>
      <c r="C519">
        <v>525</v>
      </c>
      <c r="D519">
        <v>1</v>
      </c>
      <c r="E519">
        <v>4</v>
      </c>
      <c r="F519">
        <v>4</v>
      </c>
      <c r="G519" t="s">
        <v>506</v>
      </c>
      <c r="I519">
        <v>86</v>
      </c>
      <c r="J519">
        <v>9</v>
      </c>
      <c r="K519">
        <v>7</v>
      </c>
      <c r="N519" s="18">
        <v>2.06</v>
      </c>
      <c r="O519" s="18">
        <v>2.86</v>
      </c>
      <c r="P519" s="22">
        <f>(10000*Part2PlotData[[#This Row],[Sun-dried weight of grain in harvested plot]])/Part2PlotData[[#This Row],[Area of harvested plot (m2)]]</f>
        <v>2288.8888888888887</v>
      </c>
      <c r="Q519" s="22">
        <f>(10000*Part2PlotData[[#This Row],[Sun-dried weight of stover in harvested plot]])/Part2PlotData[[#This Row],[Area of harvested plot (m2)]]</f>
        <v>3177.7777777777778</v>
      </c>
      <c r="S519">
        <v>2288.88</v>
      </c>
      <c r="T519">
        <v>3117.77</v>
      </c>
      <c r="U519" t="s">
        <v>2107</v>
      </c>
      <c r="V519">
        <v>525</v>
      </c>
      <c r="W519" t="s">
        <v>497</v>
      </c>
      <c r="X519">
        <v>59</v>
      </c>
      <c r="Y519">
        <v>223435800</v>
      </c>
      <c r="Z519" t="s">
        <v>425</v>
      </c>
      <c r="AA519" s="1">
        <v>44992.342002314806</v>
      </c>
      <c r="AD519" t="s">
        <v>119</v>
      </c>
      <c r="AF519" t="s">
        <v>120</v>
      </c>
      <c r="AH519">
        <v>1</v>
      </c>
      <c r="AI519">
        <v>4</v>
      </c>
      <c r="AJ519">
        <v>4</v>
      </c>
      <c r="AK519">
        <v>59</v>
      </c>
      <c r="AL519">
        <v>525</v>
      </c>
      <c r="AM519" s="2" t="str">
        <f t="shared" si="24"/>
        <v>59-4-4-525</v>
      </c>
      <c r="AN519" s="2" t="s">
        <v>1028</v>
      </c>
      <c r="AO519" t="s">
        <v>1028</v>
      </c>
      <c r="AP519" t="s">
        <v>1202</v>
      </c>
      <c r="AQ519" t="s">
        <v>2127</v>
      </c>
      <c r="AR519" t="b">
        <f t="shared" si="25"/>
        <v>1</v>
      </c>
      <c r="AS519" t="s">
        <v>1028</v>
      </c>
      <c r="AT519" t="s">
        <v>1202</v>
      </c>
      <c r="AU519" t="s">
        <v>2127</v>
      </c>
      <c r="AV519" t="b">
        <f t="shared" si="26"/>
        <v>1</v>
      </c>
    </row>
    <row r="520" spans="1:48" x14ac:dyDescent="0.3">
      <c r="A520" t="s">
        <v>1913</v>
      </c>
      <c r="B520">
        <v>59</v>
      </c>
      <c r="C520">
        <v>526</v>
      </c>
      <c r="D520">
        <v>1</v>
      </c>
      <c r="E520">
        <v>5</v>
      </c>
      <c r="F520">
        <v>5</v>
      </c>
      <c r="G520" t="s">
        <v>507</v>
      </c>
      <c r="I520">
        <v>75</v>
      </c>
      <c r="J520">
        <v>9</v>
      </c>
      <c r="K520">
        <v>7</v>
      </c>
      <c r="N520" s="18">
        <v>1.36</v>
      </c>
      <c r="O520" s="18">
        <v>1.66</v>
      </c>
      <c r="P520" s="22">
        <f>(10000*Part2PlotData[[#This Row],[Sun-dried weight of grain in harvested plot]])/Part2PlotData[[#This Row],[Area of harvested plot (m2)]]</f>
        <v>1511.1111111111113</v>
      </c>
      <c r="Q520" s="22">
        <f>(10000*Part2PlotData[[#This Row],[Sun-dried weight of stover in harvested plot]])/Part2PlotData[[#This Row],[Area of harvested plot (m2)]]</f>
        <v>1844.4444444444443</v>
      </c>
      <c r="S520">
        <v>1511.11</v>
      </c>
      <c r="T520">
        <v>1844.44</v>
      </c>
      <c r="U520" t="s">
        <v>2107</v>
      </c>
      <c r="V520">
        <v>526</v>
      </c>
      <c r="W520" t="s">
        <v>497</v>
      </c>
      <c r="X520">
        <v>59</v>
      </c>
      <c r="Y520">
        <v>223435800</v>
      </c>
      <c r="Z520" t="s">
        <v>425</v>
      </c>
      <c r="AA520" s="1">
        <v>44992.342002314806</v>
      </c>
      <c r="AD520" t="s">
        <v>119</v>
      </c>
      <c r="AF520" t="s">
        <v>120</v>
      </c>
      <c r="AH520">
        <v>1</v>
      </c>
      <c r="AI520">
        <v>5</v>
      </c>
      <c r="AJ520">
        <v>5</v>
      </c>
      <c r="AK520">
        <v>59</v>
      </c>
      <c r="AL520">
        <v>526</v>
      </c>
      <c r="AM520" s="2" t="str">
        <f t="shared" si="24"/>
        <v>59-5-5-526</v>
      </c>
      <c r="AN520" s="2" t="s">
        <v>1029</v>
      </c>
      <c r="AO520" t="s">
        <v>1029</v>
      </c>
      <c r="AP520" t="s">
        <v>1202</v>
      </c>
      <c r="AQ520" t="s">
        <v>2127</v>
      </c>
      <c r="AR520" t="b">
        <f t="shared" si="25"/>
        <v>1</v>
      </c>
      <c r="AS520" t="s">
        <v>1029</v>
      </c>
      <c r="AT520" t="s">
        <v>1202</v>
      </c>
      <c r="AU520" t="s">
        <v>2127</v>
      </c>
      <c r="AV520" t="b">
        <f t="shared" si="26"/>
        <v>1</v>
      </c>
    </row>
    <row r="521" spans="1:48" x14ac:dyDescent="0.3">
      <c r="A521" t="s">
        <v>1914</v>
      </c>
      <c r="B521">
        <v>59</v>
      </c>
      <c r="C521">
        <v>527</v>
      </c>
      <c r="D521">
        <v>1</v>
      </c>
      <c r="E521">
        <v>6</v>
      </c>
      <c r="F521">
        <v>6</v>
      </c>
      <c r="G521" t="s">
        <v>508</v>
      </c>
      <c r="I521">
        <v>65</v>
      </c>
      <c r="J521">
        <v>9</v>
      </c>
      <c r="K521">
        <v>7</v>
      </c>
      <c r="N521" s="18">
        <v>0.96</v>
      </c>
      <c r="O521" s="18">
        <v>1.24</v>
      </c>
      <c r="P521" s="22">
        <f>(10000*Part2PlotData[[#This Row],[Sun-dried weight of grain in harvested plot]])/Part2PlotData[[#This Row],[Area of harvested plot (m2)]]</f>
        <v>1066.6666666666667</v>
      </c>
      <c r="Q521" s="22">
        <f>(10000*Part2PlotData[[#This Row],[Sun-dried weight of stover in harvested plot]])/Part2PlotData[[#This Row],[Area of harvested plot (m2)]]</f>
        <v>1377.7777777777778</v>
      </c>
      <c r="S521">
        <v>1066.6600000000001</v>
      </c>
      <c r="T521">
        <v>1377.77</v>
      </c>
      <c r="U521" t="s">
        <v>2107</v>
      </c>
      <c r="V521">
        <v>527</v>
      </c>
      <c r="W521" t="s">
        <v>497</v>
      </c>
      <c r="X521">
        <v>59</v>
      </c>
      <c r="Y521">
        <v>223435800</v>
      </c>
      <c r="Z521" t="s">
        <v>425</v>
      </c>
      <c r="AA521" s="1">
        <v>44992.342002314806</v>
      </c>
      <c r="AD521" t="s">
        <v>119</v>
      </c>
      <c r="AF521" t="s">
        <v>120</v>
      </c>
      <c r="AH521">
        <v>1</v>
      </c>
      <c r="AI521">
        <v>6</v>
      </c>
      <c r="AJ521">
        <v>6</v>
      </c>
      <c r="AK521">
        <v>59</v>
      </c>
      <c r="AL521">
        <v>527</v>
      </c>
      <c r="AM521" s="2" t="str">
        <f t="shared" si="24"/>
        <v>59-6-6-527</v>
      </c>
      <c r="AN521" s="2" t="s">
        <v>1030</v>
      </c>
      <c r="AO521" t="s">
        <v>1030</v>
      </c>
      <c r="AP521" t="s">
        <v>1202</v>
      </c>
      <c r="AQ521" t="s">
        <v>2127</v>
      </c>
      <c r="AR521" t="b">
        <f t="shared" si="25"/>
        <v>1</v>
      </c>
      <c r="AS521" t="s">
        <v>1030</v>
      </c>
      <c r="AT521" t="s">
        <v>1202</v>
      </c>
      <c r="AU521" t="s">
        <v>2127</v>
      </c>
      <c r="AV521" t="b">
        <f t="shared" si="26"/>
        <v>1</v>
      </c>
    </row>
    <row r="522" spans="1:48" x14ac:dyDescent="0.3">
      <c r="A522" t="s">
        <v>1915</v>
      </c>
      <c r="B522">
        <v>59</v>
      </c>
      <c r="C522">
        <v>528</v>
      </c>
      <c r="D522">
        <v>1</v>
      </c>
      <c r="E522">
        <v>7</v>
      </c>
      <c r="F522">
        <v>7</v>
      </c>
      <c r="G522" t="s">
        <v>509</v>
      </c>
      <c r="I522">
        <v>74</v>
      </c>
      <c r="J522">
        <v>9</v>
      </c>
      <c r="K522">
        <v>7</v>
      </c>
      <c r="N522" s="18">
        <v>0.8</v>
      </c>
      <c r="O522" s="18">
        <v>0.88</v>
      </c>
      <c r="P522" s="22">
        <f>(10000*Part2PlotData[[#This Row],[Sun-dried weight of grain in harvested plot]])/Part2PlotData[[#This Row],[Area of harvested plot (m2)]]</f>
        <v>888.88888888888891</v>
      </c>
      <c r="Q522" s="22">
        <f>(10000*Part2PlotData[[#This Row],[Sun-dried weight of stover in harvested plot]])/Part2PlotData[[#This Row],[Area of harvested plot (m2)]]</f>
        <v>977.77777777777783</v>
      </c>
      <c r="S522">
        <v>888.88</v>
      </c>
      <c r="T522">
        <v>977.77</v>
      </c>
      <c r="U522" t="s">
        <v>2107</v>
      </c>
      <c r="V522">
        <v>528</v>
      </c>
      <c r="W522" t="s">
        <v>497</v>
      </c>
      <c r="X522">
        <v>59</v>
      </c>
      <c r="Y522">
        <v>223435800</v>
      </c>
      <c r="Z522" t="s">
        <v>425</v>
      </c>
      <c r="AA522" s="1">
        <v>44992.342002314806</v>
      </c>
      <c r="AD522" t="s">
        <v>119</v>
      </c>
      <c r="AF522" t="s">
        <v>120</v>
      </c>
      <c r="AH522">
        <v>1</v>
      </c>
      <c r="AI522">
        <v>7</v>
      </c>
      <c r="AJ522">
        <v>7</v>
      </c>
      <c r="AK522">
        <v>59</v>
      </c>
      <c r="AL522">
        <v>528</v>
      </c>
      <c r="AM522" s="2" t="str">
        <f t="shared" si="24"/>
        <v>59-7-7-528</v>
      </c>
      <c r="AN522" s="2" t="s">
        <v>1031</v>
      </c>
      <c r="AO522" t="s">
        <v>1031</v>
      </c>
      <c r="AP522" t="s">
        <v>1202</v>
      </c>
      <c r="AQ522" t="s">
        <v>2127</v>
      </c>
      <c r="AR522" t="b">
        <f t="shared" si="25"/>
        <v>1</v>
      </c>
      <c r="AS522" t="s">
        <v>1031</v>
      </c>
      <c r="AT522" t="s">
        <v>1202</v>
      </c>
      <c r="AU522" t="s">
        <v>2127</v>
      </c>
      <c r="AV522" t="b">
        <f t="shared" si="26"/>
        <v>1</v>
      </c>
    </row>
    <row r="523" spans="1:48" x14ac:dyDescent="0.3">
      <c r="A523" t="s">
        <v>1916</v>
      </c>
      <c r="B523">
        <v>59</v>
      </c>
      <c r="C523">
        <v>529</v>
      </c>
      <c r="D523">
        <v>1</v>
      </c>
      <c r="E523">
        <v>8</v>
      </c>
      <c r="F523">
        <v>8</v>
      </c>
      <c r="G523" t="s">
        <v>510</v>
      </c>
      <c r="I523">
        <v>75</v>
      </c>
      <c r="J523">
        <v>9</v>
      </c>
      <c r="K523">
        <v>7</v>
      </c>
      <c r="N523" s="18">
        <v>1.61</v>
      </c>
      <c r="O523" s="18">
        <v>2.98</v>
      </c>
      <c r="P523" s="22">
        <f>(10000*Part2PlotData[[#This Row],[Sun-dried weight of grain in harvested plot]])/Part2PlotData[[#This Row],[Area of harvested plot (m2)]]</f>
        <v>1788.8888888888891</v>
      </c>
      <c r="Q523" s="22">
        <f>(10000*Part2PlotData[[#This Row],[Sun-dried weight of stover in harvested plot]])/Part2PlotData[[#This Row],[Area of harvested plot (m2)]]</f>
        <v>3311.1111111111113</v>
      </c>
      <c r="S523">
        <v>1788.88</v>
      </c>
      <c r="T523">
        <v>3311.11</v>
      </c>
      <c r="U523" t="s">
        <v>2107</v>
      </c>
      <c r="V523">
        <v>529</v>
      </c>
      <c r="W523" t="s">
        <v>497</v>
      </c>
      <c r="X523">
        <v>59</v>
      </c>
      <c r="Y523">
        <v>223435800</v>
      </c>
      <c r="Z523" t="s">
        <v>425</v>
      </c>
      <c r="AA523" s="1">
        <v>44992.342002314806</v>
      </c>
      <c r="AD523" t="s">
        <v>119</v>
      </c>
      <c r="AF523" t="s">
        <v>120</v>
      </c>
      <c r="AH523">
        <v>1</v>
      </c>
      <c r="AI523">
        <v>8</v>
      </c>
      <c r="AJ523">
        <v>8</v>
      </c>
      <c r="AK523">
        <v>59</v>
      </c>
      <c r="AL523">
        <v>529</v>
      </c>
      <c r="AM523" s="2" t="str">
        <f t="shared" si="24"/>
        <v>59-8-8-529</v>
      </c>
      <c r="AN523" s="2" t="s">
        <v>1032</v>
      </c>
      <c r="AO523" t="s">
        <v>1032</v>
      </c>
      <c r="AP523" t="s">
        <v>1202</v>
      </c>
      <c r="AQ523" t="s">
        <v>2127</v>
      </c>
      <c r="AR523" t="b">
        <f t="shared" si="25"/>
        <v>1</v>
      </c>
      <c r="AS523" t="s">
        <v>1032</v>
      </c>
      <c r="AT523" t="s">
        <v>1202</v>
      </c>
      <c r="AU523" t="s">
        <v>2127</v>
      </c>
      <c r="AV523" t="b">
        <f t="shared" si="26"/>
        <v>1</v>
      </c>
    </row>
    <row r="524" spans="1:48" x14ac:dyDescent="0.3">
      <c r="A524" t="s">
        <v>1917</v>
      </c>
      <c r="B524">
        <v>59</v>
      </c>
      <c r="C524">
        <v>530</v>
      </c>
      <c r="D524">
        <v>2</v>
      </c>
      <c r="E524">
        <v>9</v>
      </c>
      <c r="F524">
        <v>4</v>
      </c>
      <c r="G524" t="s">
        <v>506</v>
      </c>
      <c r="I524">
        <v>69</v>
      </c>
      <c r="J524">
        <v>9</v>
      </c>
      <c r="K524">
        <v>7</v>
      </c>
      <c r="N524" s="18">
        <v>0.57999999999999996</v>
      </c>
      <c r="O524" s="18">
        <v>1.06</v>
      </c>
      <c r="P524" s="22">
        <f>(10000*Part2PlotData[[#This Row],[Sun-dried weight of grain in harvested plot]])/Part2PlotData[[#This Row],[Area of harvested plot (m2)]]</f>
        <v>644.44444444444446</v>
      </c>
      <c r="Q524" s="22">
        <f>(10000*Part2PlotData[[#This Row],[Sun-dried weight of stover in harvested plot]])/Part2PlotData[[#This Row],[Area of harvested plot (m2)]]</f>
        <v>1177.7777777777778</v>
      </c>
      <c r="S524">
        <v>644.44000000000005</v>
      </c>
      <c r="T524">
        <v>1177.77</v>
      </c>
      <c r="U524" t="s">
        <v>2107</v>
      </c>
      <c r="V524">
        <v>530</v>
      </c>
      <c r="W524" t="s">
        <v>497</v>
      </c>
      <c r="X524">
        <v>59</v>
      </c>
      <c r="Y524">
        <v>223435800</v>
      </c>
      <c r="Z524" t="s">
        <v>425</v>
      </c>
      <c r="AA524" s="1">
        <v>44992.342002314806</v>
      </c>
      <c r="AD524" t="s">
        <v>119</v>
      </c>
      <c r="AF524" t="s">
        <v>120</v>
      </c>
      <c r="AH524">
        <v>2</v>
      </c>
      <c r="AI524">
        <v>9</v>
      </c>
      <c r="AJ524">
        <v>4</v>
      </c>
      <c r="AK524">
        <v>59</v>
      </c>
      <c r="AL524">
        <v>530</v>
      </c>
      <c r="AM524" s="2" t="str">
        <f t="shared" si="24"/>
        <v>59-9-4-530</v>
      </c>
      <c r="AN524" s="2" t="s">
        <v>1033</v>
      </c>
      <c r="AO524" t="s">
        <v>1033</v>
      </c>
      <c r="AP524" t="s">
        <v>1202</v>
      </c>
      <c r="AQ524" t="s">
        <v>2127</v>
      </c>
      <c r="AR524" t="b">
        <f t="shared" si="25"/>
        <v>1</v>
      </c>
      <c r="AS524" t="s">
        <v>1033</v>
      </c>
      <c r="AT524" t="s">
        <v>1202</v>
      </c>
      <c r="AU524" t="s">
        <v>2127</v>
      </c>
      <c r="AV524" t="b">
        <f t="shared" si="26"/>
        <v>1</v>
      </c>
    </row>
    <row r="525" spans="1:48" x14ac:dyDescent="0.3">
      <c r="A525" t="s">
        <v>1918</v>
      </c>
      <c r="B525">
        <v>59</v>
      </c>
      <c r="C525">
        <v>531</v>
      </c>
      <c r="D525">
        <v>2</v>
      </c>
      <c r="E525">
        <v>10</v>
      </c>
      <c r="F525">
        <v>3</v>
      </c>
      <c r="G525" t="s">
        <v>505</v>
      </c>
      <c r="I525">
        <v>48</v>
      </c>
      <c r="J525">
        <v>9</v>
      </c>
      <c r="K525">
        <v>7</v>
      </c>
      <c r="N525" s="18">
        <v>1.24</v>
      </c>
      <c r="O525" s="18">
        <v>1.52</v>
      </c>
      <c r="P525" s="22">
        <f>(10000*Part2PlotData[[#This Row],[Sun-dried weight of grain in harvested plot]])/Part2PlotData[[#This Row],[Area of harvested plot (m2)]]</f>
        <v>1377.7777777777778</v>
      </c>
      <c r="Q525" s="22">
        <f>(10000*Part2PlotData[[#This Row],[Sun-dried weight of stover in harvested plot]])/Part2PlotData[[#This Row],[Area of harvested plot (m2)]]</f>
        <v>1688.8888888888889</v>
      </c>
      <c r="S525">
        <v>266.66000000000003</v>
      </c>
      <c r="T525">
        <v>577.77</v>
      </c>
      <c r="U525" t="s">
        <v>2107</v>
      </c>
      <c r="V525">
        <v>531</v>
      </c>
      <c r="W525" t="s">
        <v>497</v>
      </c>
      <c r="X525">
        <v>59</v>
      </c>
      <c r="Y525">
        <v>223435800</v>
      </c>
      <c r="Z525" t="s">
        <v>425</v>
      </c>
      <c r="AA525" s="1">
        <v>44992.342002314806</v>
      </c>
      <c r="AD525" t="s">
        <v>119</v>
      </c>
      <c r="AF525" t="s">
        <v>120</v>
      </c>
      <c r="AH525">
        <v>2</v>
      </c>
      <c r="AI525">
        <v>10</v>
      </c>
      <c r="AJ525">
        <v>3</v>
      </c>
      <c r="AK525">
        <v>59</v>
      </c>
      <c r="AL525">
        <v>531</v>
      </c>
      <c r="AM525" s="2" t="str">
        <f t="shared" si="24"/>
        <v>59-10-3-531</v>
      </c>
      <c r="AN525" s="2" t="s">
        <v>1034</v>
      </c>
      <c r="AO525" t="s">
        <v>1034</v>
      </c>
      <c r="AP525" t="s">
        <v>1202</v>
      </c>
      <c r="AQ525" t="s">
        <v>2127</v>
      </c>
      <c r="AR525" t="b">
        <f t="shared" si="25"/>
        <v>1</v>
      </c>
      <c r="AS525" t="s">
        <v>1034</v>
      </c>
      <c r="AT525" t="s">
        <v>1202</v>
      </c>
      <c r="AU525" t="s">
        <v>2127</v>
      </c>
      <c r="AV525" t="b">
        <f t="shared" si="26"/>
        <v>1</v>
      </c>
    </row>
    <row r="526" spans="1:48" x14ac:dyDescent="0.3">
      <c r="A526" t="s">
        <v>1919</v>
      </c>
      <c r="B526">
        <v>59</v>
      </c>
      <c r="C526">
        <v>532</v>
      </c>
      <c r="D526">
        <v>2</v>
      </c>
      <c r="E526">
        <v>11</v>
      </c>
      <c r="F526">
        <v>2</v>
      </c>
      <c r="G526" t="s">
        <v>504</v>
      </c>
      <c r="I526">
        <v>69</v>
      </c>
      <c r="J526">
        <v>9</v>
      </c>
      <c r="K526">
        <v>7</v>
      </c>
      <c r="N526" s="18">
        <v>0.96</v>
      </c>
      <c r="O526" s="18">
        <v>1.62</v>
      </c>
      <c r="P526" s="22">
        <f>(10000*Part2PlotData[[#This Row],[Sun-dried weight of grain in harvested plot]])/Part2PlotData[[#This Row],[Area of harvested plot (m2)]]</f>
        <v>1066.6666666666667</v>
      </c>
      <c r="Q526" s="22">
        <f>(10000*Part2PlotData[[#This Row],[Sun-dried weight of stover in harvested plot]])/Part2PlotData[[#This Row],[Area of harvested plot (m2)]]</f>
        <v>1800.0000000000002</v>
      </c>
      <c r="S526">
        <v>1066.6600000000001</v>
      </c>
      <c r="T526">
        <v>1800</v>
      </c>
      <c r="U526" t="s">
        <v>2107</v>
      </c>
      <c r="V526">
        <v>532</v>
      </c>
      <c r="W526" t="s">
        <v>497</v>
      </c>
      <c r="X526">
        <v>59</v>
      </c>
      <c r="Y526">
        <v>223435800</v>
      </c>
      <c r="Z526" t="s">
        <v>425</v>
      </c>
      <c r="AA526" s="1">
        <v>44992.342002314806</v>
      </c>
      <c r="AD526" t="s">
        <v>119</v>
      </c>
      <c r="AF526" t="s">
        <v>120</v>
      </c>
      <c r="AH526">
        <v>2</v>
      </c>
      <c r="AI526">
        <v>11</v>
      </c>
      <c r="AJ526">
        <v>2</v>
      </c>
      <c r="AK526">
        <v>59</v>
      </c>
      <c r="AL526">
        <v>532</v>
      </c>
      <c r="AM526" s="2" t="str">
        <f t="shared" si="24"/>
        <v>59-11-2-532</v>
      </c>
      <c r="AN526" s="2" t="s">
        <v>1035</v>
      </c>
      <c r="AO526" t="s">
        <v>1035</v>
      </c>
      <c r="AP526" t="s">
        <v>1202</v>
      </c>
      <c r="AQ526" t="s">
        <v>2127</v>
      </c>
      <c r="AR526" t="b">
        <f t="shared" si="25"/>
        <v>1</v>
      </c>
      <c r="AS526" t="s">
        <v>1035</v>
      </c>
      <c r="AT526" t="s">
        <v>1202</v>
      </c>
      <c r="AU526" t="s">
        <v>2127</v>
      </c>
      <c r="AV526" t="b">
        <f t="shared" si="26"/>
        <v>1</v>
      </c>
    </row>
    <row r="527" spans="1:48" x14ac:dyDescent="0.3">
      <c r="A527" t="s">
        <v>1920</v>
      </c>
      <c r="B527">
        <v>59</v>
      </c>
      <c r="C527">
        <v>533</v>
      </c>
      <c r="D527">
        <v>2</v>
      </c>
      <c r="E527">
        <v>12</v>
      </c>
      <c r="F527">
        <v>1</v>
      </c>
      <c r="G527" t="s">
        <v>496</v>
      </c>
      <c r="I527">
        <v>68</v>
      </c>
      <c r="J527">
        <v>9</v>
      </c>
      <c r="K527">
        <v>7</v>
      </c>
      <c r="N527" s="18">
        <v>1.4</v>
      </c>
      <c r="O527" s="18">
        <v>2.14</v>
      </c>
      <c r="P527" s="22">
        <f>(10000*Part2PlotData[[#This Row],[Sun-dried weight of grain in harvested plot]])/Part2PlotData[[#This Row],[Area of harvested plot (m2)]]</f>
        <v>1555.5555555555557</v>
      </c>
      <c r="Q527" s="22">
        <f>(10000*Part2PlotData[[#This Row],[Sun-dried weight of stover in harvested plot]])/Part2PlotData[[#This Row],[Area of harvested plot (m2)]]</f>
        <v>2377.7777777777778</v>
      </c>
      <c r="S527">
        <v>1555.55</v>
      </c>
      <c r="T527">
        <v>2377.77</v>
      </c>
      <c r="U527" t="s">
        <v>2107</v>
      </c>
      <c r="V527">
        <v>533</v>
      </c>
      <c r="W527" t="s">
        <v>497</v>
      </c>
      <c r="X527">
        <v>59</v>
      </c>
      <c r="Y527">
        <v>223435800</v>
      </c>
      <c r="Z527" t="s">
        <v>425</v>
      </c>
      <c r="AA527" s="1">
        <v>44992.342002314806</v>
      </c>
      <c r="AD527" t="s">
        <v>119</v>
      </c>
      <c r="AF527" t="s">
        <v>120</v>
      </c>
      <c r="AH527">
        <v>2</v>
      </c>
      <c r="AI527">
        <v>12</v>
      </c>
      <c r="AJ527">
        <v>1</v>
      </c>
      <c r="AK527">
        <v>59</v>
      </c>
      <c r="AL527">
        <v>533</v>
      </c>
      <c r="AM527" s="2" t="str">
        <f t="shared" si="24"/>
        <v>59-12-1-533</v>
      </c>
      <c r="AN527" s="2" t="s">
        <v>1036</v>
      </c>
      <c r="AO527" t="s">
        <v>1036</v>
      </c>
      <c r="AP527" t="s">
        <v>1202</v>
      </c>
      <c r="AQ527" t="s">
        <v>2127</v>
      </c>
      <c r="AR527" t="b">
        <f t="shared" si="25"/>
        <v>1</v>
      </c>
      <c r="AS527" t="s">
        <v>1036</v>
      </c>
      <c r="AT527" t="s">
        <v>1202</v>
      </c>
      <c r="AU527" t="s">
        <v>2127</v>
      </c>
      <c r="AV527" t="b">
        <f t="shared" si="26"/>
        <v>1</v>
      </c>
    </row>
    <row r="528" spans="1:48" x14ac:dyDescent="0.3">
      <c r="A528" t="s">
        <v>1921</v>
      </c>
      <c r="B528">
        <v>59</v>
      </c>
      <c r="C528">
        <v>534</v>
      </c>
      <c r="D528">
        <v>2</v>
      </c>
      <c r="E528">
        <v>13</v>
      </c>
      <c r="F528">
        <v>5</v>
      </c>
      <c r="G528" t="s">
        <v>507</v>
      </c>
      <c r="I528">
        <v>74</v>
      </c>
      <c r="J528">
        <v>9</v>
      </c>
      <c r="K528">
        <v>7</v>
      </c>
      <c r="N528" s="18">
        <v>1.24</v>
      </c>
      <c r="O528" s="18">
        <v>1.88</v>
      </c>
      <c r="P528" s="22">
        <f>(10000*Part2PlotData[[#This Row],[Sun-dried weight of grain in harvested plot]])/Part2PlotData[[#This Row],[Area of harvested plot (m2)]]</f>
        <v>1377.7777777777778</v>
      </c>
      <c r="Q528" s="22">
        <f>(10000*Part2PlotData[[#This Row],[Sun-dried weight of stover in harvested plot]])/Part2PlotData[[#This Row],[Area of harvested plot (m2)]]</f>
        <v>2088.8888888888887</v>
      </c>
      <c r="S528">
        <v>1377.77</v>
      </c>
      <c r="T528">
        <v>2088.88</v>
      </c>
      <c r="U528" t="s">
        <v>2107</v>
      </c>
      <c r="V528">
        <v>534</v>
      </c>
      <c r="W528" t="s">
        <v>497</v>
      </c>
      <c r="X528">
        <v>59</v>
      </c>
      <c r="Y528">
        <v>223435800</v>
      </c>
      <c r="Z528" t="s">
        <v>425</v>
      </c>
      <c r="AA528" s="1">
        <v>44992.342002314806</v>
      </c>
      <c r="AD528" t="s">
        <v>119</v>
      </c>
      <c r="AF528" t="s">
        <v>120</v>
      </c>
      <c r="AH528">
        <v>2</v>
      </c>
      <c r="AI528">
        <v>13</v>
      </c>
      <c r="AJ528">
        <v>5</v>
      </c>
      <c r="AK528">
        <v>59</v>
      </c>
      <c r="AL528">
        <v>534</v>
      </c>
      <c r="AM528" s="2" t="str">
        <f t="shared" si="24"/>
        <v>59-13-5-534</v>
      </c>
      <c r="AN528" s="2" t="s">
        <v>1037</v>
      </c>
      <c r="AO528" t="s">
        <v>1037</v>
      </c>
      <c r="AP528" t="s">
        <v>1202</v>
      </c>
      <c r="AQ528" t="s">
        <v>2127</v>
      </c>
      <c r="AR528" t="b">
        <f t="shared" si="25"/>
        <v>1</v>
      </c>
      <c r="AS528" t="s">
        <v>1037</v>
      </c>
      <c r="AT528" t="s">
        <v>1202</v>
      </c>
      <c r="AU528" t="s">
        <v>2127</v>
      </c>
      <c r="AV528" t="b">
        <f t="shared" si="26"/>
        <v>1</v>
      </c>
    </row>
    <row r="529" spans="1:48" x14ac:dyDescent="0.3">
      <c r="A529" t="s">
        <v>1922</v>
      </c>
      <c r="B529">
        <v>59</v>
      </c>
      <c r="C529">
        <v>535</v>
      </c>
      <c r="D529">
        <v>2</v>
      </c>
      <c r="E529">
        <v>14</v>
      </c>
      <c r="F529">
        <v>7</v>
      </c>
      <c r="G529" t="s">
        <v>509</v>
      </c>
      <c r="I529">
        <v>76</v>
      </c>
      <c r="J529">
        <v>9</v>
      </c>
      <c r="K529">
        <v>7</v>
      </c>
      <c r="N529" s="18">
        <v>0.86</v>
      </c>
      <c r="O529" s="18">
        <v>1.62</v>
      </c>
      <c r="P529" s="22">
        <f>(10000*Part2PlotData[[#This Row],[Sun-dried weight of grain in harvested plot]])/Part2PlotData[[#This Row],[Area of harvested plot (m2)]]</f>
        <v>955.55555555555554</v>
      </c>
      <c r="Q529" s="22">
        <f>(10000*Part2PlotData[[#This Row],[Sun-dried weight of stover in harvested plot]])/Part2PlotData[[#This Row],[Area of harvested plot (m2)]]</f>
        <v>1800.0000000000002</v>
      </c>
      <c r="S529">
        <v>955.55</v>
      </c>
      <c r="T529">
        <v>1800</v>
      </c>
      <c r="U529" t="s">
        <v>2107</v>
      </c>
      <c r="V529">
        <v>535</v>
      </c>
      <c r="W529" t="s">
        <v>497</v>
      </c>
      <c r="X529">
        <v>59</v>
      </c>
      <c r="Y529">
        <v>223435800</v>
      </c>
      <c r="Z529" t="s">
        <v>425</v>
      </c>
      <c r="AA529" s="1">
        <v>44992.342002314806</v>
      </c>
      <c r="AD529" t="s">
        <v>119</v>
      </c>
      <c r="AF529" t="s">
        <v>120</v>
      </c>
      <c r="AH529">
        <v>2</v>
      </c>
      <c r="AI529">
        <v>14</v>
      </c>
      <c r="AJ529">
        <v>7</v>
      </c>
      <c r="AK529">
        <v>59</v>
      </c>
      <c r="AL529">
        <v>535</v>
      </c>
      <c r="AM529" s="2" t="str">
        <f t="shared" si="24"/>
        <v>59-14-7-535</v>
      </c>
      <c r="AN529" s="2" t="s">
        <v>1038</v>
      </c>
      <c r="AO529" t="s">
        <v>1038</v>
      </c>
      <c r="AP529" t="s">
        <v>1202</v>
      </c>
      <c r="AQ529" t="s">
        <v>2127</v>
      </c>
      <c r="AR529" t="b">
        <f t="shared" si="25"/>
        <v>1</v>
      </c>
      <c r="AS529" t="s">
        <v>1038</v>
      </c>
      <c r="AT529" t="s">
        <v>1202</v>
      </c>
      <c r="AU529" t="s">
        <v>2127</v>
      </c>
      <c r="AV529" t="b">
        <f t="shared" si="26"/>
        <v>1</v>
      </c>
    </row>
    <row r="530" spans="1:48" x14ac:dyDescent="0.3">
      <c r="A530" t="s">
        <v>1923</v>
      </c>
      <c r="B530">
        <v>59</v>
      </c>
      <c r="C530">
        <v>536</v>
      </c>
      <c r="D530">
        <v>2</v>
      </c>
      <c r="E530">
        <v>15</v>
      </c>
      <c r="F530">
        <v>6</v>
      </c>
      <c r="G530" t="s">
        <v>508</v>
      </c>
      <c r="I530">
        <v>67</v>
      </c>
      <c r="J530">
        <v>9</v>
      </c>
      <c r="K530">
        <v>7</v>
      </c>
      <c r="N530" s="18">
        <v>0.96</v>
      </c>
      <c r="O530" s="18">
        <v>1.4</v>
      </c>
      <c r="P530" s="22">
        <f>(10000*Part2PlotData[[#This Row],[Sun-dried weight of grain in harvested plot]])/Part2PlotData[[#This Row],[Area of harvested plot (m2)]]</f>
        <v>1066.6666666666667</v>
      </c>
      <c r="Q530" s="22">
        <f>(10000*Part2PlotData[[#This Row],[Sun-dried weight of stover in harvested plot]])/Part2PlotData[[#This Row],[Area of harvested plot (m2)]]</f>
        <v>1555.5555555555557</v>
      </c>
      <c r="S530">
        <v>1066.6600000000001</v>
      </c>
      <c r="T530">
        <v>1555.55</v>
      </c>
      <c r="U530" t="s">
        <v>2107</v>
      </c>
      <c r="V530">
        <v>536</v>
      </c>
      <c r="W530" t="s">
        <v>497</v>
      </c>
      <c r="X530">
        <v>59</v>
      </c>
      <c r="Y530">
        <v>223435800</v>
      </c>
      <c r="Z530" t="s">
        <v>425</v>
      </c>
      <c r="AA530" s="1">
        <v>44992.342002314806</v>
      </c>
      <c r="AD530" t="s">
        <v>119</v>
      </c>
      <c r="AF530" t="s">
        <v>120</v>
      </c>
      <c r="AH530">
        <v>2</v>
      </c>
      <c r="AI530">
        <v>15</v>
      </c>
      <c r="AJ530">
        <v>6</v>
      </c>
      <c r="AK530">
        <v>59</v>
      </c>
      <c r="AL530">
        <v>536</v>
      </c>
      <c r="AM530" s="2" t="str">
        <f t="shared" si="24"/>
        <v>59-15-6-536</v>
      </c>
      <c r="AN530" s="2" t="s">
        <v>1039</v>
      </c>
      <c r="AO530" t="s">
        <v>1039</v>
      </c>
      <c r="AP530" t="s">
        <v>1202</v>
      </c>
      <c r="AQ530" t="s">
        <v>2127</v>
      </c>
      <c r="AR530" t="b">
        <f t="shared" si="25"/>
        <v>1</v>
      </c>
      <c r="AS530" t="s">
        <v>1039</v>
      </c>
      <c r="AT530" t="s">
        <v>1202</v>
      </c>
      <c r="AU530" t="s">
        <v>2127</v>
      </c>
      <c r="AV530" t="b">
        <f t="shared" si="26"/>
        <v>1</v>
      </c>
    </row>
    <row r="531" spans="1:48" x14ac:dyDescent="0.3">
      <c r="A531" t="s">
        <v>1924</v>
      </c>
      <c r="B531">
        <v>59</v>
      </c>
      <c r="C531">
        <v>537</v>
      </c>
      <c r="D531">
        <v>2</v>
      </c>
      <c r="E531">
        <v>16</v>
      </c>
      <c r="F531">
        <v>8</v>
      </c>
      <c r="G531" t="s">
        <v>510</v>
      </c>
      <c r="I531">
        <v>70</v>
      </c>
      <c r="J531">
        <v>9</v>
      </c>
      <c r="K531">
        <v>7</v>
      </c>
      <c r="N531" s="18">
        <v>0.8</v>
      </c>
      <c r="O531" s="18">
        <v>1.38</v>
      </c>
      <c r="P531" s="22">
        <f>(10000*Part2PlotData[[#This Row],[Sun-dried weight of grain in harvested plot]])/Part2PlotData[[#This Row],[Area of harvested plot (m2)]]</f>
        <v>888.88888888888891</v>
      </c>
      <c r="Q531" s="22">
        <f>(10000*Part2PlotData[[#This Row],[Sun-dried weight of stover in harvested plot]])/Part2PlotData[[#This Row],[Area of harvested plot (m2)]]</f>
        <v>1533.333333333333</v>
      </c>
      <c r="S531">
        <v>888.88</v>
      </c>
      <c r="T531">
        <v>1533.33</v>
      </c>
      <c r="U531" t="s">
        <v>2107</v>
      </c>
      <c r="V531">
        <v>537</v>
      </c>
      <c r="W531" t="s">
        <v>497</v>
      </c>
      <c r="X531">
        <v>59</v>
      </c>
      <c r="Y531">
        <v>223435800</v>
      </c>
      <c r="Z531" t="s">
        <v>425</v>
      </c>
      <c r="AA531" s="1">
        <v>44992.342002314806</v>
      </c>
      <c r="AD531" t="s">
        <v>119</v>
      </c>
      <c r="AF531" t="s">
        <v>120</v>
      </c>
      <c r="AH531">
        <v>2</v>
      </c>
      <c r="AI531">
        <v>16</v>
      </c>
      <c r="AJ531">
        <v>8</v>
      </c>
      <c r="AK531">
        <v>59</v>
      </c>
      <c r="AL531">
        <v>537</v>
      </c>
      <c r="AM531" s="2" t="str">
        <f t="shared" si="24"/>
        <v>59-16-8-537</v>
      </c>
      <c r="AN531" s="2" t="s">
        <v>1040</v>
      </c>
      <c r="AO531" t="s">
        <v>1040</v>
      </c>
      <c r="AP531" t="s">
        <v>1202</v>
      </c>
      <c r="AQ531" t="s">
        <v>2127</v>
      </c>
      <c r="AR531" t="b">
        <f t="shared" si="25"/>
        <v>1</v>
      </c>
      <c r="AS531" t="s">
        <v>1040</v>
      </c>
      <c r="AT531" t="s">
        <v>1202</v>
      </c>
      <c r="AU531" t="s">
        <v>2127</v>
      </c>
      <c r="AV531" t="b">
        <f t="shared" si="26"/>
        <v>1</v>
      </c>
    </row>
    <row r="532" spans="1:48" x14ac:dyDescent="0.3">
      <c r="A532" t="s">
        <v>1925</v>
      </c>
      <c r="B532">
        <v>59</v>
      </c>
      <c r="C532">
        <v>538</v>
      </c>
      <c r="D532">
        <v>3</v>
      </c>
      <c r="E532">
        <v>17</v>
      </c>
      <c r="F532">
        <v>2</v>
      </c>
      <c r="G532" t="s">
        <v>504</v>
      </c>
      <c r="I532">
        <v>82</v>
      </c>
      <c r="J532">
        <v>9</v>
      </c>
      <c r="K532">
        <v>7</v>
      </c>
      <c r="N532" s="18">
        <v>0.57999999999999996</v>
      </c>
      <c r="O532" s="18">
        <v>0.9</v>
      </c>
      <c r="P532" s="22">
        <f>(10000*Part2PlotData[[#This Row],[Sun-dried weight of grain in harvested plot]])/Part2PlotData[[#This Row],[Area of harvested plot (m2)]]</f>
        <v>644.44444444444446</v>
      </c>
      <c r="Q532" s="22">
        <f>(10000*Part2PlotData[[#This Row],[Sun-dried weight of stover in harvested plot]])/Part2PlotData[[#This Row],[Area of harvested plot (m2)]]</f>
        <v>1000</v>
      </c>
      <c r="S532">
        <v>644.44000000000005</v>
      </c>
      <c r="T532">
        <v>1000</v>
      </c>
      <c r="U532" t="s">
        <v>2107</v>
      </c>
      <c r="V532">
        <v>538</v>
      </c>
      <c r="W532" t="s">
        <v>497</v>
      </c>
      <c r="X532">
        <v>59</v>
      </c>
      <c r="Y532">
        <v>223435800</v>
      </c>
      <c r="Z532" t="s">
        <v>425</v>
      </c>
      <c r="AA532" s="1">
        <v>44992.342002314806</v>
      </c>
      <c r="AD532" t="s">
        <v>119</v>
      </c>
      <c r="AF532" t="s">
        <v>120</v>
      </c>
      <c r="AH532">
        <v>3</v>
      </c>
      <c r="AI532">
        <v>17</v>
      </c>
      <c r="AJ532">
        <v>2</v>
      </c>
      <c r="AK532">
        <v>59</v>
      </c>
      <c r="AL532">
        <v>538</v>
      </c>
      <c r="AM532" s="2" t="str">
        <f t="shared" si="24"/>
        <v>59-17-2-538</v>
      </c>
      <c r="AN532" s="2" t="s">
        <v>1041</v>
      </c>
      <c r="AO532" t="s">
        <v>1041</v>
      </c>
      <c r="AP532" t="s">
        <v>1202</v>
      </c>
      <c r="AQ532" t="s">
        <v>2127</v>
      </c>
      <c r="AR532" t="b">
        <f t="shared" si="25"/>
        <v>1</v>
      </c>
      <c r="AS532" t="s">
        <v>1041</v>
      </c>
      <c r="AT532" t="s">
        <v>1202</v>
      </c>
      <c r="AU532" t="s">
        <v>2127</v>
      </c>
      <c r="AV532" t="b">
        <f t="shared" si="26"/>
        <v>1</v>
      </c>
    </row>
    <row r="533" spans="1:48" x14ac:dyDescent="0.3">
      <c r="A533" t="s">
        <v>1926</v>
      </c>
      <c r="B533">
        <v>59</v>
      </c>
      <c r="C533">
        <v>539</v>
      </c>
      <c r="D533">
        <v>3</v>
      </c>
      <c r="E533">
        <v>18</v>
      </c>
      <c r="F533">
        <v>7</v>
      </c>
      <c r="G533" t="s">
        <v>509</v>
      </c>
      <c r="I533">
        <v>68</v>
      </c>
      <c r="J533">
        <v>9</v>
      </c>
      <c r="K533">
        <v>7</v>
      </c>
      <c r="N533" s="18">
        <v>0.78</v>
      </c>
      <c r="O533" s="18">
        <v>1.52</v>
      </c>
      <c r="P533" s="22">
        <f>(10000*Part2PlotData[[#This Row],[Sun-dried weight of grain in harvested plot]])/Part2PlotData[[#This Row],[Area of harvested plot (m2)]]</f>
        <v>866.66666666666663</v>
      </c>
      <c r="Q533" s="22">
        <f>(10000*Part2PlotData[[#This Row],[Sun-dried weight of stover in harvested plot]])/Part2PlotData[[#This Row],[Area of harvested plot (m2)]]</f>
        <v>1688.8888888888889</v>
      </c>
      <c r="S533">
        <v>866.66</v>
      </c>
      <c r="T533">
        <v>1688.88</v>
      </c>
      <c r="U533" t="s">
        <v>2107</v>
      </c>
      <c r="V533">
        <v>539</v>
      </c>
      <c r="W533" t="s">
        <v>497</v>
      </c>
      <c r="X533">
        <v>59</v>
      </c>
      <c r="Y533">
        <v>223435800</v>
      </c>
      <c r="Z533" t="s">
        <v>425</v>
      </c>
      <c r="AA533" s="1">
        <v>44992.342002314806</v>
      </c>
      <c r="AD533" t="s">
        <v>119</v>
      </c>
      <c r="AF533" t="s">
        <v>120</v>
      </c>
      <c r="AH533">
        <v>3</v>
      </c>
      <c r="AI533">
        <v>18</v>
      </c>
      <c r="AJ533">
        <v>7</v>
      </c>
      <c r="AK533">
        <v>59</v>
      </c>
      <c r="AL533">
        <v>539</v>
      </c>
      <c r="AM533" s="2" t="str">
        <f t="shared" si="24"/>
        <v>59-18-7-539</v>
      </c>
      <c r="AN533" s="2" t="s">
        <v>1042</v>
      </c>
      <c r="AO533" t="s">
        <v>1042</v>
      </c>
      <c r="AP533" t="s">
        <v>1202</v>
      </c>
      <c r="AQ533" t="s">
        <v>2127</v>
      </c>
      <c r="AR533" t="b">
        <f t="shared" si="25"/>
        <v>1</v>
      </c>
      <c r="AS533" t="s">
        <v>1042</v>
      </c>
      <c r="AT533" t="s">
        <v>1202</v>
      </c>
      <c r="AU533" t="s">
        <v>2127</v>
      </c>
      <c r="AV533" t="b">
        <f t="shared" si="26"/>
        <v>1</v>
      </c>
    </row>
    <row r="534" spans="1:48" x14ac:dyDescent="0.3">
      <c r="A534" t="s">
        <v>1927</v>
      </c>
      <c r="B534">
        <v>59</v>
      </c>
      <c r="C534">
        <v>540</v>
      </c>
      <c r="D534">
        <v>3</v>
      </c>
      <c r="E534">
        <v>19</v>
      </c>
      <c r="F534">
        <v>8</v>
      </c>
      <c r="G534" t="s">
        <v>510</v>
      </c>
      <c r="I534">
        <v>80</v>
      </c>
      <c r="J534">
        <v>9</v>
      </c>
      <c r="K534">
        <v>7</v>
      </c>
      <c r="N534" s="18">
        <v>1.85</v>
      </c>
      <c r="O534" s="18">
        <v>3.24</v>
      </c>
      <c r="P534" s="22">
        <f>(10000*Part2PlotData[[#This Row],[Sun-dried weight of grain in harvested plot]])/Part2PlotData[[#This Row],[Area of harvested plot (m2)]]</f>
        <v>2055.5555555555557</v>
      </c>
      <c r="Q534" s="22">
        <f>(10000*Part2PlotData[[#This Row],[Sun-dried weight of stover in harvested plot]])/Part2PlotData[[#This Row],[Area of harvested plot (m2)]]</f>
        <v>3600.0000000000005</v>
      </c>
      <c r="S534">
        <v>2055.5500000000002</v>
      </c>
      <c r="T534">
        <v>3600</v>
      </c>
      <c r="U534" t="s">
        <v>2107</v>
      </c>
      <c r="V534">
        <v>540</v>
      </c>
      <c r="W534" t="s">
        <v>497</v>
      </c>
      <c r="X534">
        <v>59</v>
      </c>
      <c r="Y534">
        <v>223435800</v>
      </c>
      <c r="Z534" t="s">
        <v>425</v>
      </c>
      <c r="AA534" s="1">
        <v>44992.342002314806</v>
      </c>
      <c r="AD534" t="s">
        <v>119</v>
      </c>
      <c r="AF534" t="s">
        <v>120</v>
      </c>
      <c r="AH534">
        <v>3</v>
      </c>
      <c r="AI534">
        <v>19</v>
      </c>
      <c r="AJ534">
        <v>8</v>
      </c>
      <c r="AK534">
        <v>59</v>
      </c>
      <c r="AL534">
        <v>540</v>
      </c>
      <c r="AM534" s="2" t="str">
        <f t="shared" si="24"/>
        <v>59-19-8-540</v>
      </c>
      <c r="AN534" s="2" t="s">
        <v>1043</v>
      </c>
      <c r="AO534" t="s">
        <v>1043</v>
      </c>
      <c r="AP534" t="s">
        <v>1202</v>
      </c>
      <c r="AQ534" t="s">
        <v>2127</v>
      </c>
      <c r="AR534" t="b">
        <f t="shared" si="25"/>
        <v>1</v>
      </c>
      <c r="AS534" t="s">
        <v>1043</v>
      </c>
      <c r="AT534" t="s">
        <v>1202</v>
      </c>
      <c r="AU534" t="s">
        <v>2127</v>
      </c>
      <c r="AV534" t="b">
        <f t="shared" si="26"/>
        <v>1</v>
      </c>
    </row>
    <row r="535" spans="1:48" x14ac:dyDescent="0.3">
      <c r="A535" t="s">
        <v>1928</v>
      </c>
      <c r="B535">
        <v>59</v>
      </c>
      <c r="C535">
        <v>541</v>
      </c>
      <c r="D535">
        <v>3</v>
      </c>
      <c r="E535">
        <v>20</v>
      </c>
      <c r="F535">
        <v>4</v>
      </c>
      <c r="G535" t="s">
        <v>506</v>
      </c>
      <c r="I535">
        <v>93</v>
      </c>
      <c r="J535">
        <v>9</v>
      </c>
      <c r="K535">
        <v>7</v>
      </c>
      <c r="N535" s="18">
        <v>2.6</v>
      </c>
      <c r="O535" s="18">
        <v>5.38</v>
      </c>
      <c r="P535" s="22">
        <f>(10000*Part2PlotData[[#This Row],[Sun-dried weight of grain in harvested plot]])/Part2PlotData[[#This Row],[Area of harvested plot (m2)]]</f>
        <v>2888.8888888888887</v>
      </c>
      <c r="Q535" s="22">
        <f>(10000*Part2PlotData[[#This Row],[Sun-dried weight of stover in harvested plot]])/Part2PlotData[[#This Row],[Area of harvested plot (m2)]]</f>
        <v>5977.7777777777774</v>
      </c>
      <c r="S535">
        <v>2888.88</v>
      </c>
      <c r="T535">
        <v>5777.77</v>
      </c>
      <c r="U535" t="s">
        <v>2107</v>
      </c>
      <c r="V535">
        <v>541</v>
      </c>
      <c r="W535" t="s">
        <v>497</v>
      </c>
      <c r="X535">
        <v>59</v>
      </c>
      <c r="Y535">
        <v>223435800</v>
      </c>
      <c r="Z535" t="s">
        <v>425</v>
      </c>
      <c r="AA535" s="1">
        <v>44992.342002314806</v>
      </c>
      <c r="AD535" t="s">
        <v>119</v>
      </c>
      <c r="AF535" t="s">
        <v>120</v>
      </c>
      <c r="AH535">
        <v>3</v>
      </c>
      <c r="AI535">
        <v>20</v>
      </c>
      <c r="AJ535">
        <v>4</v>
      </c>
      <c r="AK535">
        <v>59</v>
      </c>
      <c r="AL535">
        <v>541</v>
      </c>
      <c r="AM535" s="2" t="str">
        <f t="shared" si="24"/>
        <v>59-20-4-541</v>
      </c>
      <c r="AN535" s="2" t="s">
        <v>1044</v>
      </c>
      <c r="AO535" t="s">
        <v>1044</v>
      </c>
      <c r="AP535" t="s">
        <v>1202</v>
      </c>
      <c r="AQ535" t="s">
        <v>2127</v>
      </c>
      <c r="AR535" t="b">
        <f t="shared" si="25"/>
        <v>1</v>
      </c>
      <c r="AS535" t="s">
        <v>1044</v>
      </c>
      <c r="AT535" t="s">
        <v>1202</v>
      </c>
      <c r="AU535" t="s">
        <v>2127</v>
      </c>
      <c r="AV535" t="b">
        <f t="shared" si="26"/>
        <v>1</v>
      </c>
    </row>
    <row r="536" spans="1:48" x14ac:dyDescent="0.3">
      <c r="A536" t="s">
        <v>1929</v>
      </c>
      <c r="B536">
        <v>59</v>
      </c>
      <c r="C536">
        <v>542</v>
      </c>
      <c r="D536">
        <v>3</v>
      </c>
      <c r="E536">
        <v>21</v>
      </c>
      <c r="F536">
        <v>3</v>
      </c>
      <c r="G536" t="s">
        <v>505</v>
      </c>
      <c r="I536">
        <v>74</v>
      </c>
      <c r="J536">
        <v>9</v>
      </c>
      <c r="K536">
        <v>7</v>
      </c>
      <c r="N536" s="18">
        <v>2.04</v>
      </c>
      <c r="O536" s="18">
        <v>2.64</v>
      </c>
      <c r="P536" s="22">
        <f>(10000*Part2PlotData[[#This Row],[Sun-dried weight of grain in harvested plot]])/Part2PlotData[[#This Row],[Area of harvested plot (m2)]]</f>
        <v>2266.6666666666665</v>
      </c>
      <c r="Q536" s="22">
        <f>(10000*Part2PlotData[[#This Row],[Sun-dried weight of stover in harvested plot]])/Part2PlotData[[#This Row],[Area of harvested plot (m2)]]</f>
        <v>2933.3333333333335</v>
      </c>
      <c r="S536">
        <v>1155.55</v>
      </c>
      <c r="T536">
        <v>1822.22</v>
      </c>
      <c r="U536" t="s">
        <v>2107</v>
      </c>
      <c r="V536">
        <v>542</v>
      </c>
      <c r="W536" t="s">
        <v>497</v>
      </c>
      <c r="X536">
        <v>59</v>
      </c>
      <c r="Y536">
        <v>223435800</v>
      </c>
      <c r="Z536" t="s">
        <v>425</v>
      </c>
      <c r="AA536" s="1">
        <v>44992.342002314806</v>
      </c>
      <c r="AD536" t="s">
        <v>119</v>
      </c>
      <c r="AF536" t="s">
        <v>120</v>
      </c>
      <c r="AH536">
        <v>3</v>
      </c>
      <c r="AI536">
        <v>21</v>
      </c>
      <c r="AJ536">
        <v>3</v>
      </c>
      <c r="AK536">
        <v>59</v>
      </c>
      <c r="AL536">
        <v>542</v>
      </c>
      <c r="AM536" s="2" t="str">
        <f t="shared" si="24"/>
        <v>59-21-3-542</v>
      </c>
      <c r="AN536" s="2" t="s">
        <v>1045</v>
      </c>
      <c r="AO536" t="s">
        <v>1045</v>
      </c>
      <c r="AP536" t="s">
        <v>1202</v>
      </c>
      <c r="AQ536" t="s">
        <v>2127</v>
      </c>
      <c r="AR536" t="b">
        <f t="shared" si="25"/>
        <v>1</v>
      </c>
      <c r="AS536" t="s">
        <v>1045</v>
      </c>
      <c r="AT536" t="s">
        <v>1202</v>
      </c>
      <c r="AU536" t="s">
        <v>2127</v>
      </c>
      <c r="AV536" t="b">
        <f t="shared" si="26"/>
        <v>1</v>
      </c>
    </row>
    <row r="537" spans="1:48" x14ac:dyDescent="0.3">
      <c r="A537" t="s">
        <v>1930</v>
      </c>
      <c r="B537">
        <v>59</v>
      </c>
      <c r="C537">
        <v>543</v>
      </c>
      <c r="D537">
        <v>3</v>
      </c>
      <c r="E537">
        <v>22</v>
      </c>
      <c r="F537">
        <v>1</v>
      </c>
      <c r="G537" t="s">
        <v>496</v>
      </c>
      <c r="I537">
        <v>65</v>
      </c>
      <c r="J537">
        <v>9</v>
      </c>
      <c r="K537">
        <v>7</v>
      </c>
      <c r="N537" s="18">
        <v>1.24</v>
      </c>
      <c r="O537" s="18">
        <v>2.08</v>
      </c>
      <c r="P537" s="22">
        <f>(10000*Part2PlotData[[#This Row],[Sun-dried weight of grain in harvested plot]])/Part2PlotData[[#This Row],[Area of harvested plot (m2)]]</f>
        <v>1377.7777777777778</v>
      </c>
      <c r="Q537" s="22">
        <f>(10000*Part2PlotData[[#This Row],[Sun-dried weight of stover in harvested plot]])/Part2PlotData[[#This Row],[Area of harvested plot (m2)]]</f>
        <v>2311.1111111111113</v>
      </c>
      <c r="S537">
        <v>1377.77</v>
      </c>
      <c r="T537">
        <v>2311.11</v>
      </c>
      <c r="U537" t="s">
        <v>2107</v>
      </c>
      <c r="V537">
        <v>543</v>
      </c>
      <c r="W537" t="s">
        <v>497</v>
      </c>
      <c r="X537">
        <v>59</v>
      </c>
      <c r="Y537">
        <v>223435800</v>
      </c>
      <c r="Z537" t="s">
        <v>425</v>
      </c>
      <c r="AA537" s="1">
        <v>44992.342002314806</v>
      </c>
      <c r="AD537" t="s">
        <v>119</v>
      </c>
      <c r="AF537" t="s">
        <v>120</v>
      </c>
      <c r="AH537">
        <v>3</v>
      </c>
      <c r="AI537">
        <v>22</v>
      </c>
      <c r="AJ537">
        <v>1</v>
      </c>
      <c r="AK537">
        <v>59</v>
      </c>
      <c r="AL537">
        <v>543</v>
      </c>
      <c r="AM537" s="2" t="str">
        <f t="shared" si="24"/>
        <v>59-22-1-543</v>
      </c>
      <c r="AN537" s="2" t="s">
        <v>1046</v>
      </c>
      <c r="AO537" t="s">
        <v>1046</v>
      </c>
      <c r="AP537" t="s">
        <v>1202</v>
      </c>
      <c r="AQ537" t="s">
        <v>2127</v>
      </c>
      <c r="AR537" t="b">
        <f t="shared" si="25"/>
        <v>1</v>
      </c>
      <c r="AS537" t="s">
        <v>1046</v>
      </c>
      <c r="AT537" t="s">
        <v>1202</v>
      </c>
      <c r="AU537" t="s">
        <v>2127</v>
      </c>
      <c r="AV537" t="b">
        <f t="shared" si="26"/>
        <v>1</v>
      </c>
    </row>
    <row r="538" spans="1:48" x14ac:dyDescent="0.3">
      <c r="A538" t="s">
        <v>1931</v>
      </c>
      <c r="B538">
        <v>59</v>
      </c>
      <c r="C538">
        <v>544</v>
      </c>
      <c r="D538">
        <v>3</v>
      </c>
      <c r="E538">
        <v>23</v>
      </c>
      <c r="F538">
        <v>6</v>
      </c>
      <c r="G538" t="s">
        <v>508</v>
      </c>
      <c r="I538">
        <v>67</v>
      </c>
      <c r="J538">
        <v>9</v>
      </c>
      <c r="K538">
        <v>7</v>
      </c>
      <c r="N538" s="18">
        <v>0.96</v>
      </c>
      <c r="O538" s="18">
        <v>2.5</v>
      </c>
      <c r="P538" s="22">
        <f>(10000*Part2PlotData[[#This Row],[Sun-dried weight of grain in harvested plot]])/Part2PlotData[[#This Row],[Area of harvested plot (m2)]]</f>
        <v>1066.6666666666667</v>
      </c>
      <c r="Q538" s="22">
        <f>(10000*Part2PlotData[[#This Row],[Sun-dried weight of stover in harvested plot]])/Part2PlotData[[#This Row],[Area of harvested plot (m2)]]</f>
        <v>2777.7777777777778</v>
      </c>
      <c r="S538">
        <v>1066.6600000000001</v>
      </c>
      <c r="T538">
        <v>2777.77</v>
      </c>
      <c r="U538" t="s">
        <v>2107</v>
      </c>
      <c r="V538">
        <v>544</v>
      </c>
      <c r="W538" t="s">
        <v>497</v>
      </c>
      <c r="X538">
        <v>59</v>
      </c>
      <c r="Y538">
        <v>223435800</v>
      </c>
      <c r="Z538" t="s">
        <v>425</v>
      </c>
      <c r="AA538" s="1">
        <v>44992.342002314806</v>
      </c>
      <c r="AD538" t="s">
        <v>119</v>
      </c>
      <c r="AF538" t="s">
        <v>120</v>
      </c>
      <c r="AH538">
        <v>3</v>
      </c>
      <c r="AI538">
        <v>23</v>
      </c>
      <c r="AJ538">
        <v>6</v>
      </c>
      <c r="AK538">
        <v>59</v>
      </c>
      <c r="AL538">
        <v>544</v>
      </c>
      <c r="AM538" s="2" t="str">
        <f t="shared" si="24"/>
        <v>59-23-6-544</v>
      </c>
      <c r="AN538" s="2" t="s">
        <v>1047</v>
      </c>
      <c r="AO538" t="s">
        <v>1047</v>
      </c>
      <c r="AP538" t="s">
        <v>1202</v>
      </c>
      <c r="AQ538" t="s">
        <v>2127</v>
      </c>
      <c r="AR538" t="b">
        <f t="shared" si="25"/>
        <v>1</v>
      </c>
      <c r="AS538" t="s">
        <v>1047</v>
      </c>
      <c r="AT538" t="s">
        <v>1202</v>
      </c>
      <c r="AU538" t="s">
        <v>2127</v>
      </c>
      <c r="AV538" t="b">
        <f t="shared" si="26"/>
        <v>1</v>
      </c>
    </row>
    <row r="539" spans="1:48" x14ac:dyDescent="0.3">
      <c r="A539" t="s">
        <v>1932</v>
      </c>
      <c r="B539">
        <v>59</v>
      </c>
      <c r="C539">
        <v>545</v>
      </c>
      <c r="D539">
        <v>3</v>
      </c>
      <c r="E539">
        <v>24</v>
      </c>
      <c r="F539">
        <v>5</v>
      </c>
      <c r="G539" t="s">
        <v>507</v>
      </c>
      <c r="I539">
        <v>79</v>
      </c>
      <c r="J539">
        <v>9</v>
      </c>
      <c r="K539">
        <v>7</v>
      </c>
      <c r="N539" s="18">
        <v>1.46</v>
      </c>
      <c r="O539" s="18">
        <v>3.06</v>
      </c>
      <c r="P539" s="22">
        <f>(10000*Part2PlotData[[#This Row],[Sun-dried weight of grain in harvested plot]])/Part2PlotData[[#This Row],[Area of harvested plot (m2)]]</f>
        <v>1622.2222222222222</v>
      </c>
      <c r="Q539" s="22">
        <f>(10000*Part2PlotData[[#This Row],[Sun-dried weight of stover in harvested plot]])/Part2PlotData[[#This Row],[Area of harvested plot (m2)]]</f>
        <v>3400</v>
      </c>
      <c r="S539">
        <v>1022.22</v>
      </c>
      <c r="T539">
        <v>3400</v>
      </c>
      <c r="U539" t="s">
        <v>2107</v>
      </c>
      <c r="V539">
        <v>545</v>
      </c>
      <c r="W539" t="s">
        <v>497</v>
      </c>
      <c r="X539">
        <v>59</v>
      </c>
      <c r="Y539">
        <v>223435800</v>
      </c>
      <c r="Z539" t="s">
        <v>425</v>
      </c>
      <c r="AA539" s="1">
        <v>44992.342002314806</v>
      </c>
      <c r="AD539" t="s">
        <v>119</v>
      </c>
      <c r="AF539" t="s">
        <v>120</v>
      </c>
      <c r="AH539">
        <v>3</v>
      </c>
      <c r="AI539">
        <v>24</v>
      </c>
      <c r="AJ539">
        <v>5</v>
      </c>
      <c r="AK539">
        <v>59</v>
      </c>
      <c r="AL539">
        <v>545</v>
      </c>
      <c r="AM539" s="2" t="str">
        <f t="shared" si="24"/>
        <v>59-24-5-545</v>
      </c>
      <c r="AN539" s="2" t="s">
        <v>1048</v>
      </c>
      <c r="AO539" t="s">
        <v>1048</v>
      </c>
      <c r="AP539" t="s">
        <v>1202</v>
      </c>
      <c r="AQ539" t="s">
        <v>2127</v>
      </c>
      <c r="AR539" t="b">
        <f t="shared" si="25"/>
        <v>1</v>
      </c>
      <c r="AS539" t="s">
        <v>1048</v>
      </c>
      <c r="AT539" t="s">
        <v>1202</v>
      </c>
      <c r="AU539" t="s">
        <v>2127</v>
      </c>
      <c r="AV539" t="b">
        <f t="shared" si="26"/>
        <v>1</v>
      </c>
    </row>
    <row r="540" spans="1:48" x14ac:dyDescent="0.3">
      <c r="A540" t="s">
        <v>1933</v>
      </c>
      <c r="B540">
        <v>60</v>
      </c>
      <c r="C540">
        <v>546</v>
      </c>
      <c r="D540">
        <v>1</v>
      </c>
      <c r="E540">
        <v>1</v>
      </c>
      <c r="F540">
        <v>1</v>
      </c>
      <c r="G540" t="s">
        <v>496</v>
      </c>
      <c r="I540">
        <v>56.66</v>
      </c>
      <c r="J540">
        <v>25</v>
      </c>
      <c r="K540">
        <v>25</v>
      </c>
      <c r="L540">
        <v>0.63</v>
      </c>
      <c r="M540">
        <v>1.97</v>
      </c>
      <c r="N540" s="18">
        <v>0.54</v>
      </c>
      <c r="O540" s="18">
        <v>1.78</v>
      </c>
      <c r="P540" s="22">
        <f>(10000*Part2PlotData[[#This Row],[Sun-dried weight of grain in harvested plot]])/Part2PlotData[[#This Row],[Area of harvested plot (m2)]]</f>
        <v>216</v>
      </c>
      <c r="Q540" s="22">
        <f>(10000*Part2PlotData[[#This Row],[Sun-dried weight of stover in harvested plot]])/Part2PlotData[[#This Row],[Area of harvested plot (m2)]]</f>
        <v>712</v>
      </c>
      <c r="S540">
        <v>216</v>
      </c>
      <c r="T540">
        <v>496</v>
      </c>
      <c r="U540" t="s">
        <v>2107</v>
      </c>
      <c r="V540">
        <v>546</v>
      </c>
      <c r="W540" t="s">
        <v>497</v>
      </c>
      <c r="X540">
        <v>60</v>
      </c>
      <c r="Y540">
        <v>223436176</v>
      </c>
      <c r="Z540" t="s">
        <v>431</v>
      </c>
      <c r="AA540" s="1">
        <v>44992.342824074083</v>
      </c>
      <c r="AD540" t="s">
        <v>119</v>
      </c>
      <c r="AF540" t="s">
        <v>120</v>
      </c>
      <c r="AH540">
        <v>1</v>
      </c>
      <c r="AI540">
        <v>1</v>
      </c>
      <c r="AJ540">
        <v>1</v>
      </c>
      <c r="AK540">
        <v>60</v>
      </c>
      <c r="AL540">
        <v>546</v>
      </c>
      <c r="AM540" s="2" t="str">
        <f t="shared" si="24"/>
        <v>60-1-1-546</v>
      </c>
      <c r="AN540" s="2" t="s">
        <v>1049</v>
      </c>
      <c r="AO540" t="s">
        <v>1049</v>
      </c>
      <c r="AP540" t="s">
        <v>1202</v>
      </c>
      <c r="AQ540" t="s">
        <v>2127</v>
      </c>
      <c r="AR540" t="b">
        <f t="shared" si="25"/>
        <v>1</v>
      </c>
      <c r="AS540" t="s">
        <v>1049</v>
      </c>
      <c r="AT540" t="s">
        <v>1202</v>
      </c>
      <c r="AU540" t="s">
        <v>2127</v>
      </c>
      <c r="AV540" t="b">
        <f t="shared" si="26"/>
        <v>1</v>
      </c>
    </row>
    <row r="541" spans="1:48" x14ac:dyDescent="0.3">
      <c r="A541" t="s">
        <v>1934</v>
      </c>
      <c r="B541">
        <v>60</v>
      </c>
      <c r="C541">
        <v>547</v>
      </c>
      <c r="D541">
        <v>1</v>
      </c>
      <c r="E541">
        <v>2</v>
      </c>
      <c r="F541">
        <v>2</v>
      </c>
      <c r="G541" t="s">
        <v>504</v>
      </c>
      <c r="I541">
        <v>74.3</v>
      </c>
      <c r="J541">
        <v>25</v>
      </c>
      <c r="K541">
        <v>25</v>
      </c>
      <c r="L541">
        <v>0.98</v>
      </c>
      <c r="M541">
        <v>3.48</v>
      </c>
      <c r="N541" s="18">
        <v>0.88</v>
      </c>
      <c r="O541" s="18">
        <v>3.36</v>
      </c>
      <c r="P541" s="22">
        <f>(10000*Part2PlotData[[#This Row],[Sun-dried weight of grain in harvested plot]])/Part2PlotData[[#This Row],[Area of harvested plot (m2)]]</f>
        <v>352</v>
      </c>
      <c r="Q541" s="22">
        <f>(10000*Part2PlotData[[#This Row],[Sun-dried weight of stover in harvested plot]])/Part2PlotData[[#This Row],[Area of harvested plot (m2)]]</f>
        <v>1344</v>
      </c>
      <c r="S541">
        <v>352</v>
      </c>
      <c r="T541">
        <v>992</v>
      </c>
      <c r="U541" t="s">
        <v>2107</v>
      </c>
      <c r="V541">
        <v>547</v>
      </c>
      <c r="W541" t="s">
        <v>497</v>
      </c>
      <c r="X541">
        <v>60</v>
      </c>
      <c r="Y541">
        <v>223436176</v>
      </c>
      <c r="Z541" t="s">
        <v>431</v>
      </c>
      <c r="AA541" s="1">
        <v>44992.342824074083</v>
      </c>
      <c r="AD541" t="s">
        <v>119</v>
      </c>
      <c r="AF541" t="s">
        <v>120</v>
      </c>
      <c r="AH541">
        <v>1</v>
      </c>
      <c r="AI541">
        <v>2</v>
      </c>
      <c r="AJ541">
        <v>2</v>
      </c>
      <c r="AK541">
        <v>60</v>
      </c>
      <c r="AL541">
        <v>547</v>
      </c>
      <c r="AM541" s="2" t="str">
        <f t="shared" si="24"/>
        <v>60-2-2-547</v>
      </c>
      <c r="AN541" s="2" t="s">
        <v>1050</v>
      </c>
      <c r="AO541" t="s">
        <v>1050</v>
      </c>
      <c r="AP541" t="s">
        <v>1202</v>
      </c>
      <c r="AQ541" t="s">
        <v>2127</v>
      </c>
      <c r="AR541" t="b">
        <f t="shared" si="25"/>
        <v>1</v>
      </c>
      <c r="AS541" t="s">
        <v>1050</v>
      </c>
      <c r="AT541" t="s">
        <v>1202</v>
      </c>
      <c r="AU541" t="s">
        <v>2127</v>
      </c>
      <c r="AV541" t="b">
        <f t="shared" si="26"/>
        <v>1</v>
      </c>
    </row>
    <row r="542" spans="1:48" x14ac:dyDescent="0.3">
      <c r="A542" t="s">
        <v>1935</v>
      </c>
      <c r="B542">
        <v>60</v>
      </c>
      <c r="C542">
        <v>548</v>
      </c>
      <c r="D542">
        <v>1</v>
      </c>
      <c r="E542">
        <v>3</v>
      </c>
      <c r="F542">
        <v>3</v>
      </c>
      <c r="G542" t="s">
        <v>505</v>
      </c>
      <c r="I542">
        <v>94.5</v>
      </c>
      <c r="J542">
        <v>25</v>
      </c>
      <c r="K542">
        <v>25</v>
      </c>
      <c r="L542">
        <v>3.74</v>
      </c>
      <c r="M542">
        <v>13.59</v>
      </c>
      <c r="N542" s="18">
        <v>3.62</v>
      </c>
      <c r="O542" s="18">
        <v>3.46</v>
      </c>
      <c r="P542" s="22">
        <f>(10000*Part2PlotData[[#This Row],[Sun-dried weight of grain in harvested plot]])/Part2PlotData[[#This Row],[Area of harvested plot (m2)]]</f>
        <v>1448</v>
      </c>
      <c r="Q542" s="22">
        <f>(10000*Part2PlotData[[#This Row],[Sun-dried weight of stover in harvested plot]])/Part2PlotData[[#This Row],[Area of harvested plot (m2)]]</f>
        <v>1384</v>
      </c>
      <c r="S542">
        <v>1448</v>
      </c>
      <c r="T542">
        <v>3936</v>
      </c>
      <c r="U542" t="s">
        <v>2107</v>
      </c>
      <c r="V542">
        <v>548</v>
      </c>
      <c r="W542" t="s">
        <v>497</v>
      </c>
      <c r="X542">
        <v>60</v>
      </c>
      <c r="Y542">
        <v>223436176</v>
      </c>
      <c r="Z542" t="s">
        <v>431</v>
      </c>
      <c r="AA542" s="1">
        <v>44992.342824074083</v>
      </c>
      <c r="AD542" t="s">
        <v>119</v>
      </c>
      <c r="AF542" t="s">
        <v>120</v>
      </c>
      <c r="AH542">
        <v>1</v>
      </c>
      <c r="AI542">
        <v>3</v>
      </c>
      <c r="AJ542">
        <v>3</v>
      </c>
      <c r="AK542">
        <v>60</v>
      </c>
      <c r="AL542">
        <v>548</v>
      </c>
      <c r="AM542" s="2" t="str">
        <f t="shared" si="24"/>
        <v>60-3-3-548</v>
      </c>
      <c r="AN542" s="2" t="s">
        <v>1051</v>
      </c>
      <c r="AO542" t="s">
        <v>1051</v>
      </c>
      <c r="AP542" t="s">
        <v>1202</v>
      </c>
      <c r="AQ542" t="s">
        <v>2127</v>
      </c>
      <c r="AR542" t="b">
        <f t="shared" si="25"/>
        <v>1</v>
      </c>
      <c r="AS542" t="s">
        <v>1051</v>
      </c>
      <c r="AT542" t="s">
        <v>1202</v>
      </c>
      <c r="AU542" t="s">
        <v>2127</v>
      </c>
      <c r="AV542" t="b">
        <f t="shared" si="26"/>
        <v>1</v>
      </c>
    </row>
    <row r="543" spans="1:48" x14ac:dyDescent="0.3">
      <c r="A543" t="s">
        <v>1936</v>
      </c>
      <c r="B543">
        <v>60</v>
      </c>
      <c r="C543">
        <v>549</v>
      </c>
      <c r="D543">
        <v>1</v>
      </c>
      <c r="E543">
        <v>4</v>
      </c>
      <c r="F543">
        <v>4</v>
      </c>
      <c r="G543" t="s">
        <v>506</v>
      </c>
      <c r="I543">
        <v>87.66</v>
      </c>
      <c r="J543">
        <v>25</v>
      </c>
      <c r="K543">
        <v>25</v>
      </c>
      <c r="L543">
        <v>3.1</v>
      </c>
      <c r="M543">
        <v>8.5299999999999994</v>
      </c>
      <c r="N543" s="18">
        <v>2.92</v>
      </c>
      <c r="O543" s="18">
        <v>8.3800000000000008</v>
      </c>
      <c r="P543" s="22">
        <f>(10000*Part2PlotData[[#This Row],[Sun-dried weight of grain in harvested plot]])/Part2PlotData[[#This Row],[Area of harvested plot (m2)]]</f>
        <v>1168</v>
      </c>
      <c r="Q543" s="22">
        <f>(10000*Part2PlotData[[#This Row],[Sun-dried weight of stover in harvested plot]])/Part2PlotData[[#This Row],[Area of harvested plot (m2)]]</f>
        <v>3352.0000000000005</v>
      </c>
      <c r="S543">
        <v>1168</v>
      </c>
      <c r="T543">
        <v>2184</v>
      </c>
      <c r="U543" t="s">
        <v>2107</v>
      </c>
      <c r="V543">
        <v>549</v>
      </c>
      <c r="W543" t="s">
        <v>497</v>
      </c>
      <c r="X543">
        <v>60</v>
      </c>
      <c r="Y543">
        <v>223436176</v>
      </c>
      <c r="Z543" t="s">
        <v>431</v>
      </c>
      <c r="AA543" s="1">
        <v>44992.342824074083</v>
      </c>
      <c r="AD543" t="s">
        <v>119</v>
      </c>
      <c r="AF543" t="s">
        <v>120</v>
      </c>
      <c r="AH543">
        <v>1</v>
      </c>
      <c r="AI543">
        <v>4</v>
      </c>
      <c r="AJ543">
        <v>4</v>
      </c>
      <c r="AK543">
        <v>60</v>
      </c>
      <c r="AL543">
        <v>549</v>
      </c>
      <c r="AM543" s="2" t="str">
        <f t="shared" si="24"/>
        <v>60-4-4-549</v>
      </c>
      <c r="AN543" s="2" t="s">
        <v>1052</v>
      </c>
      <c r="AO543" t="s">
        <v>1052</v>
      </c>
      <c r="AP543" t="s">
        <v>1202</v>
      </c>
      <c r="AQ543" t="s">
        <v>2127</v>
      </c>
      <c r="AR543" t="b">
        <f t="shared" si="25"/>
        <v>1</v>
      </c>
      <c r="AS543" t="s">
        <v>1052</v>
      </c>
      <c r="AT543" t="s">
        <v>1202</v>
      </c>
      <c r="AU543" t="s">
        <v>2127</v>
      </c>
      <c r="AV543" t="b">
        <f t="shared" si="26"/>
        <v>1</v>
      </c>
    </row>
    <row r="544" spans="1:48" x14ac:dyDescent="0.3">
      <c r="A544" t="s">
        <v>1937</v>
      </c>
      <c r="B544">
        <v>60</v>
      </c>
      <c r="C544">
        <v>550</v>
      </c>
      <c r="D544">
        <v>1</v>
      </c>
      <c r="E544">
        <v>5</v>
      </c>
      <c r="F544">
        <v>5</v>
      </c>
      <c r="G544" t="s">
        <v>507</v>
      </c>
      <c r="I544">
        <v>80.66</v>
      </c>
      <c r="J544">
        <v>25</v>
      </c>
      <c r="K544">
        <v>25</v>
      </c>
      <c r="L544">
        <v>1.95</v>
      </c>
      <c r="M544">
        <v>6.44</v>
      </c>
      <c r="N544" s="18">
        <v>1.74</v>
      </c>
      <c r="O544" s="18">
        <v>6.3</v>
      </c>
      <c r="P544" s="22">
        <f>(10000*Part2PlotData[[#This Row],[Sun-dried weight of grain in harvested plot]])/Part2PlotData[[#This Row],[Area of harvested plot (m2)]]</f>
        <v>696</v>
      </c>
      <c r="Q544" s="22">
        <f>(10000*Part2PlotData[[#This Row],[Sun-dried weight of stover in harvested plot]])/Part2PlotData[[#This Row],[Area of harvested plot (m2)]]</f>
        <v>2520</v>
      </c>
      <c r="S544">
        <v>696</v>
      </c>
      <c r="T544">
        <v>1824</v>
      </c>
      <c r="U544" t="s">
        <v>2107</v>
      </c>
      <c r="V544">
        <v>550</v>
      </c>
      <c r="W544" t="s">
        <v>497</v>
      </c>
      <c r="X544">
        <v>60</v>
      </c>
      <c r="Y544">
        <v>223436176</v>
      </c>
      <c r="Z544" t="s">
        <v>431</v>
      </c>
      <c r="AA544" s="1">
        <v>44992.342824074083</v>
      </c>
      <c r="AD544" t="s">
        <v>119</v>
      </c>
      <c r="AF544" t="s">
        <v>120</v>
      </c>
      <c r="AH544">
        <v>1</v>
      </c>
      <c r="AI544">
        <v>5</v>
      </c>
      <c r="AJ544">
        <v>5</v>
      </c>
      <c r="AK544">
        <v>60</v>
      </c>
      <c r="AL544">
        <v>550</v>
      </c>
      <c r="AM544" s="2" t="str">
        <f t="shared" si="24"/>
        <v>60-5-5-550</v>
      </c>
      <c r="AN544" s="2" t="s">
        <v>1053</v>
      </c>
      <c r="AO544" t="s">
        <v>1053</v>
      </c>
      <c r="AP544" t="s">
        <v>1202</v>
      </c>
      <c r="AQ544" t="s">
        <v>2127</v>
      </c>
      <c r="AR544" t="b">
        <f t="shared" si="25"/>
        <v>1</v>
      </c>
      <c r="AS544" t="s">
        <v>1053</v>
      </c>
      <c r="AT544" t="s">
        <v>1202</v>
      </c>
      <c r="AU544" t="s">
        <v>2127</v>
      </c>
      <c r="AV544" t="b">
        <f t="shared" si="26"/>
        <v>1</v>
      </c>
    </row>
    <row r="545" spans="1:48" x14ac:dyDescent="0.3">
      <c r="A545" t="s">
        <v>1938</v>
      </c>
      <c r="B545">
        <v>60</v>
      </c>
      <c r="C545">
        <v>551</v>
      </c>
      <c r="D545">
        <v>1</v>
      </c>
      <c r="E545">
        <v>6</v>
      </c>
      <c r="F545">
        <v>6</v>
      </c>
      <c r="G545" t="s">
        <v>508</v>
      </c>
      <c r="I545">
        <v>87</v>
      </c>
      <c r="J545">
        <v>25</v>
      </c>
      <c r="K545">
        <v>25</v>
      </c>
      <c r="L545">
        <v>2.31</v>
      </c>
      <c r="M545">
        <v>8.32</v>
      </c>
      <c r="N545" s="18">
        <v>2.1</v>
      </c>
      <c r="O545" s="18">
        <v>8.1</v>
      </c>
      <c r="P545" s="22">
        <f>(10000*Part2PlotData[[#This Row],[Sun-dried weight of grain in harvested plot]])/Part2PlotData[[#This Row],[Area of harvested plot (m2)]]</f>
        <v>840</v>
      </c>
      <c r="Q545" s="22">
        <f>(10000*Part2PlotData[[#This Row],[Sun-dried weight of stover in harvested plot]])/Part2PlotData[[#This Row],[Area of harvested plot (m2)]]</f>
        <v>3240</v>
      </c>
      <c r="S545">
        <v>840</v>
      </c>
      <c r="T545">
        <v>2400</v>
      </c>
      <c r="U545" t="s">
        <v>2107</v>
      </c>
      <c r="V545">
        <v>551</v>
      </c>
      <c r="W545" t="s">
        <v>497</v>
      </c>
      <c r="X545">
        <v>60</v>
      </c>
      <c r="Y545">
        <v>223436176</v>
      </c>
      <c r="Z545" t="s">
        <v>431</v>
      </c>
      <c r="AA545" s="1">
        <v>44992.342824074083</v>
      </c>
      <c r="AD545" t="s">
        <v>119</v>
      </c>
      <c r="AF545" t="s">
        <v>120</v>
      </c>
      <c r="AH545">
        <v>1</v>
      </c>
      <c r="AI545">
        <v>6</v>
      </c>
      <c r="AJ545">
        <v>6</v>
      </c>
      <c r="AK545">
        <v>60</v>
      </c>
      <c r="AL545">
        <v>551</v>
      </c>
      <c r="AM545" s="2" t="str">
        <f t="shared" si="24"/>
        <v>60-6-6-551</v>
      </c>
      <c r="AN545" s="2" t="s">
        <v>1054</v>
      </c>
      <c r="AO545" t="s">
        <v>1054</v>
      </c>
      <c r="AP545" t="s">
        <v>1202</v>
      </c>
      <c r="AQ545" t="s">
        <v>2127</v>
      </c>
      <c r="AR545" t="b">
        <f t="shared" si="25"/>
        <v>1</v>
      </c>
      <c r="AS545" t="s">
        <v>1054</v>
      </c>
      <c r="AT545" t="s">
        <v>1202</v>
      </c>
      <c r="AU545" t="s">
        <v>2127</v>
      </c>
      <c r="AV545" t="b">
        <f t="shared" si="26"/>
        <v>1</v>
      </c>
    </row>
    <row r="546" spans="1:48" x14ac:dyDescent="0.3">
      <c r="A546" t="s">
        <v>1939</v>
      </c>
      <c r="B546">
        <v>60</v>
      </c>
      <c r="C546">
        <v>552</v>
      </c>
      <c r="D546">
        <v>1</v>
      </c>
      <c r="E546">
        <v>7</v>
      </c>
      <c r="F546">
        <v>7</v>
      </c>
      <c r="G546" t="s">
        <v>509</v>
      </c>
      <c r="I546">
        <v>83.33</v>
      </c>
      <c r="J546">
        <v>25</v>
      </c>
      <c r="K546">
        <v>25</v>
      </c>
      <c r="L546">
        <v>2.11</v>
      </c>
      <c r="M546">
        <v>7.96</v>
      </c>
      <c r="N546" s="18">
        <v>1.9</v>
      </c>
      <c r="O546" s="18">
        <v>7.84</v>
      </c>
      <c r="P546" s="22">
        <f>(10000*Part2PlotData[[#This Row],[Sun-dried weight of grain in harvested plot]])/Part2PlotData[[#This Row],[Area of harvested plot (m2)]]</f>
        <v>760</v>
      </c>
      <c r="Q546" s="22">
        <f>(10000*Part2PlotData[[#This Row],[Sun-dried weight of stover in harvested plot]])/Part2PlotData[[#This Row],[Area of harvested plot (m2)]]</f>
        <v>3136</v>
      </c>
      <c r="S546">
        <v>760</v>
      </c>
      <c r="T546">
        <v>2376</v>
      </c>
      <c r="U546" t="s">
        <v>2107</v>
      </c>
      <c r="V546">
        <v>552</v>
      </c>
      <c r="W546" t="s">
        <v>497</v>
      </c>
      <c r="X546">
        <v>60</v>
      </c>
      <c r="Y546">
        <v>223436176</v>
      </c>
      <c r="Z546" t="s">
        <v>431</v>
      </c>
      <c r="AA546" s="1">
        <v>44992.342824074083</v>
      </c>
      <c r="AD546" t="s">
        <v>119</v>
      </c>
      <c r="AF546" t="s">
        <v>120</v>
      </c>
      <c r="AH546">
        <v>1</v>
      </c>
      <c r="AI546">
        <v>7</v>
      </c>
      <c r="AJ546">
        <v>7</v>
      </c>
      <c r="AK546">
        <v>60</v>
      </c>
      <c r="AL546">
        <v>552</v>
      </c>
      <c r="AM546" s="2" t="str">
        <f t="shared" si="24"/>
        <v>60-7-7-552</v>
      </c>
      <c r="AN546" s="2" t="s">
        <v>1055</v>
      </c>
      <c r="AO546" t="s">
        <v>1055</v>
      </c>
      <c r="AP546" t="s">
        <v>1202</v>
      </c>
      <c r="AQ546" t="s">
        <v>2127</v>
      </c>
      <c r="AR546" t="b">
        <f t="shared" si="25"/>
        <v>1</v>
      </c>
      <c r="AS546" t="s">
        <v>1055</v>
      </c>
      <c r="AT546" t="s">
        <v>1202</v>
      </c>
      <c r="AU546" t="s">
        <v>2127</v>
      </c>
      <c r="AV546" t="b">
        <f t="shared" si="26"/>
        <v>1</v>
      </c>
    </row>
    <row r="547" spans="1:48" x14ac:dyDescent="0.3">
      <c r="A547" t="s">
        <v>1940</v>
      </c>
      <c r="B547">
        <v>60</v>
      </c>
      <c r="C547">
        <v>553</v>
      </c>
      <c r="D547">
        <v>1</v>
      </c>
      <c r="E547">
        <v>8</v>
      </c>
      <c r="F547">
        <v>8</v>
      </c>
      <c r="G547" t="s">
        <v>510</v>
      </c>
      <c r="I547">
        <v>78.33</v>
      </c>
      <c r="J547">
        <v>25</v>
      </c>
      <c r="K547">
        <v>25</v>
      </c>
      <c r="L547">
        <v>1.26</v>
      </c>
      <c r="M547">
        <v>7.27</v>
      </c>
      <c r="N547" s="18">
        <v>1.08</v>
      </c>
      <c r="O547" s="18">
        <v>7.05</v>
      </c>
      <c r="P547" s="22">
        <f>(10000*Part2PlotData[[#This Row],[Sun-dried weight of grain in harvested plot]])/Part2PlotData[[#This Row],[Area of harvested plot (m2)]]</f>
        <v>432</v>
      </c>
      <c r="Q547" s="22">
        <f>(10000*Part2PlotData[[#This Row],[Sun-dried weight of stover in harvested plot]])/Part2PlotData[[#This Row],[Area of harvested plot (m2)]]</f>
        <v>2820</v>
      </c>
      <c r="S547">
        <v>432</v>
      </c>
      <c r="T547">
        <v>2388</v>
      </c>
      <c r="U547" t="s">
        <v>2107</v>
      </c>
      <c r="V547">
        <v>553</v>
      </c>
      <c r="W547" t="s">
        <v>497</v>
      </c>
      <c r="X547">
        <v>60</v>
      </c>
      <c r="Y547">
        <v>223436176</v>
      </c>
      <c r="Z547" t="s">
        <v>431</v>
      </c>
      <c r="AA547" s="1">
        <v>44992.342824074083</v>
      </c>
      <c r="AD547" t="s">
        <v>119</v>
      </c>
      <c r="AF547" t="s">
        <v>120</v>
      </c>
      <c r="AH547">
        <v>1</v>
      </c>
      <c r="AI547">
        <v>8</v>
      </c>
      <c r="AJ547">
        <v>8</v>
      </c>
      <c r="AK547">
        <v>60</v>
      </c>
      <c r="AL547">
        <v>553</v>
      </c>
      <c r="AM547" s="2" t="str">
        <f t="shared" si="24"/>
        <v>60-8-8-553</v>
      </c>
      <c r="AN547" s="2" t="s">
        <v>1056</v>
      </c>
      <c r="AO547" t="s">
        <v>1056</v>
      </c>
      <c r="AP547" t="s">
        <v>1202</v>
      </c>
      <c r="AQ547" t="s">
        <v>2127</v>
      </c>
      <c r="AR547" t="b">
        <f t="shared" si="25"/>
        <v>1</v>
      </c>
      <c r="AS547" t="s">
        <v>1056</v>
      </c>
      <c r="AT547" t="s">
        <v>1202</v>
      </c>
      <c r="AU547" t="s">
        <v>2127</v>
      </c>
      <c r="AV547" t="b">
        <f t="shared" si="26"/>
        <v>1</v>
      </c>
    </row>
    <row r="548" spans="1:48" x14ac:dyDescent="0.3">
      <c r="A548" t="s">
        <v>1941</v>
      </c>
      <c r="B548">
        <v>61</v>
      </c>
      <c r="C548">
        <v>554</v>
      </c>
      <c r="D548">
        <v>1</v>
      </c>
      <c r="E548">
        <v>1</v>
      </c>
      <c r="F548">
        <v>1</v>
      </c>
      <c r="G548" t="s">
        <v>496</v>
      </c>
      <c r="I548">
        <v>68</v>
      </c>
      <c r="J548">
        <v>25</v>
      </c>
      <c r="K548">
        <v>25</v>
      </c>
      <c r="L548">
        <v>1.25</v>
      </c>
      <c r="M548">
        <v>3.45</v>
      </c>
      <c r="N548" s="18">
        <v>1.18</v>
      </c>
      <c r="O548" s="18">
        <v>3.3</v>
      </c>
      <c r="P548" s="22">
        <f>(10000*Part2PlotData[[#This Row],[Sun-dried weight of grain in harvested plot]])/Part2PlotData[[#This Row],[Area of harvested plot (m2)]]</f>
        <v>472</v>
      </c>
      <c r="Q548" s="22">
        <f>(10000*Part2PlotData[[#This Row],[Sun-dried weight of stover in harvested plot]])/Part2PlotData[[#This Row],[Area of harvested plot (m2)]]</f>
        <v>1320</v>
      </c>
      <c r="S548">
        <v>472</v>
      </c>
      <c r="T548">
        <v>848</v>
      </c>
      <c r="U548" t="s">
        <v>2107</v>
      </c>
      <c r="V548">
        <v>554</v>
      </c>
      <c r="W548" t="s">
        <v>497</v>
      </c>
      <c r="X548">
        <v>61</v>
      </c>
      <c r="Y548">
        <v>223436567</v>
      </c>
      <c r="Z548" t="s">
        <v>437</v>
      </c>
      <c r="AA548" s="1">
        <v>44992.34412037037</v>
      </c>
      <c r="AD548" t="s">
        <v>119</v>
      </c>
      <c r="AF548" t="s">
        <v>120</v>
      </c>
      <c r="AH548">
        <v>1</v>
      </c>
      <c r="AI548">
        <v>1</v>
      </c>
      <c r="AJ548">
        <v>1</v>
      </c>
      <c r="AK548">
        <v>61</v>
      </c>
      <c r="AL548">
        <v>554</v>
      </c>
      <c r="AM548" s="2" t="str">
        <f t="shared" si="24"/>
        <v>61-1-1-554</v>
      </c>
      <c r="AN548" s="2" t="s">
        <v>1057</v>
      </c>
      <c r="AO548" t="s">
        <v>1057</v>
      </c>
      <c r="AP548" t="s">
        <v>1202</v>
      </c>
      <c r="AQ548" t="s">
        <v>2127</v>
      </c>
      <c r="AR548" t="b">
        <f t="shared" si="25"/>
        <v>1</v>
      </c>
      <c r="AS548" t="s">
        <v>1057</v>
      </c>
      <c r="AT548" t="s">
        <v>1202</v>
      </c>
      <c r="AU548" t="s">
        <v>2127</v>
      </c>
      <c r="AV548" t="b">
        <f t="shared" si="26"/>
        <v>1</v>
      </c>
    </row>
    <row r="549" spans="1:48" x14ac:dyDescent="0.3">
      <c r="A549" t="s">
        <v>1942</v>
      </c>
      <c r="B549">
        <v>61</v>
      </c>
      <c r="C549">
        <v>555</v>
      </c>
      <c r="D549">
        <v>1</v>
      </c>
      <c r="E549">
        <v>2</v>
      </c>
      <c r="F549">
        <v>2</v>
      </c>
      <c r="G549" t="s">
        <v>504</v>
      </c>
      <c r="I549">
        <v>68</v>
      </c>
      <c r="J549">
        <v>25</v>
      </c>
      <c r="K549">
        <v>25</v>
      </c>
      <c r="L549">
        <v>1.29</v>
      </c>
      <c r="M549">
        <v>3.86</v>
      </c>
      <c r="N549" s="18">
        <v>1.2</v>
      </c>
      <c r="O549" s="18">
        <v>3.7</v>
      </c>
      <c r="P549" s="22">
        <f>(10000*Part2PlotData[[#This Row],[Sun-dried weight of grain in harvested plot]])/Part2PlotData[[#This Row],[Area of harvested plot (m2)]]</f>
        <v>480</v>
      </c>
      <c r="Q549" s="22">
        <f>(10000*Part2PlotData[[#This Row],[Sun-dried weight of stover in harvested plot]])/Part2PlotData[[#This Row],[Area of harvested plot (m2)]]</f>
        <v>1480</v>
      </c>
      <c r="S549">
        <v>480</v>
      </c>
      <c r="T549">
        <v>1000</v>
      </c>
      <c r="U549" t="s">
        <v>2107</v>
      </c>
      <c r="V549">
        <v>555</v>
      </c>
      <c r="W549" t="s">
        <v>497</v>
      </c>
      <c r="X549">
        <v>61</v>
      </c>
      <c r="Y549">
        <v>223436567</v>
      </c>
      <c r="Z549" t="s">
        <v>437</v>
      </c>
      <c r="AA549" s="1">
        <v>44992.34412037037</v>
      </c>
      <c r="AD549" t="s">
        <v>119</v>
      </c>
      <c r="AF549" t="s">
        <v>120</v>
      </c>
      <c r="AH549">
        <v>1</v>
      </c>
      <c r="AI549">
        <v>2</v>
      </c>
      <c r="AJ549">
        <v>2</v>
      </c>
      <c r="AK549">
        <v>61</v>
      </c>
      <c r="AL549">
        <v>555</v>
      </c>
      <c r="AM549" s="2" t="str">
        <f t="shared" si="24"/>
        <v>61-2-2-555</v>
      </c>
      <c r="AN549" s="2" t="s">
        <v>1058</v>
      </c>
      <c r="AO549" t="s">
        <v>1058</v>
      </c>
      <c r="AP549" t="s">
        <v>1202</v>
      </c>
      <c r="AQ549" t="s">
        <v>2127</v>
      </c>
      <c r="AR549" t="b">
        <f t="shared" si="25"/>
        <v>1</v>
      </c>
      <c r="AS549" t="s">
        <v>1058</v>
      </c>
      <c r="AT549" t="s">
        <v>1202</v>
      </c>
      <c r="AU549" t="s">
        <v>2127</v>
      </c>
      <c r="AV549" t="b">
        <f t="shared" si="26"/>
        <v>1</v>
      </c>
    </row>
    <row r="550" spans="1:48" x14ac:dyDescent="0.3">
      <c r="A550" t="s">
        <v>1943</v>
      </c>
      <c r="B550">
        <v>61</v>
      </c>
      <c r="C550">
        <v>556</v>
      </c>
      <c r="D550">
        <v>1</v>
      </c>
      <c r="E550">
        <v>3</v>
      </c>
      <c r="F550">
        <v>3</v>
      </c>
      <c r="G550" t="s">
        <v>505</v>
      </c>
      <c r="I550">
        <v>86.3</v>
      </c>
      <c r="J550">
        <v>25</v>
      </c>
      <c r="K550">
        <v>25</v>
      </c>
      <c r="L550">
        <v>3.44</v>
      </c>
      <c r="M550">
        <v>10.5</v>
      </c>
      <c r="N550" s="18">
        <v>3.36</v>
      </c>
      <c r="O550" s="18">
        <v>10.42</v>
      </c>
      <c r="P550" s="22">
        <f>(10000*Part2PlotData[[#This Row],[Sun-dried weight of grain in harvested plot]])/Part2PlotData[[#This Row],[Area of harvested plot (m2)]]</f>
        <v>1344</v>
      </c>
      <c r="Q550" s="22">
        <f>(10000*Part2PlotData[[#This Row],[Sun-dried weight of stover in harvested plot]])/Part2PlotData[[#This Row],[Area of harvested plot (m2)]]</f>
        <v>4168</v>
      </c>
      <c r="S550">
        <v>1344</v>
      </c>
      <c r="T550">
        <v>2824</v>
      </c>
      <c r="U550" t="s">
        <v>2107</v>
      </c>
      <c r="V550">
        <v>556</v>
      </c>
      <c r="W550" t="s">
        <v>497</v>
      </c>
      <c r="X550">
        <v>61</v>
      </c>
      <c r="Y550">
        <v>223436567</v>
      </c>
      <c r="Z550" t="s">
        <v>437</v>
      </c>
      <c r="AA550" s="1">
        <v>44992.34412037037</v>
      </c>
      <c r="AD550" t="s">
        <v>119</v>
      </c>
      <c r="AF550" t="s">
        <v>120</v>
      </c>
      <c r="AH550">
        <v>1</v>
      </c>
      <c r="AI550">
        <v>3</v>
      </c>
      <c r="AJ550">
        <v>3</v>
      </c>
      <c r="AK550">
        <v>61</v>
      </c>
      <c r="AL550">
        <v>556</v>
      </c>
      <c r="AM550" s="2" t="str">
        <f t="shared" si="24"/>
        <v>61-3-3-556</v>
      </c>
      <c r="AN550" s="2" t="s">
        <v>1059</v>
      </c>
      <c r="AO550" t="s">
        <v>1059</v>
      </c>
      <c r="AP550" t="s">
        <v>1202</v>
      </c>
      <c r="AQ550" t="s">
        <v>2127</v>
      </c>
      <c r="AR550" t="b">
        <f t="shared" si="25"/>
        <v>1</v>
      </c>
      <c r="AS550" t="s">
        <v>1059</v>
      </c>
      <c r="AT550" t="s">
        <v>1202</v>
      </c>
      <c r="AU550" t="s">
        <v>2127</v>
      </c>
      <c r="AV550" t="b">
        <f t="shared" si="26"/>
        <v>1</v>
      </c>
    </row>
    <row r="551" spans="1:48" x14ac:dyDescent="0.3">
      <c r="A551" t="s">
        <v>1944</v>
      </c>
      <c r="B551">
        <v>61</v>
      </c>
      <c r="C551">
        <v>557</v>
      </c>
      <c r="D551">
        <v>1</v>
      </c>
      <c r="E551">
        <v>4</v>
      </c>
      <c r="F551">
        <v>4</v>
      </c>
      <c r="G551" t="s">
        <v>506</v>
      </c>
      <c r="I551">
        <v>85.3</v>
      </c>
      <c r="J551">
        <v>25</v>
      </c>
      <c r="K551">
        <v>25</v>
      </c>
      <c r="L551">
        <v>2.81</v>
      </c>
      <c r="M551">
        <v>8.76</v>
      </c>
      <c r="N551" s="18">
        <v>2.7</v>
      </c>
      <c r="O551" s="18">
        <v>8.64</v>
      </c>
      <c r="P551" s="22">
        <f>(10000*Part2PlotData[[#This Row],[Sun-dried weight of grain in harvested plot]])/Part2PlotData[[#This Row],[Area of harvested plot (m2)]]</f>
        <v>1080</v>
      </c>
      <c r="Q551" s="22">
        <f>(10000*Part2PlotData[[#This Row],[Sun-dried weight of stover in harvested plot]])/Part2PlotData[[#This Row],[Area of harvested plot (m2)]]</f>
        <v>3456</v>
      </c>
      <c r="S551">
        <v>1080</v>
      </c>
      <c r="T551">
        <v>2376</v>
      </c>
      <c r="U551" t="s">
        <v>2107</v>
      </c>
      <c r="V551">
        <v>557</v>
      </c>
      <c r="W551" t="s">
        <v>497</v>
      </c>
      <c r="X551">
        <v>61</v>
      </c>
      <c r="Y551">
        <v>223436567</v>
      </c>
      <c r="Z551" t="s">
        <v>437</v>
      </c>
      <c r="AA551" s="1">
        <v>44992.34412037037</v>
      </c>
      <c r="AD551" t="s">
        <v>119</v>
      </c>
      <c r="AF551" t="s">
        <v>120</v>
      </c>
      <c r="AH551">
        <v>1</v>
      </c>
      <c r="AI551">
        <v>4</v>
      </c>
      <c r="AJ551">
        <v>4</v>
      </c>
      <c r="AK551">
        <v>61</v>
      </c>
      <c r="AL551">
        <v>557</v>
      </c>
      <c r="AM551" s="2" t="str">
        <f t="shared" si="24"/>
        <v>61-4-4-557</v>
      </c>
      <c r="AN551" s="2" t="s">
        <v>1060</v>
      </c>
      <c r="AO551" t="s">
        <v>1060</v>
      </c>
      <c r="AP551" t="s">
        <v>1202</v>
      </c>
      <c r="AQ551" t="s">
        <v>2127</v>
      </c>
      <c r="AR551" t="b">
        <f t="shared" si="25"/>
        <v>1</v>
      </c>
      <c r="AS551" t="s">
        <v>1060</v>
      </c>
      <c r="AT551" t="s">
        <v>1202</v>
      </c>
      <c r="AU551" t="s">
        <v>2127</v>
      </c>
      <c r="AV551" t="b">
        <f t="shared" si="26"/>
        <v>1</v>
      </c>
    </row>
    <row r="552" spans="1:48" x14ac:dyDescent="0.3">
      <c r="A552" t="s">
        <v>1945</v>
      </c>
      <c r="B552">
        <v>61</v>
      </c>
      <c r="C552">
        <v>558</v>
      </c>
      <c r="D552">
        <v>1</v>
      </c>
      <c r="E552">
        <v>5</v>
      </c>
      <c r="F552">
        <v>5</v>
      </c>
      <c r="G552" t="s">
        <v>507</v>
      </c>
      <c r="I552">
        <v>73</v>
      </c>
      <c r="J552">
        <v>25</v>
      </c>
      <c r="K552">
        <v>25</v>
      </c>
      <c r="L552">
        <v>2.63</v>
      </c>
      <c r="M552">
        <v>8.16</v>
      </c>
      <c r="N552" s="18">
        <v>2.52</v>
      </c>
      <c r="O552" s="18">
        <v>8</v>
      </c>
      <c r="P552" s="22">
        <f>(10000*Part2PlotData[[#This Row],[Sun-dried weight of grain in harvested plot]])/Part2PlotData[[#This Row],[Area of harvested plot (m2)]]</f>
        <v>1008</v>
      </c>
      <c r="Q552" s="22">
        <f>(10000*Part2PlotData[[#This Row],[Sun-dried weight of stover in harvested plot]])/Part2PlotData[[#This Row],[Area of harvested plot (m2)]]</f>
        <v>3200</v>
      </c>
      <c r="S552">
        <v>1008</v>
      </c>
      <c r="T552">
        <v>2192</v>
      </c>
      <c r="U552" t="s">
        <v>2107</v>
      </c>
      <c r="V552">
        <v>558</v>
      </c>
      <c r="W552" t="s">
        <v>497</v>
      </c>
      <c r="X552">
        <v>61</v>
      </c>
      <c r="Y552">
        <v>223436567</v>
      </c>
      <c r="Z552" t="s">
        <v>437</v>
      </c>
      <c r="AA552" s="1">
        <v>44992.34412037037</v>
      </c>
      <c r="AD552" t="s">
        <v>119</v>
      </c>
      <c r="AF552" t="s">
        <v>120</v>
      </c>
      <c r="AH552">
        <v>1</v>
      </c>
      <c r="AI552">
        <v>5</v>
      </c>
      <c r="AJ552">
        <v>5</v>
      </c>
      <c r="AK552">
        <v>61</v>
      </c>
      <c r="AL552">
        <v>558</v>
      </c>
      <c r="AM552" s="2" t="str">
        <f t="shared" si="24"/>
        <v>61-5-5-558</v>
      </c>
      <c r="AN552" s="2" t="s">
        <v>1061</v>
      </c>
      <c r="AO552" t="s">
        <v>1061</v>
      </c>
      <c r="AP552" t="s">
        <v>1202</v>
      </c>
      <c r="AQ552" t="s">
        <v>2127</v>
      </c>
      <c r="AR552" t="b">
        <f t="shared" si="25"/>
        <v>1</v>
      </c>
      <c r="AS552" t="s">
        <v>1061</v>
      </c>
      <c r="AT552" t="s">
        <v>1202</v>
      </c>
      <c r="AU552" t="s">
        <v>2127</v>
      </c>
      <c r="AV552" t="b">
        <f t="shared" si="26"/>
        <v>1</v>
      </c>
    </row>
    <row r="553" spans="1:48" x14ac:dyDescent="0.3">
      <c r="A553" t="s">
        <v>1946</v>
      </c>
      <c r="B553">
        <v>61</v>
      </c>
      <c r="C553">
        <v>559</v>
      </c>
      <c r="D553">
        <v>1</v>
      </c>
      <c r="E553">
        <v>6</v>
      </c>
      <c r="F553">
        <v>6</v>
      </c>
      <c r="G553" t="s">
        <v>508</v>
      </c>
      <c r="I553">
        <v>80.3</v>
      </c>
      <c r="J553">
        <v>25</v>
      </c>
      <c r="K553">
        <v>25</v>
      </c>
      <c r="L553">
        <v>3.05</v>
      </c>
      <c r="M553">
        <v>9.26</v>
      </c>
      <c r="N553" s="18">
        <v>2.92</v>
      </c>
      <c r="O553" s="18">
        <v>9.0500000000000007</v>
      </c>
      <c r="P553" s="22">
        <f>(10000*Part2PlotData[[#This Row],[Sun-dried weight of grain in harvested plot]])/Part2PlotData[[#This Row],[Area of harvested plot (m2)]]</f>
        <v>1168</v>
      </c>
      <c r="Q553" s="22">
        <f>(10000*Part2PlotData[[#This Row],[Sun-dried weight of stover in harvested plot]])/Part2PlotData[[#This Row],[Area of harvested plot (m2)]]</f>
        <v>3620</v>
      </c>
      <c r="S553">
        <v>1168</v>
      </c>
      <c r="T553">
        <v>2452</v>
      </c>
      <c r="U553" t="s">
        <v>2107</v>
      </c>
      <c r="V553">
        <v>559</v>
      </c>
      <c r="W553" t="s">
        <v>497</v>
      </c>
      <c r="X553">
        <v>61</v>
      </c>
      <c r="Y553">
        <v>223436567</v>
      </c>
      <c r="Z553" t="s">
        <v>437</v>
      </c>
      <c r="AA553" s="1">
        <v>44992.34412037037</v>
      </c>
      <c r="AD553" t="s">
        <v>119</v>
      </c>
      <c r="AF553" t="s">
        <v>120</v>
      </c>
      <c r="AH553">
        <v>1</v>
      </c>
      <c r="AI553">
        <v>6</v>
      </c>
      <c r="AJ553">
        <v>6</v>
      </c>
      <c r="AK553">
        <v>61</v>
      </c>
      <c r="AL553">
        <v>559</v>
      </c>
      <c r="AM553" s="2" t="str">
        <f t="shared" si="24"/>
        <v>61-6-6-559</v>
      </c>
      <c r="AN553" s="2" t="s">
        <v>1062</v>
      </c>
      <c r="AO553" t="s">
        <v>1062</v>
      </c>
      <c r="AP553" t="s">
        <v>1202</v>
      </c>
      <c r="AQ553" t="s">
        <v>2127</v>
      </c>
      <c r="AR553" t="b">
        <f t="shared" si="25"/>
        <v>1</v>
      </c>
      <c r="AS553" t="s">
        <v>1062</v>
      </c>
      <c r="AT553" t="s">
        <v>1202</v>
      </c>
      <c r="AU553" t="s">
        <v>2127</v>
      </c>
      <c r="AV553" t="b">
        <f t="shared" si="26"/>
        <v>1</v>
      </c>
    </row>
    <row r="554" spans="1:48" x14ac:dyDescent="0.3">
      <c r="A554" t="s">
        <v>1947</v>
      </c>
      <c r="B554">
        <v>61</v>
      </c>
      <c r="C554">
        <v>560</v>
      </c>
      <c r="D554">
        <v>1</v>
      </c>
      <c r="E554">
        <v>7</v>
      </c>
      <c r="F554">
        <v>7</v>
      </c>
      <c r="G554" t="s">
        <v>509</v>
      </c>
      <c r="I554">
        <v>75.3</v>
      </c>
      <c r="J554">
        <v>25</v>
      </c>
      <c r="K554">
        <v>25</v>
      </c>
      <c r="L554">
        <v>2.82</v>
      </c>
      <c r="M554">
        <v>7.93</v>
      </c>
      <c r="N554" s="18">
        <v>2.7</v>
      </c>
      <c r="O554" s="18">
        <v>7.72</v>
      </c>
      <c r="P554" s="22">
        <f>(10000*Part2PlotData[[#This Row],[Sun-dried weight of grain in harvested plot]])/Part2PlotData[[#This Row],[Area of harvested plot (m2)]]</f>
        <v>1080</v>
      </c>
      <c r="Q554" s="22">
        <f>(10000*Part2PlotData[[#This Row],[Sun-dried weight of stover in harvested plot]])/Part2PlotData[[#This Row],[Area of harvested plot (m2)]]</f>
        <v>3088</v>
      </c>
      <c r="S554">
        <v>1080</v>
      </c>
      <c r="T554">
        <v>2008</v>
      </c>
      <c r="U554" t="s">
        <v>2107</v>
      </c>
      <c r="V554">
        <v>560</v>
      </c>
      <c r="W554" t="s">
        <v>497</v>
      </c>
      <c r="X554">
        <v>61</v>
      </c>
      <c r="Y554">
        <v>223436567</v>
      </c>
      <c r="Z554" t="s">
        <v>437</v>
      </c>
      <c r="AA554" s="1">
        <v>44992.34412037037</v>
      </c>
      <c r="AD554" t="s">
        <v>119</v>
      </c>
      <c r="AF554" t="s">
        <v>120</v>
      </c>
      <c r="AH554">
        <v>1</v>
      </c>
      <c r="AI554">
        <v>7</v>
      </c>
      <c r="AJ554">
        <v>7</v>
      </c>
      <c r="AK554">
        <v>61</v>
      </c>
      <c r="AL554">
        <v>560</v>
      </c>
      <c r="AM554" s="2" t="str">
        <f t="shared" si="24"/>
        <v>61-7-7-560</v>
      </c>
      <c r="AN554" s="2" t="s">
        <v>1063</v>
      </c>
      <c r="AO554" t="s">
        <v>1063</v>
      </c>
      <c r="AP554" t="s">
        <v>1202</v>
      </c>
      <c r="AQ554" t="s">
        <v>2127</v>
      </c>
      <c r="AR554" t="b">
        <f t="shared" si="25"/>
        <v>1</v>
      </c>
      <c r="AS554" t="s">
        <v>1063</v>
      </c>
      <c r="AT554" t="s">
        <v>1202</v>
      </c>
      <c r="AU554" t="s">
        <v>2127</v>
      </c>
      <c r="AV554" t="b">
        <f t="shared" si="26"/>
        <v>1</v>
      </c>
    </row>
    <row r="555" spans="1:48" x14ac:dyDescent="0.3">
      <c r="A555" t="s">
        <v>1948</v>
      </c>
      <c r="B555">
        <v>61</v>
      </c>
      <c r="C555">
        <v>561</v>
      </c>
      <c r="D555">
        <v>1</v>
      </c>
      <c r="E555">
        <v>8</v>
      </c>
      <c r="F555">
        <v>8</v>
      </c>
      <c r="G555" t="s">
        <v>510</v>
      </c>
      <c r="I555">
        <v>77</v>
      </c>
      <c r="J555">
        <v>25</v>
      </c>
      <c r="K555">
        <v>25</v>
      </c>
      <c r="L555">
        <v>2.69</v>
      </c>
      <c r="M555">
        <v>8.23</v>
      </c>
      <c r="N555" s="18">
        <v>2.6</v>
      </c>
      <c r="O555" s="18">
        <v>8.14</v>
      </c>
      <c r="P555" s="22">
        <f>(10000*Part2PlotData[[#This Row],[Sun-dried weight of grain in harvested plot]])/Part2PlotData[[#This Row],[Area of harvested plot (m2)]]</f>
        <v>1040</v>
      </c>
      <c r="Q555" s="22">
        <f>(10000*Part2PlotData[[#This Row],[Sun-dried weight of stover in harvested plot]])/Part2PlotData[[#This Row],[Area of harvested plot (m2)]]</f>
        <v>3256</v>
      </c>
      <c r="S555">
        <v>1040</v>
      </c>
      <c r="T555">
        <v>2216</v>
      </c>
      <c r="U555" t="s">
        <v>2107</v>
      </c>
      <c r="V555">
        <v>561</v>
      </c>
      <c r="W555" t="s">
        <v>497</v>
      </c>
      <c r="X555">
        <v>61</v>
      </c>
      <c r="Y555">
        <v>223436567</v>
      </c>
      <c r="Z555" t="s">
        <v>437</v>
      </c>
      <c r="AA555" s="1">
        <v>44992.34412037037</v>
      </c>
      <c r="AD555" t="s">
        <v>119</v>
      </c>
      <c r="AF555" t="s">
        <v>120</v>
      </c>
      <c r="AH555">
        <v>1</v>
      </c>
      <c r="AI555">
        <v>8</v>
      </c>
      <c r="AJ555">
        <v>8</v>
      </c>
      <c r="AK555">
        <v>61</v>
      </c>
      <c r="AL555">
        <v>561</v>
      </c>
      <c r="AM555" s="2" t="str">
        <f t="shared" si="24"/>
        <v>61-8-8-561</v>
      </c>
      <c r="AN555" s="2" t="s">
        <v>1064</v>
      </c>
      <c r="AO555" t="s">
        <v>1064</v>
      </c>
      <c r="AP555" t="s">
        <v>1202</v>
      </c>
      <c r="AQ555" t="s">
        <v>2127</v>
      </c>
      <c r="AR555" t="b">
        <f t="shared" si="25"/>
        <v>1</v>
      </c>
      <c r="AS555" t="s">
        <v>1064</v>
      </c>
      <c r="AT555" t="s">
        <v>1202</v>
      </c>
      <c r="AU555" t="s">
        <v>2127</v>
      </c>
      <c r="AV555" t="b">
        <f t="shared" si="26"/>
        <v>1</v>
      </c>
    </row>
    <row r="556" spans="1:48" x14ac:dyDescent="0.3">
      <c r="A556" t="s">
        <v>1949</v>
      </c>
      <c r="B556">
        <v>62</v>
      </c>
      <c r="C556">
        <v>562</v>
      </c>
      <c r="D556">
        <v>1</v>
      </c>
      <c r="E556">
        <v>1</v>
      </c>
      <c r="F556">
        <v>1</v>
      </c>
      <c r="G556" t="s">
        <v>496</v>
      </c>
      <c r="I556">
        <v>75</v>
      </c>
      <c r="J556">
        <v>25</v>
      </c>
      <c r="K556">
        <v>20</v>
      </c>
      <c r="L556">
        <v>1.1000000000000001</v>
      </c>
      <c r="M556">
        <v>5.57</v>
      </c>
      <c r="N556" s="18">
        <v>1</v>
      </c>
      <c r="O556" s="18">
        <v>5.36</v>
      </c>
      <c r="P556" s="22">
        <f>(10000*Part2PlotData[[#This Row],[Sun-dried weight of grain in harvested plot]])/Part2PlotData[[#This Row],[Area of harvested plot (m2)]]</f>
        <v>400</v>
      </c>
      <c r="Q556" s="22">
        <f>(10000*Part2PlotData[[#This Row],[Sun-dried weight of stover in harvested plot]])/Part2PlotData[[#This Row],[Area of harvested plot (m2)]]</f>
        <v>2144</v>
      </c>
      <c r="S556">
        <v>400</v>
      </c>
      <c r="T556">
        <v>1744</v>
      </c>
      <c r="U556" t="s">
        <v>2107</v>
      </c>
      <c r="V556">
        <v>562</v>
      </c>
      <c r="W556" t="s">
        <v>497</v>
      </c>
      <c r="X556">
        <v>62</v>
      </c>
      <c r="Y556">
        <v>223437167</v>
      </c>
      <c r="Z556" t="s">
        <v>442</v>
      </c>
      <c r="AA556" s="1">
        <v>44992.345752314817</v>
      </c>
      <c r="AD556" t="s">
        <v>119</v>
      </c>
      <c r="AF556" t="s">
        <v>120</v>
      </c>
      <c r="AH556">
        <v>1</v>
      </c>
      <c r="AI556">
        <v>1</v>
      </c>
      <c r="AJ556">
        <v>1</v>
      </c>
      <c r="AK556">
        <v>62</v>
      </c>
      <c r="AL556">
        <v>562</v>
      </c>
      <c r="AM556" s="2" t="str">
        <f t="shared" si="24"/>
        <v>62-1-1-562</v>
      </c>
      <c r="AN556" s="2" t="s">
        <v>1065</v>
      </c>
      <c r="AO556" t="s">
        <v>1065</v>
      </c>
      <c r="AP556" t="s">
        <v>1202</v>
      </c>
      <c r="AQ556" t="s">
        <v>2127</v>
      </c>
      <c r="AR556" t="b">
        <f t="shared" si="25"/>
        <v>1</v>
      </c>
      <c r="AS556" t="s">
        <v>1065</v>
      </c>
      <c r="AT556" t="s">
        <v>1202</v>
      </c>
      <c r="AU556" t="s">
        <v>2127</v>
      </c>
      <c r="AV556" t="b">
        <f t="shared" si="26"/>
        <v>1</v>
      </c>
    </row>
    <row r="557" spans="1:48" x14ac:dyDescent="0.3">
      <c r="A557" t="s">
        <v>1950</v>
      </c>
      <c r="B557">
        <v>62</v>
      </c>
      <c r="C557">
        <v>563</v>
      </c>
      <c r="D557">
        <v>1</v>
      </c>
      <c r="E557">
        <v>2</v>
      </c>
      <c r="F557">
        <v>2</v>
      </c>
      <c r="G557" t="s">
        <v>504</v>
      </c>
      <c r="I557">
        <v>75</v>
      </c>
      <c r="J557">
        <v>25</v>
      </c>
      <c r="K557">
        <v>20</v>
      </c>
      <c r="L557">
        <v>2.2599999999999998</v>
      </c>
      <c r="M557">
        <v>5.9</v>
      </c>
      <c r="N557" s="18">
        <v>2.1</v>
      </c>
      <c r="O557" s="18">
        <v>5.64</v>
      </c>
      <c r="P557" s="22">
        <f>(10000*Part2PlotData[[#This Row],[Sun-dried weight of grain in harvested plot]])/Part2PlotData[[#This Row],[Area of harvested plot (m2)]]</f>
        <v>840</v>
      </c>
      <c r="Q557" s="22">
        <f>(10000*Part2PlotData[[#This Row],[Sun-dried weight of stover in harvested plot]])/Part2PlotData[[#This Row],[Area of harvested plot (m2)]]</f>
        <v>2256</v>
      </c>
      <c r="S557">
        <v>840</v>
      </c>
      <c r="T557">
        <v>1416</v>
      </c>
      <c r="U557" t="s">
        <v>2107</v>
      </c>
      <c r="V557">
        <v>563</v>
      </c>
      <c r="W557" t="s">
        <v>497</v>
      </c>
      <c r="X557">
        <v>62</v>
      </c>
      <c r="Y557">
        <v>223437167</v>
      </c>
      <c r="Z557" t="s">
        <v>442</v>
      </c>
      <c r="AA557" s="1">
        <v>44992.345752314817</v>
      </c>
      <c r="AD557" t="s">
        <v>119</v>
      </c>
      <c r="AF557" t="s">
        <v>120</v>
      </c>
      <c r="AH557">
        <v>1</v>
      </c>
      <c r="AI557">
        <v>2</v>
      </c>
      <c r="AJ557">
        <v>2</v>
      </c>
      <c r="AK557">
        <v>62</v>
      </c>
      <c r="AL557">
        <v>563</v>
      </c>
      <c r="AM557" s="2" t="str">
        <f t="shared" si="24"/>
        <v>62-2-2-563</v>
      </c>
      <c r="AN557" s="2" t="s">
        <v>1066</v>
      </c>
      <c r="AO557" t="s">
        <v>1066</v>
      </c>
      <c r="AP557" t="s">
        <v>1202</v>
      </c>
      <c r="AQ557" t="s">
        <v>2127</v>
      </c>
      <c r="AR557" t="b">
        <f t="shared" si="25"/>
        <v>1</v>
      </c>
      <c r="AS557" t="s">
        <v>1066</v>
      </c>
      <c r="AT557" t="s">
        <v>1202</v>
      </c>
      <c r="AU557" t="s">
        <v>2127</v>
      </c>
      <c r="AV557" t="b">
        <f t="shared" si="26"/>
        <v>1</v>
      </c>
    </row>
    <row r="558" spans="1:48" x14ac:dyDescent="0.3">
      <c r="A558" t="s">
        <v>1951</v>
      </c>
      <c r="B558">
        <v>62</v>
      </c>
      <c r="C558">
        <v>564</v>
      </c>
      <c r="D558">
        <v>1</v>
      </c>
      <c r="E558">
        <v>3</v>
      </c>
      <c r="F558">
        <v>3</v>
      </c>
      <c r="G558" t="s">
        <v>505</v>
      </c>
      <c r="I558">
        <v>90</v>
      </c>
      <c r="J558">
        <v>25</v>
      </c>
      <c r="K558">
        <v>20</v>
      </c>
      <c r="L558">
        <v>3.38</v>
      </c>
      <c r="M558">
        <v>11.98</v>
      </c>
      <c r="N558" s="18">
        <v>3.26</v>
      </c>
      <c r="O558" s="18">
        <v>11.76</v>
      </c>
      <c r="P558" s="22">
        <f>(10000*Part2PlotData[[#This Row],[Sun-dried weight of grain in harvested plot]])/Part2PlotData[[#This Row],[Area of harvested plot (m2)]]</f>
        <v>1303.9999999999998</v>
      </c>
      <c r="Q558" s="22">
        <f>(10000*Part2PlotData[[#This Row],[Sun-dried weight of stover in harvested plot]])/Part2PlotData[[#This Row],[Area of harvested plot (m2)]]</f>
        <v>4704</v>
      </c>
      <c r="S558">
        <v>1304</v>
      </c>
      <c r="T558">
        <v>3400</v>
      </c>
      <c r="U558" t="s">
        <v>2107</v>
      </c>
      <c r="V558">
        <v>564</v>
      </c>
      <c r="W558" t="s">
        <v>497</v>
      </c>
      <c r="X558">
        <v>62</v>
      </c>
      <c r="Y558">
        <v>223437167</v>
      </c>
      <c r="Z558" t="s">
        <v>442</v>
      </c>
      <c r="AA558" s="1">
        <v>44992.345752314817</v>
      </c>
      <c r="AD558" t="s">
        <v>119</v>
      </c>
      <c r="AF558" t="s">
        <v>120</v>
      </c>
      <c r="AH558">
        <v>1</v>
      </c>
      <c r="AI558">
        <v>3</v>
      </c>
      <c r="AJ558">
        <v>3</v>
      </c>
      <c r="AK558">
        <v>62</v>
      </c>
      <c r="AL558">
        <v>564</v>
      </c>
      <c r="AM558" s="2" t="str">
        <f t="shared" si="24"/>
        <v>62-3-3-564</v>
      </c>
      <c r="AN558" s="2" t="s">
        <v>1067</v>
      </c>
      <c r="AO558" t="s">
        <v>1067</v>
      </c>
      <c r="AP558" t="s">
        <v>1202</v>
      </c>
      <c r="AQ558" t="s">
        <v>2127</v>
      </c>
      <c r="AR558" t="b">
        <f t="shared" si="25"/>
        <v>1</v>
      </c>
      <c r="AS558" t="s">
        <v>1067</v>
      </c>
      <c r="AT558" t="s">
        <v>1202</v>
      </c>
      <c r="AU558" t="s">
        <v>2127</v>
      </c>
      <c r="AV558" t="b">
        <f t="shared" si="26"/>
        <v>1</v>
      </c>
    </row>
    <row r="559" spans="1:48" x14ac:dyDescent="0.3">
      <c r="A559" t="s">
        <v>1952</v>
      </c>
      <c r="B559">
        <v>62</v>
      </c>
      <c r="C559">
        <v>565</v>
      </c>
      <c r="D559">
        <v>1</v>
      </c>
      <c r="E559">
        <v>4</v>
      </c>
      <c r="F559">
        <v>4</v>
      </c>
      <c r="G559" t="s">
        <v>506</v>
      </c>
      <c r="I559">
        <v>92</v>
      </c>
      <c r="J559">
        <v>25</v>
      </c>
      <c r="K559">
        <v>20</v>
      </c>
      <c r="L559">
        <v>3.91</v>
      </c>
      <c r="M559">
        <v>13.56</v>
      </c>
      <c r="N559" s="18">
        <v>3.78</v>
      </c>
      <c r="O559" s="18">
        <v>13.36</v>
      </c>
      <c r="P559" s="22">
        <f>(10000*Part2PlotData[[#This Row],[Sun-dried weight of grain in harvested plot]])/Part2PlotData[[#This Row],[Area of harvested plot (m2)]]</f>
        <v>1512</v>
      </c>
      <c r="Q559" s="22">
        <f>(10000*Part2PlotData[[#This Row],[Sun-dried weight of stover in harvested plot]])/Part2PlotData[[#This Row],[Area of harvested plot (m2)]]</f>
        <v>5344</v>
      </c>
      <c r="S559">
        <v>1512</v>
      </c>
      <c r="T559">
        <v>3832</v>
      </c>
      <c r="U559" t="s">
        <v>2107</v>
      </c>
      <c r="V559">
        <v>565</v>
      </c>
      <c r="W559" t="s">
        <v>497</v>
      </c>
      <c r="X559">
        <v>62</v>
      </c>
      <c r="Y559">
        <v>223437167</v>
      </c>
      <c r="Z559" t="s">
        <v>442</v>
      </c>
      <c r="AA559" s="1">
        <v>44992.345752314817</v>
      </c>
      <c r="AD559" t="s">
        <v>119</v>
      </c>
      <c r="AF559" t="s">
        <v>120</v>
      </c>
      <c r="AH559">
        <v>1</v>
      </c>
      <c r="AI559">
        <v>4</v>
      </c>
      <c r="AJ559">
        <v>4</v>
      </c>
      <c r="AK559">
        <v>62</v>
      </c>
      <c r="AL559">
        <v>565</v>
      </c>
      <c r="AM559" s="2" t="str">
        <f t="shared" si="24"/>
        <v>62-4-4-565</v>
      </c>
      <c r="AN559" s="2" t="s">
        <v>1068</v>
      </c>
      <c r="AO559" t="s">
        <v>1068</v>
      </c>
      <c r="AP559" t="s">
        <v>1202</v>
      </c>
      <c r="AQ559" t="s">
        <v>2127</v>
      </c>
      <c r="AR559" t="b">
        <f t="shared" si="25"/>
        <v>1</v>
      </c>
      <c r="AS559" t="s">
        <v>1068</v>
      </c>
      <c r="AT559" t="s">
        <v>1202</v>
      </c>
      <c r="AU559" t="s">
        <v>2127</v>
      </c>
      <c r="AV559" t="b">
        <f t="shared" si="26"/>
        <v>1</v>
      </c>
    </row>
    <row r="560" spans="1:48" x14ac:dyDescent="0.3">
      <c r="A560" t="s">
        <v>1953</v>
      </c>
      <c r="B560">
        <v>62</v>
      </c>
      <c r="C560">
        <v>566</v>
      </c>
      <c r="D560">
        <v>1</v>
      </c>
      <c r="E560">
        <v>5</v>
      </c>
      <c r="F560">
        <v>5</v>
      </c>
      <c r="G560" t="s">
        <v>507</v>
      </c>
      <c r="I560">
        <v>80</v>
      </c>
      <c r="J560">
        <v>25</v>
      </c>
      <c r="K560">
        <v>20</v>
      </c>
      <c r="L560">
        <v>2.85</v>
      </c>
      <c r="M560">
        <v>9.6199999999999992</v>
      </c>
      <c r="N560" s="18">
        <v>2.74</v>
      </c>
      <c r="O560" s="18">
        <v>9.44</v>
      </c>
      <c r="P560" s="22">
        <f>(10000*Part2PlotData[[#This Row],[Sun-dried weight of grain in harvested plot]])/Part2PlotData[[#This Row],[Area of harvested plot (m2)]]</f>
        <v>1096.0000000000002</v>
      </c>
      <c r="Q560" s="22">
        <f>(10000*Part2PlotData[[#This Row],[Sun-dried weight of stover in harvested plot]])/Part2PlotData[[#This Row],[Area of harvested plot (m2)]]</f>
        <v>3776</v>
      </c>
      <c r="S560">
        <v>1096</v>
      </c>
      <c r="T560">
        <v>2680</v>
      </c>
      <c r="U560" t="s">
        <v>2107</v>
      </c>
      <c r="V560">
        <v>566</v>
      </c>
      <c r="W560" t="s">
        <v>497</v>
      </c>
      <c r="X560">
        <v>62</v>
      </c>
      <c r="Y560">
        <v>223437167</v>
      </c>
      <c r="Z560" t="s">
        <v>442</v>
      </c>
      <c r="AA560" s="1">
        <v>44992.345752314817</v>
      </c>
      <c r="AD560" t="s">
        <v>119</v>
      </c>
      <c r="AF560" t="s">
        <v>120</v>
      </c>
      <c r="AH560">
        <v>1</v>
      </c>
      <c r="AI560">
        <v>5</v>
      </c>
      <c r="AJ560">
        <v>5</v>
      </c>
      <c r="AK560">
        <v>62</v>
      </c>
      <c r="AL560">
        <v>566</v>
      </c>
      <c r="AM560" s="2" t="str">
        <f t="shared" si="24"/>
        <v>62-5-5-566</v>
      </c>
      <c r="AN560" s="2" t="s">
        <v>1069</v>
      </c>
      <c r="AO560" t="s">
        <v>1069</v>
      </c>
      <c r="AP560" t="s">
        <v>1202</v>
      </c>
      <c r="AQ560" t="s">
        <v>2127</v>
      </c>
      <c r="AR560" t="b">
        <f t="shared" si="25"/>
        <v>1</v>
      </c>
      <c r="AS560" t="s">
        <v>1069</v>
      </c>
      <c r="AT560" t="s">
        <v>1202</v>
      </c>
      <c r="AU560" t="s">
        <v>2127</v>
      </c>
      <c r="AV560" t="b">
        <f t="shared" si="26"/>
        <v>1</v>
      </c>
    </row>
    <row r="561" spans="1:48" x14ac:dyDescent="0.3">
      <c r="A561" t="s">
        <v>1954</v>
      </c>
      <c r="B561">
        <v>62</v>
      </c>
      <c r="C561">
        <v>567</v>
      </c>
      <c r="D561">
        <v>1</v>
      </c>
      <c r="E561">
        <v>6</v>
      </c>
      <c r="F561">
        <v>6</v>
      </c>
      <c r="G561" t="s">
        <v>508</v>
      </c>
      <c r="I561">
        <v>72</v>
      </c>
      <c r="J561">
        <v>25</v>
      </c>
      <c r="K561">
        <v>20</v>
      </c>
      <c r="L561">
        <v>3.23</v>
      </c>
      <c r="M561">
        <v>9.23</v>
      </c>
      <c r="N561" s="18">
        <v>3.1</v>
      </c>
      <c r="O561" s="18">
        <v>9</v>
      </c>
      <c r="P561" s="22">
        <f>(10000*Part2PlotData[[#This Row],[Sun-dried weight of grain in harvested plot]])/Part2PlotData[[#This Row],[Area of harvested plot (m2)]]</f>
        <v>1240</v>
      </c>
      <c r="Q561" s="22">
        <f>(10000*Part2PlotData[[#This Row],[Sun-dried weight of stover in harvested plot]])/Part2PlotData[[#This Row],[Area of harvested plot (m2)]]</f>
        <v>3600</v>
      </c>
      <c r="S561">
        <v>1240</v>
      </c>
      <c r="T561">
        <v>2360</v>
      </c>
      <c r="U561" t="s">
        <v>2107</v>
      </c>
      <c r="V561">
        <v>567</v>
      </c>
      <c r="W561" t="s">
        <v>497</v>
      </c>
      <c r="X561">
        <v>62</v>
      </c>
      <c r="Y561">
        <v>223437167</v>
      </c>
      <c r="Z561" t="s">
        <v>442</v>
      </c>
      <c r="AA561" s="1">
        <v>44992.345752314817</v>
      </c>
      <c r="AD561" t="s">
        <v>119</v>
      </c>
      <c r="AF561" t="s">
        <v>120</v>
      </c>
      <c r="AH561">
        <v>1</v>
      </c>
      <c r="AI561">
        <v>6</v>
      </c>
      <c r="AJ561">
        <v>6</v>
      </c>
      <c r="AK561">
        <v>62</v>
      </c>
      <c r="AL561">
        <v>567</v>
      </c>
      <c r="AM561" s="2" t="str">
        <f t="shared" si="24"/>
        <v>62-6-6-567</v>
      </c>
      <c r="AN561" s="2" t="s">
        <v>1070</v>
      </c>
      <c r="AO561" t="s">
        <v>1070</v>
      </c>
      <c r="AP561" t="s">
        <v>1202</v>
      </c>
      <c r="AQ561" t="s">
        <v>2127</v>
      </c>
      <c r="AR561" t="b">
        <f t="shared" si="25"/>
        <v>1</v>
      </c>
      <c r="AS561" t="s">
        <v>1070</v>
      </c>
      <c r="AT561" t="s">
        <v>1202</v>
      </c>
      <c r="AU561" t="s">
        <v>2127</v>
      </c>
      <c r="AV561" t="b">
        <f t="shared" si="26"/>
        <v>1</v>
      </c>
    </row>
    <row r="562" spans="1:48" x14ac:dyDescent="0.3">
      <c r="A562" t="s">
        <v>1955</v>
      </c>
      <c r="B562">
        <v>62</v>
      </c>
      <c r="C562">
        <v>568</v>
      </c>
      <c r="D562">
        <v>1</v>
      </c>
      <c r="E562">
        <v>7</v>
      </c>
      <c r="F562">
        <v>7</v>
      </c>
      <c r="G562" t="s">
        <v>509</v>
      </c>
      <c r="I562">
        <v>72</v>
      </c>
      <c r="J562">
        <v>25</v>
      </c>
      <c r="K562">
        <v>20</v>
      </c>
      <c r="L562">
        <v>2.5099999999999998</v>
      </c>
      <c r="M562">
        <v>7.41</v>
      </c>
      <c r="N562" s="18">
        <v>2.44</v>
      </c>
      <c r="O562" s="18">
        <v>7.24</v>
      </c>
      <c r="P562" s="22">
        <f>(10000*Part2PlotData[[#This Row],[Sun-dried weight of grain in harvested plot]])/Part2PlotData[[#This Row],[Area of harvested plot (m2)]]</f>
        <v>976</v>
      </c>
      <c r="Q562" s="22">
        <f>(10000*Part2PlotData[[#This Row],[Sun-dried weight of stover in harvested plot]])/Part2PlotData[[#This Row],[Area of harvested plot (m2)]]</f>
        <v>2896</v>
      </c>
      <c r="S562">
        <v>976</v>
      </c>
      <c r="T562">
        <v>1920</v>
      </c>
      <c r="U562" t="s">
        <v>2107</v>
      </c>
      <c r="V562">
        <v>568</v>
      </c>
      <c r="W562" t="s">
        <v>497</v>
      </c>
      <c r="X562">
        <v>62</v>
      </c>
      <c r="Y562">
        <v>223437167</v>
      </c>
      <c r="Z562" t="s">
        <v>442</v>
      </c>
      <c r="AA562" s="1">
        <v>44992.345752314817</v>
      </c>
      <c r="AD562" t="s">
        <v>119</v>
      </c>
      <c r="AF562" t="s">
        <v>120</v>
      </c>
      <c r="AH562">
        <v>1</v>
      </c>
      <c r="AI562">
        <v>7</v>
      </c>
      <c r="AJ562">
        <v>7</v>
      </c>
      <c r="AK562">
        <v>62</v>
      </c>
      <c r="AL562">
        <v>568</v>
      </c>
      <c r="AM562" s="2" t="str">
        <f t="shared" si="24"/>
        <v>62-7-7-568</v>
      </c>
      <c r="AN562" s="2" t="s">
        <v>1071</v>
      </c>
      <c r="AO562" t="s">
        <v>1071</v>
      </c>
      <c r="AP562" t="s">
        <v>1202</v>
      </c>
      <c r="AQ562" t="s">
        <v>2127</v>
      </c>
      <c r="AR562" t="b">
        <f t="shared" si="25"/>
        <v>1</v>
      </c>
      <c r="AS562" t="s">
        <v>1071</v>
      </c>
      <c r="AT562" t="s">
        <v>1202</v>
      </c>
      <c r="AU562" t="s">
        <v>2127</v>
      </c>
      <c r="AV562" t="b">
        <f t="shared" si="26"/>
        <v>1</v>
      </c>
    </row>
    <row r="563" spans="1:48" x14ac:dyDescent="0.3">
      <c r="A563" t="s">
        <v>1956</v>
      </c>
      <c r="B563">
        <v>62</v>
      </c>
      <c r="C563">
        <v>569</v>
      </c>
      <c r="D563">
        <v>1</v>
      </c>
      <c r="E563">
        <v>8</v>
      </c>
      <c r="F563">
        <v>8</v>
      </c>
      <c r="G563" t="s">
        <v>510</v>
      </c>
      <c r="I563">
        <v>70</v>
      </c>
      <c r="J563">
        <v>25</v>
      </c>
      <c r="K563">
        <v>20</v>
      </c>
      <c r="L563">
        <v>2.35</v>
      </c>
      <c r="M563">
        <v>7.55</v>
      </c>
      <c r="N563" s="18">
        <v>2.2400000000000002</v>
      </c>
      <c r="O563" s="18">
        <v>7.44</v>
      </c>
      <c r="P563" s="22">
        <f>(10000*Part2PlotData[[#This Row],[Sun-dried weight of grain in harvested plot]])/Part2PlotData[[#This Row],[Area of harvested plot (m2)]]</f>
        <v>896.00000000000011</v>
      </c>
      <c r="Q563" s="22">
        <f>(10000*Part2PlotData[[#This Row],[Sun-dried weight of stover in harvested plot]])/Part2PlotData[[#This Row],[Area of harvested plot (m2)]]</f>
        <v>2976</v>
      </c>
      <c r="S563">
        <v>896</v>
      </c>
      <c r="T563">
        <v>2080</v>
      </c>
      <c r="U563" t="s">
        <v>2107</v>
      </c>
      <c r="V563">
        <v>569</v>
      </c>
      <c r="W563" t="s">
        <v>497</v>
      </c>
      <c r="X563">
        <v>62</v>
      </c>
      <c r="Y563">
        <v>223437167</v>
      </c>
      <c r="Z563" t="s">
        <v>442</v>
      </c>
      <c r="AA563" s="1">
        <v>44992.345752314817</v>
      </c>
      <c r="AD563" t="s">
        <v>119</v>
      </c>
      <c r="AF563" t="s">
        <v>120</v>
      </c>
      <c r="AH563">
        <v>1</v>
      </c>
      <c r="AI563">
        <v>8</v>
      </c>
      <c r="AJ563">
        <v>8</v>
      </c>
      <c r="AK563">
        <v>62</v>
      </c>
      <c r="AL563">
        <v>569</v>
      </c>
      <c r="AM563" s="2" t="str">
        <f t="shared" si="24"/>
        <v>62-8-8-569</v>
      </c>
      <c r="AN563" s="2" t="s">
        <v>1072</v>
      </c>
      <c r="AO563" t="s">
        <v>1072</v>
      </c>
      <c r="AP563" t="s">
        <v>1202</v>
      </c>
      <c r="AQ563" t="s">
        <v>2127</v>
      </c>
      <c r="AR563" t="b">
        <f t="shared" si="25"/>
        <v>1</v>
      </c>
      <c r="AS563" t="s">
        <v>1072</v>
      </c>
      <c r="AT563" t="s">
        <v>1202</v>
      </c>
      <c r="AU563" t="s">
        <v>2127</v>
      </c>
      <c r="AV563" t="b">
        <f t="shared" si="26"/>
        <v>1</v>
      </c>
    </row>
    <row r="564" spans="1:48" x14ac:dyDescent="0.3">
      <c r="A564" t="s">
        <v>1957</v>
      </c>
      <c r="B564">
        <v>63</v>
      </c>
      <c r="C564">
        <v>570</v>
      </c>
      <c r="D564">
        <v>1</v>
      </c>
      <c r="E564">
        <v>1</v>
      </c>
      <c r="F564">
        <v>8</v>
      </c>
      <c r="G564" t="s">
        <v>510</v>
      </c>
      <c r="N564" s="18"/>
      <c r="O564" s="18"/>
      <c r="P564" s="22"/>
      <c r="Q564" s="22"/>
      <c r="U564" t="s">
        <v>2105</v>
      </c>
      <c r="V564">
        <v>570</v>
      </c>
      <c r="W564" t="s">
        <v>497</v>
      </c>
      <c r="X564">
        <v>63</v>
      </c>
      <c r="Y564">
        <v>223437664</v>
      </c>
      <c r="Z564" t="s">
        <v>446</v>
      </c>
      <c r="AA564" s="1">
        <v>44992.34752314815</v>
      </c>
      <c r="AD564" t="s">
        <v>119</v>
      </c>
      <c r="AF564" t="s">
        <v>120</v>
      </c>
      <c r="AH564">
        <v>1</v>
      </c>
      <c r="AI564">
        <v>1</v>
      </c>
      <c r="AJ564">
        <v>8</v>
      </c>
      <c r="AK564">
        <v>63</v>
      </c>
      <c r="AL564">
        <v>570</v>
      </c>
      <c r="AM564" s="2" t="str">
        <f t="shared" si="24"/>
        <v>63-1-8-570</v>
      </c>
      <c r="AN564" s="2" t="s">
        <v>1073</v>
      </c>
      <c r="AO564" t="s">
        <v>1073</v>
      </c>
      <c r="AR564" t="b">
        <f t="shared" si="25"/>
        <v>1</v>
      </c>
      <c r="AS564" t="s">
        <v>1073</v>
      </c>
      <c r="AV564" t="b">
        <f t="shared" si="26"/>
        <v>1</v>
      </c>
    </row>
    <row r="565" spans="1:48" x14ac:dyDescent="0.3">
      <c r="A565" t="s">
        <v>1958</v>
      </c>
      <c r="B565">
        <v>63</v>
      </c>
      <c r="C565">
        <v>571</v>
      </c>
      <c r="D565">
        <v>1</v>
      </c>
      <c r="E565">
        <v>2</v>
      </c>
      <c r="F565">
        <v>3</v>
      </c>
      <c r="G565" t="s">
        <v>505</v>
      </c>
      <c r="N565" s="18"/>
      <c r="O565" s="18"/>
      <c r="P565" s="22"/>
      <c r="Q565" s="22"/>
      <c r="U565" t="s">
        <v>2105</v>
      </c>
      <c r="V565">
        <v>571</v>
      </c>
      <c r="W565" t="s">
        <v>497</v>
      </c>
      <c r="X565">
        <v>63</v>
      </c>
      <c r="Y565">
        <v>223437664</v>
      </c>
      <c r="Z565" t="s">
        <v>446</v>
      </c>
      <c r="AA565" s="1">
        <v>44992.34752314815</v>
      </c>
      <c r="AD565" t="s">
        <v>119</v>
      </c>
      <c r="AF565" t="s">
        <v>120</v>
      </c>
      <c r="AH565">
        <v>1</v>
      </c>
      <c r="AI565">
        <v>2</v>
      </c>
      <c r="AJ565">
        <v>3</v>
      </c>
      <c r="AK565">
        <v>63</v>
      </c>
      <c r="AL565">
        <v>571</v>
      </c>
      <c r="AM565" s="2" t="str">
        <f t="shared" si="24"/>
        <v>63-2-3-571</v>
      </c>
      <c r="AN565" s="2" t="s">
        <v>1074</v>
      </c>
      <c r="AO565" t="s">
        <v>1074</v>
      </c>
      <c r="AR565" t="b">
        <f t="shared" si="25"/>
        <v>1</v>
      </c>
      <c r="AS565" t="s">
        <v>1074</v>
      </c>
      <c r="AV565" t="b">
        <f t="shared" si="26"/>
        <v>1</v>
      </c>
    </row>
    <row r="566" spans="1:48" x14ac:dyDescent="0.3">
      <c r="A566" t="s">
        <v>1959</v>
      </c>
      <c r="B566">
        <v>63</v>
      </c>
      <c r="C566">
        <v>572</v>
      </c>
      <c r="D566">
        <v>1</v>
      </c>
      <c r="E566">
        <v>3</v>
      </c>
      <c r="F566">
        <v>2</v>
      </c>
      <c r="G566" t="s">
        <v>504</v>
      </c>
      <c r="N566" s="18"/>
      <c r="O566" s="18"/>
      <c r="P566" s="22"/>
      <c r="Q566" s="22"/>
      <c r="U566" t="s">
        <v>2105</v>
      </c>
      <c r="V566">
        <v>572</v>
      </c>
      <c r="W566" t="s">
        <v>497</v>
      </c>
      <c r="X566">
        <v>63</v>
      </c>
      <c r="Y566">
        <v>223437664</v>
      </c>
      <c r="Z566" t="s">
        <v>446</v>
      </c>
      <c r="AA566" s="1">
        <v>44992.34752314815</v>
      </c>
      <c r="AD566" t="s">
        <v>119</v>
      </c>
      <c r="AF566" t="s">
        <v>120</v>
      </c>
      <c r="AH566">
        <v>1</v>
      </c>
      <c r="AI566">
        <v>3</v>
      </c>
      <c r="AJ566">
        <v>2</v>
      </c>
      <c r="AK566">
        <v>63</v>
      </c>
      <c r="AL566">
        <v>572</v>
      </c>
      <c r="AM566" s="2" t="str">
        <f t="shared" si="24"/>
        <v>63-3-2-572</v>
      </c>
      <c r="AN566" s="2" t="s">
        <v>1075</v>
      </c>
      <c r="AO566" t="s">
        <v>1075</v>
      </c>
      <c r="AR566" t="b">
        <f t="shared" si="25"/>
        <v>1</v>
      </c>
      <c r="AS566" t="s">
        <v>1075</v>
      </c>
      <c r="AV566" t="b">
        <f t="shared" si="26"/>
        <v>1</v>
      </c>
    </row>
    <row r="567" spans="1:48" x14ac:dyDescent="0.3">
      <c r="A567" t="s">
        <v>1960</v>
      </c>
      <c r="B567">
        <v>63</v>
      </c>
      <c r="C567">
        <v>573</v>
      </c>
      <c r="D567">
        <v>1</v>
      </c>
      <c r="E567">
        <v>4</v>
      </c>
      <c r="F567">
        <v>6</v>
      </c>
      <c r="G567" t="s">
        <v>508</v>
      </c>
      <c r="N567" s="18"/>
      <c r="O567" s="18"/>
      <c r="P567" s="22"/>
      <c r="Q567" s="22"/>
      <c r="U567" t="s">
        <v>2105</v>
      </c>
      <c r="V567">
        <v>573</v>
      </c>
      <c r="W567" t="s">
        <v>497</v>
      </c>
      <c r="X567">
        <v>63</v>
      </c>
      <c r="Y567">
        <v>223437664</v>
      </c>
      <c r="Z567" t="s">
        <v>446</v>
      </c>
      <c r="AA567" s="1">
        <v>44992.34752314815</v>
      </c>
      <c r="AD567" t="s">
        <v>119</v>
      </c>
      <c r="AF567" t="s">
        <v>120</v>
      </c>
      <c r="AH567">
        <v>1</v>
      </c>
      <c r="AI567">
        <v>4</v>
      </c>
      <c r="AJ567">
        <v>6</v>
      </c>
      <c r="AK567">
        <v>63</v>
      </c>
      <c r="AL567">
        <v>573</v>
      </c>
      <c r="AM567" s="2" t="str">
        <f t="shared" si="24"/>
        <v>63-4-6-573</v>
      </c>
      <c r="AN567" s="2" t="s">
        <v>1076</v>
      </c>
      <c r="AO567" t="s">
        <v>1076</v>
      </c>
      <c r="AR567" t="b">
        <f t="shared" si="25"/>
        <v>1</v>
      </c>
      <c r="AS567" t="s">
        <v>1076</v>
      </c>
      <c r="AV567" t="b">
        <f t="shared" si="26"/>
        <v>1</v>
      </c>
    </row>
    <row r="568" spans="1:48" x14ac:dyDescent="0.3">
      <c r="A568" t="s">
        <v>1961</v>
      </c>
      <c r="B568">
        <v>63</v>
      </c>
      <c r="C568">
        <v>574</v>
      </c>
      <c r="D568">
        <v>1</v>
      </c>
      <c r="E568">
        <v>5</v>
      </c>
      <c r="F568">
        <v>1</v>
      </c>
      <c r="G568" t="s">
        <v>496</v>
      </c>
      <c r="N568" s="18"/>
      <c r="O568" s="18"/>
      <c r="P568" s="22"/>
      <c r="Q568" s="22"/>
      <c r="U568" t="s">
        <v>2105</v>
      </c>
      <c r="V568">
        <v>574</v>
      </c>
      <c r="W568" t="s">
        <v>497</v>
      </c>
      <c r="X568">
        <v>63</v>
      </c>
      <c r="Y568">
        <v>223437664</v>
      </c>
      <c r="Z568" t="s">
        <v>446</v>
      </c>
      <c r="AA568" s="1">
        <v>44992.34752314815</v>
      </c>
      <c r="AD568" t="s">
        <v>119</v>
      </c>
      <c r="AF568" t="s">
        <v>120</v>
      </c>
      <c r="AH568">
        <v>1</v>
      </c>
      <c r="AI568">
        <v>5</v>
      </c>
      <c r="AJ568">
        <v>1</v>
      </c>
      <c r="AK568">
        <v>63</v>
      </c>
      <c r="AL568">
        <v>574</v>
      </c>
      <c r="AM568" s="2" t="str">
        <f t="shared" si="24"/>
        <v>63-5-1-574</v>
      </c>
      <c r="AN568" s="2" t="s">
        <v>1077</v>
      </c>
      <c r="AO568" t="s">
        <v>1077</v>
      </c>
      <c r="AR568" t="b">
        <f t="shared" si="25"/>
        <v>1</v>
      </c>
      <c r="AS568" t="s">
        <v>1077</v>
      </c>
      <c r="AV568" t="b">
        <f t="shared" si="26"/>
        <v>1</v>
      </c>
    </row>
    <row r="569" spans="1:48" x14ac:dyDescent="0.3">
      <c r="A569" t="s">
        <v>1962</v>
      </c>
      <c r="B569">
        <v>63</v>
      </c>
      <c r="C569">
        <v>575</v>
      </c>
      <c r="D569">
        <v>1</v>
      </c>
      <c r="E569">
        <v>6</v>
      </c>
      <c r="F569">
        <v>7</v>
      </c>
      <c r="G569" t="s">
        <v>509</v>
      </c>
      <c r="I569">
        <v>80</v>
      </c>
      <c r="J569">
        <v>10</v>
      </c>
      <c r="L569">
        <v>1.4</v>
      </c>
      <c r="N569" s="18">
        <v>0.5</v>
      </c>
      <c r="O569" s="18">
        <v>0.6</v>
      </c>
      <c r="P569" s="22">
        <f>(10000*Part2PlotData[[#This Row],[Sun-dried weight of grain in harvested plot]])/Part2PlotData[[#This Row],[Area of harvested plot (m2)]]</f>
        <v>500</v>
      </c>
      <c r="Q569" s="22">
        <f>(10000*Part2PlotData[[#This Row],[Sun-dried weight of stover in harvested plot]])/Part2PlotData[[#This Row],[Area of harvested plot (m2)]]</f>
        <v>600</v>
      </c>
      <c r="S569">
        <v>500</v>
      </c>
      <c r="T569">
        <v>600</v>
      </c>
      <c r="U569" t="s">
        <v>2105</v>
      </c>
      <c r="V569">
        <v>575</v>
      </c>
      <c r="W569" t="s">
        <v>497</v>
      </c>
      <c r="X569">
        <v>63</v>
      </c>
      <c r="Y569">
        <v>223437664</v>
      </c>
      <c r="Z569" t="s">
        <v>446</v>
      </c>
      <c r="AA569" s="1">
        <v>44992.34752314815</v>
      </c>
      <c r="AD569" t="s">
        <v>119</v>
      </c>
      <c r="AF569" t="s">
        <v>120</v>
      </c>
      <c r="AH569">
        <v>1</v>
      </c>
      <c r="AI569">
        <v>6</v>
      </c>
      <c r="AJ569">
        <v>7</v>
      </c>
      <c r="AK569">
        <v>63</v>
      </c>
      <c r="AL569">
        <v>575</v>
      </c>
      <c r="AM569" s="2" t="str">
        <f t="shared" si="24"/>
        <v>63-6-7-575</v>
      </c>
      <c r="AN569" s="2" t="s">
        <v>1078</v>
      </c>
      <c r="AO569" t="s">
        <v>1078</v>
      </c>
      <c r="AR569" t="b">
        <f t="shared" si="25"/>
        <v>1</v>
      </c>
      <c r="AS569" t="s">
        <v>1078</v>
      </c>
      <c r="AV569" t="b">
        <f t="shared" si="26"/>
        <v>1</v>
      </c>
    </row>
    <row r="570" spans="1:48" x14ac:dyDescent="0.3">
      <c r="A570" t="s">
        <v>1963</v>
      </c>
      <c r="B570">
        <v>63</v>
      </c>
      <c r="C570">
        <v>576</v>
      </c>
      <c r="D570">
        <v>1</v>
      </c>
      <c r="E570">
        <v>7</v>
      </c>
      <c r="F570">
        <v>5</v>
      </c>
      <c r="G570" t="s">
        <v>507</v>
      </c>
      <c r="I570">
        <v>82</v>
      </c>
      <c r="J570">
        <v>10</v>
      </c>
      <c r="L570">
        <v>1</v>
      </c>
      <c r="N570" s="18">
        <v>0.5</v>
      </c>
      <c r="O570" s="18">
        <v>0.5</v>
      </c>
      <c r="P570" s="22">
        <f>(10000*Part2PlotData[[#This Row],[Sun-dried weight of grain in harvested plot]])/Part2PlotData[[#This Row],[Area of harvested plot (m2)]]</f>
        <v>500</v>
      </c>
      <c r="Q570" s="22">
        <f>(10000*Part2PlotData[[#This Row],[Sun-dried weight of stover in harvested plot]])/Part2PlotData[[#This Row],[Area of harvested plot (m2)]]</f>
        <v>500</v>
      </c>
      <c r="S570">
        <v>500</v>
      </c>
      <c r="T570">
        <v>500</v>
      </c>
      <c r="U570" t="s">
        <v>2105</v>
      </c>
      <c r="V570">
        <v>576</v>
      </c>
      <c r="W570" t="s">
        <v>497</v>
      </c>
      <c r="X570">
        <v>63</v>
      </c>
      <c r="Y570">
        <v>223437664</v>
      </c>
      <c r="Z570" t="s">
        <v>446</v>
      </c>
      <c r="AA570" s="1">
        <v>44992.34752314815</v>
      </c>
      <c r="AD570" t="s">
        <v>119</v>
      </c>
      <c r="AF570" t="s">
        <v>120</v>
      </c>
      <c r="AH570">
        <v>1</v>
      </c>
      <c r="AI570">
        <v>7</v>
      </c>
      <c r="AJ570">
        <v>5</v>
      </c>
      <c r="AK570">
        <v>63</v>
      </c>
      <c r="AL570">
        <v>576</v>
      </c>
      <c r="AM570" s="2" t="str">
        <f t="shared" si="24"/>
        <v>63-7-5-576</v>
      </c>
      <c r="AN570" s="2" t="s">
        <v>1079</v>
      </c>
      <c r="AO570" t="s">
        <v>1079</v>
      </c>
      <c r="AR570" t="b">
        <f t="shared" si="25"/>
        <v>1</v>
      </c>
      <c r="AS570" t="s">
        <v>1079</v>
      </c>
      <c r="AV570" t="b">
        <f t="shared" si="26"/>
        <v>1</v>
      </c>
    </row>
    <row r="571" spans="1:48" x14ac:dyDescent="0.3">
      <c r="A571" t="s">
        <v>1964</v>
      </c>
      <c r="B571">
        <v>63</v>
      </c>
      <c r="C571">
        <v>577</v>
      </c>
      <c r="D571">
        <v>1</v>
      </c>
      <c r="E571">
        <v>8</v>
      </c>
      <c r="F571">
        <v>4</v>
      </c>
      <c r="G571" t="s">
        <v>506</v>
      </c>
      <c r="I571">
        <v>94</v>
      </c>
      <c r="J571">
        <v>10</v>
      </c>
      <c r="L571">
        <v>0.9</v>
      </c>
      <c r="N571" s="18">
        <v>0.3</v>
      </c>
      <c r="O571" s="18">
        <v>0.5</v>
      </c>
      <c r="P571" s="22">
        <f>(10000*Part2PlotData[[#This Row],[Sun-dried weight of grain in harvested plot]])/Part2PlotData[[#This Row],[Area of harvested plot (m2)]]</f>
        <v>300</v>
      </c>
      <c r="Q571" s="22">
        <f>(10000*Part2PlotData[[#This Row],[Sun-dried weight of stover in harvested plot]])/Part2PlotData[[#This Row],[Area of harvested plot (m2)]]</f>
        <v>500</v>
      </c>
      <c r="S571">
        <v>300</v>
      </c>
      <c r="T571">
        <v>500</v>
      </c>
      <c r="U571" t="s">
        <v>2105</v>
      </c>
      <c r="V571">
        <v>577</v>
      </c>
      <c r="W571" t="s">
        <v>497</v>
      </c>
      <c r="X571">
        <v>63</v>
      </c>
      <c r="Y571">
        <v>223437664</v>
      </c>
      <c r="Z571" t="s">
        <v>446</v>
      </c>
      <c r="AA571" s="1">
        <v>44992.34752314815</v>
      </c>
      <c r="AD571" t="s">
        <v>119</v>
      </c>
      <c r="AF571" t="s">
        <v>120</v>
      </c>
      <c r="AH571">
        <v>1</v>
      </c>
      <c r="AI571">
        <v>8</v>
      </c>
      <c r="AJ571">
        <v>4</v>
      </c>
      <c r="AK571">
        <v>63</v>
      </c>
      <c r="AL571">
        <v>577</v>
      </c>
      <c r="AM571" s="2" t="str">
        <f t="shared" si="24"/>
        <v>63-8-4-577</v>
      </c>
      <c r="AN571" s="2" t="s">
        <v>1080</v>
      </c>
      <c r="AO571" t="s">
        <v>1080</v>
      </c>
      <c r="AR571" t="b">
        <f t="shared" si="25"/>
        <v>1</v>
      </c>
      <c r="AS571" t="s">
        <v>1080</v>
      </c>
      <c r="AV571" t="b">
        <f t="shared" si="26"/>
        <v>1</v>
      </c>
    </row>
    <row r="572" spans="1:48" x14ac:dyDescent="0.3">
      <c r="A572" t="s">
        <v>1965</v>
      </c>
      <c r="B572">
        <v>63</v>
      </c>
      <c r="C572">
        <v>578</v>
      </c>
      <c r="D572">
        <v>2</v>
      </c>
      <c r="E572">
        <v>9</v>
      </c>
      <c r="F572">
        <v>3</v>
      </c>
      <c r="G572" t="s">
        <v>505</v>
      </c>
      <c r="I572">
        <v>83</v>
      </c>
      <c r="J572">
        <v>10</v>
      </c>
      <c r="L572">
        <v>1</v>
      </c>
      <c r="N572" s="18">
        <v>0.5</v>
      </c>
      <c r="O572" s="18">
        <v>0.5</v>
      </c>
      <c r="P572" s="22">
        <f>(10000*Part2PlotData[[#This Row],[Sun-dried weight of grain in harvested plot]])/Part2PlotData[[#This Row],[Area of harvested plot (m2)]]</f>
        <v>500</v>
      </c>
      <c r="Q572" s="22">
        <f>(10000*Part2PlotData[[#This Row],[Sun-dried weight of stover in harvested plot]])/Part2PlotData[[#This Row],[Area of harvested plot (m2)]]</f>
        <v>500</v>
      </c>
      <c r="S572">
        <v>500</v>
      </c>
      <c r="T572">
        <v>500</v>
      </c>
      <c r="U572" t="s">
        <v>2105</v>
      </c>
      <c r="V572">
        <v>578</v>
      </c>
      <c r="W572" t="s">
        <v>497</v>
      </c>
      <c r="X572">
        <v>63</v>
      </c>
      <c r="Y572">
        <v>223437664</v>
      </c>
      <c r="Z572" t="s">
        <v>446</v>
      </c>
      <c r="AA572" s="1">
        <v>44992.34752314815</v>
      </c>
      <c r="AD572" t="s">
        <v>119</v>
      </c>
      <c r="AF572" t="s">
        <v>120</v>
      </c>
      <c r="AH572">
        <v>2</v>
      </c>
      <c r="AI572">
        <v>9</v>
      </c>
      <c r="AJ572">
        <v>3</v>
      </c>
      <c r="AK572">
        <v>63</v>
      </c>
      <c r="AL572">
        <v>578</v>
      </c>
      <c r="AM572" s="2" t="str">
        <f t="shared" si="24"/>
        <v>63-9-3-578</v>
      </c>
      <c r="AN572" s="2" t="s">
        <v>1081</v>
      </c>
      <c r="AO572" t="s">
        <v>1081</v>
      </c>
      <c r="AR572" t="b">
        <f t="shared" si="25"/>
        <v>1</v>
      </c>
      <c r="AS572" t="s">
        <v>1081</v>
      </c>
      <c r="AV572" t="b">
        <f t="shared" si="26"/>
        <v>1</v>
      </c>
    </row>
    <row r="573" spans="1:48" x14ac:dyDescent="0.3">
      <c r="A573" t="s">
        <v>1966</v>
      </c>
      <c r="B573">
        <v>63</v>
      </c>
      <c r="C573">
        <v>579</v>
      </c>
      <c r="D573">
        <v>2</v>
      </c>
      <c r="E573">
        <v>10</v>
      </c>
      <c r="F573">
        <v>6</v>
      </c>
      <c r="G573" t="s">
        <v>508</v>
      </c>
      <c r="I573">
        <v>75</v>
      </c>
      <c r="J573">
        <v>10</v>
      </c>
      <c r="L573">
        <v>1.5</v>
      </c>
      <c r="N573" s="18">
        <v>0.7</v>
      </c>
      <c r="O573" s="18">
        <v>0.6</v>
      </c>
      <c r="P573" s="22">
        <f>(10000*Part2PlotData[[#This Row],[Sun-dried weight of grain in harvested plot]])/Part2PlotData[[#This Row],[Area of harvested plot (m2)]]</f>
        <v>700</v>
      </c>
      <c r="Q573" s="22">
        <f>(10000*Part2PlotData[[#This Row],[Sun-dried weight of stover in harvested plot]])/Part2PlotData[[#This Row],[Area of harvested plot (m2)]]</f>
        <v>600</v>
      </c>
      <c r="S573">
        <v>700</v>
      </c>
      <c r="T573">
        <v>600</v>
      </c>
      <c r="U573" t="s">
        <v>2105</v>
      </c>
      <c r="V573">
        <v>579</v>
      </c>
      <c r="W573" t="s">
        <v>497</v>
      </c>
      <c r="X573">
        <v>63</v>
      </c>
      <c r="Y573">
        <v>223437664</v>
      </c>
      <c r="Z573" t="s">
        <v>446</v>
      </c>
      <c r="AA573" s="1">
        <v>44992.34752314815</v>
      </c>
      <c r="AD573" t="s">
        <v>119</v>
      </c>
      <c r="AF573" t="s">
        <v>120</v>
      </c>
      <c r="AH573">
        <v>2</v>
      </c>
      <c r="AI573">
        <v>10</v>
      </c>
      <c r="AJ573">
        <v>6</v>
      </c>
      <c r="AK573">
        <v>63</v>
      </c>
      <c r="AL573">
        <v>579</v>
      </c>
      <c r="AM573" s="2" t="str">
        <f t="shared" si="24"/>
        <v>63-10-6-579</v>
      </c>
      <c r="AN573" s="2" t="s">
        <v>1082</v>
      </c>
      <c r="AO573" t="s">
        <v>1082</v>
      </c>
      <c r="AR573" t="b">
        <f t="shared" si="25"/>
        <v>1</v>
      </c>
      <c r="AS573" t="s">
        <v>1082</v>
      </c>
      <c r="AV573" t="b">
        <f t="shared" si="26"/>
        <v>1</v>
      </c>
    </row>
    <row r="574" spans="1:48" x14ac:dyDescent="0.3">
      <c r="A574" t="s">
        <v>1967</v>
      </c>
      <c r="B574">
        <v>63</v>
      </c>
      <c r="C574">
        <v>580</v>
      </c>
      <c r="D574">
        <v>2</v>
      </c>
      <c r="E574">
        <v>11</v>
      </c>
      <c r="F574">
        <v>1</v>
      </c>
      <c r="G574" t="s">
        <v>496</v>
      </c>
      <c r="J574" s="24"/>
      <c r="N574" s="18"/>
      <c r="O574" s="18"/>
      <c r="P574" s="22"/>
      <c r="Q574" s="22"/>
      <c r="U574" t="s">
        <v>2105</v>
      </c>
      <c r="V574">
        <v>580</v>
      </c>
      <c r="W574" t="s">
        <v>497</v>
      </c>
      <c r="X574">
        <v>63</v>
      </c>
      <c r="Y574">
        <v>223437664</v>
      </c>
      <c r="Z574" t="s">
        <v>446</v>
      </c>
      <c r="AA574" s="1">
        <v>44992.34752314815</v>
      </c>
      <c r="AD574" t="s">
        <v>119</v>
      </c>
      <c r="AF574" t="s">
        <v>120</v>
      </c>
      <c r="AH574">
        <v>2</v>
      </c>
      <c r="AI574">
        <v>11</v>
      </c>
      <c r="AJ574">
        <v>1</v>
      </c>
      <c r="AK574">
        <v>63</v>
      </c>
      <c r="AL574">
        <v>580</v>
      </c>
      <c r="AM574" s="2" t="str">
        <f t="shared" si="24"/>
        <v>63-11-1-580</v>
      </c>
      <c r="AN574" s="2" t="s">
        <v>1083</v>
      </c>
      <c r="AO574" t="s">
        <v>1083</v>
      </c>
      <c r="AR574" t="b">
        <f t="shared" si="25"/>
        <v>1</v>
      </c>
      <c r="AS574" t="s">
        <v>1083</v>
      </c>
      <c r="AV574" t="b">
        <f t="shared" si="26"/>
        <v>1</v>
      </c>
    </row>
    <row r="575" spans="1:48" x14ac:dyDescent="0.3">
      <c r="A575" t="s">
        <v>1968</v>
      </c>
      <c r="B575">
        <v>63</v>
      </c>
      <c r="C575">
        <v>581</v>
      </c>
      <c r="D575">
        <v>2</v>
      </c>
      <c r="E575">
        <v>12</v>
      </c>
      <c r="F575">
        <v>4</v>
      </c>
      <c r="G575" t="s">
        <v>506</v>
      </c>
      <c r="J575" s="24"/>
      <c r="N575" s="18"/>
      <c r="O575" s="18"/>
      <c r="P575" s="22"/>
      <c r="Q575" s="22"/>
      <c r="U575" t="s">
        <v>2105</v>
      </c>
      <c r="V575">
        <v>581</v>
      </c>
      <c r="W575" t="s">
        <v>497</v>
      </c>
      <c r="X575">
        <v>63</v>
      </c>
      <c r="Y575">
        <v>223437664</v>
      </c>
      <c r="Z575" t="s">
        <v>446</v>
      </c>
      <c r="AA575" s="1">
        <v>44992.34752314815</v>
      </c>
      <c r="AD575" t="s">
        <v>119</v>
      </c>
      <c r="AF575" t="s">
        <v>120</v>
      </c>
      <c r="AH575">
        <v>2</v>
      </c>
      <c r="AI575">
        <v>12</v>
      </c>
      <c r="AJ575">
        <v>4</v>
      </c>
      <c r="AK575">
        <v>63</v>
      </c>
      <c r="AL575">
        <v>581</v>
      </c>
      <c r="AM575" s="2" t="str">
        <f t="shared" si="24"/>
        <v>63-12-4-581</v>
      </c>
      <c r="AN575" s="2" t="s">
        <v>1084</v>
      </c>
      <c r="AO575" t="s">
        <v>1084</v>
      </c>
      <c r="AR575" t="b">
        <f t="shared" si="25"/>
        <v>1</v>
      </c>
      <c r="AS575" t="s">
        <v>1084</v>
      </c>
      <c r="AV575" t="b">
        <f t="shared" si="26"/>
        <v>1</v>
      </c>
    </row>
    <row r="576" spans="1:48" x14ac:dyDescent="0.3">
      <c r="A576" t="s">
        <v>1969</v>
      </c>
      <c r="B576">
        <v>63</v>
      </c>
      <c r="C576">
        <v>582</v>
      </c>
      <c r="D576">
        <v>2</v>
      </c>
      <c r="E576">
        <v>13</v>
      </c>
      <c r="F576">
        <v>5</v>
      </c>
      <c r="G576" t="s">
        <v>507</v>
      </c>
      <c r="N576" s="18"/>
      <c r="O576" s="18"/>
      <c r="P576" s="22"/>
      <c r="Q576" s="22"/>
      <c r="U576" t="s">
        <v>2105</v>
      </c>
      <c r="V576">
        <v>582</v>
      </c>
      <c r="W576" t="s">
        <v>497</v>
      </c>
      <c r="X576">
        <v>63</v>
      </c>
      <c r="Y576">
        <v>223437664</v>
      </c>
      <c r="Z576" t="s">
        <v>446</v>
      </c>
      <c r="AA576" s="1">
        <v>44992.34752314815</v>
      </c>
      <c r="AD576" t="s">
        <v>119</v>
      </c>
      <c r="AF576" t="s">
        <v>120</v>
      </c>
      <c r="AH576">
        <v>2</v>
      </c>
      <c r="AI576">
        <v>13</v>
      </c>
      <c r="AJ576">
        <v>5</v>
      </c>
      <c r="AK576">
        <v>63</v>
      </c>
      <c r="AL576">
        <v>582</v>
      </c>
      <c r="AM576" s="2" t="str">
        <f t="shared" si="24"/>
        <v>63-13-5-582</v>
      </c>
      <c r="AN576" s="2" t="s">
        <v>1085</v>
      </c>
      <c r="AO576" t="s">
        <v>1085</v>
      </c>
      <c r="AR576" t="b">
        <f t="shared" si="25"/>
        <v>1</v>
      </c>
      <c r="AS576" t="s">
        <v>1085</v>
      </c>
      <c r="AV576" t="b">
        <f t="shared" si="26"/>
        <v>1</v>
      </c>
    </row>
    <row r="577" spans="1:48" x14ac:dyDescent="0.3">
      <c r="A577" t="s">
        <v>1970</v>
      </c>
      <c r="B577">
        <v>63</v>
      </c>
      <c r="C577">
        <v>583</v>
      </c>
      <c r="D577">
        <v>2</v>
      </c>
      <c r="E577">
        <v>14</v>
      </c>
      <c r="F577">
        <v>8</v>
      </c>
      <c r="G577" t="s">
        <v>510</v>
      </c>
      <c r="N577" s="18"/>
      <c r="O577" s="18"/>
      <c r="P577" s="22"/>
      <c r="Q577" s="22"/>
      <c r="U577" t="s">
        <v>2105</v>
      </c>
      <c r="V577">
        <v>583</v>
      </c>
      <c r="W577" t="s">
        <v>497</v>
      </c>
      <c r="X577">
        <v>63</v>
      </c>
      <c r="Y577">
        <v>223437664</v>
      </c>
      <c r="Z577" t="s">
        <v>446</v>
      </c>
      <c r="AA577" s="1">
        <v>44992.34752314815</v>
      </c>
      <c r="AD577" t="s">
        <v>119</v>
      </c>
      <c r="AF577" t="s">
        <v>120</v>
      </c>
      <c r="AH577">
        <v>2</v>
      </c>
      <c r="AI577">
        <v>14</v>
      </c>
      <c r="AJ577">
        <v>8</v>
      </c>
      <c r="AK577">
        <v>63</v>
      </c>
      <c r="AL577">
        <v>583</v>
      </c>
      <c r="AM577" s="2" t="str">
        <f t="shared" si="24"/>
        <v>63-14-8-583</v>
      </c>
      <c r="AN577" s="2" t="s">
        <v>1086</v>
      </c>
      <c r="AO577" t="s">
        <v>1086</v>
      </c>
      <c r="AR577" t="b">
        <f t="shared" si="25"/>
        <v>1</v>
      </c>
      <c r="AS577" t="s">
        <v>1086</v>
      </c>
      <c r="AV577" t="b">
        <f t="shared" si="26"/>
        <v>1</v>
      </c>
    </row>
    <row r="578" spans="1:48" x14ac:dyDescent="0.3">
      <c r="A578" t="s">
        <v>1971</v>
      </c>
      <c r="B578">
        <v>63</v>
      </c>
      <c r="C578">
        <v>584</v>
      </c>
      <c r="D578">
        <v>2</v>
      </c>
      <c r="E578">
        <v>15</v>
      </c>
      <c r="F578">
        <v>8</v>
      </c>
      <c r="G578" t="s">
        <v>510</v>
      </c>
      <c r="N578" s="18"/>
      <c r="O578" s="18"/>
      <c r="P578" s="22"/>
      <c r="Q578" s="22"/>
      <c r="U578" t="s">
        <v>2105</v>
      </c>
      <c r="V578">
        <v>584</v>
      </c>
      <c r="W578" t="s">
        <v>497</v>
      </c>
      <c r="X578">
        <v>63</v>
      </c>
      <c r="Y578">
        <v>223437664</v>
      </c>
      <c r="Z578" t="s">
        <v>446</v>
      </c>
      <c r="AA578" s="1">
        <v>44992.34752314815</v>
      </c>
      <c r="AD578" t="s">
        <v>119</v>
      </c>
      <c r="AF578" t="s">
        <v>120</v>
      </c>
      <c r="AH578">
        <v>2</v>
      </c>
      <c r="AI578">
        <v>15</v>
      </c>
      <c r="AJ578">
        <v>8</v>
      </c>
      <c r="AK578">
        <v>63</v>
      </c>
      <c r="AL578">
        <v>584</v>
      </c>
      <c r="AM578" s="2" t="str">
        <f t="shared" ref="AM578:AM641" si="27">CONCATENATE(AK578, "-", AI578, "-", AJ578, "-",AL578)</f>
        <v>63-15-8-584</v>
      </c>
      <c r="AN578" s="2" t="s">
        <v>1087</v>
      </c>
      <c r="AO578" t="s">
        <v>1087</v>
      </c>
      <c r="AR578" t="b">
        <f t="shared" ref="AR578:AR641" si="28">AM578=AO578</f>
        <v>1</v>
      </c>
      <c r="AS578" t="s">
        <v>1087</v>
      </c>
      <c r="AV578" t="b">
        <f t="shared" ref="AV578:AV641" si="29">AM578=AS578</f>
        <v>1</v>
      </c>
    </row>
    <row r="579" spans="1:48" x14ac:dyDescent="0.3">
      <c r="A579" t="s">
        <v>1972</v>
      </c>
      <c r="B579">
        <v>63</v>
      </c>
      <c r="C579">
        <v>585</v>
      </c>
      <c r="D579">
        <v>2</v>
      </c>
      <c r="E579">
        <v>16</v>
      </c>
      <c r="F579">
        <v>2</v>
      </c>
      <c r="G579" t="s">
        <v>504</v>
      </c>
      <c r="N579" s="18"/>
      <c r="O579" s="18"/>
      <c r="P579" s="22"/>
      <c r="Q579" s="22"/>
      <c r="U579" t="s">
        <v>2105</v>
      </c>
      <c r="V579">
        <v>585</v>
      </c>
      <c r="W579" t="s">
        <v>497</v>
      </c>
      <c r="X579">
        <v>63</v>
      </c>
      <c r="Y579">
        <v>223437664</v>
      </c>
      <c r="Z579" t="s">
        <v>446</v>
      </c>
      <c r="AA579" s="1">
        <v>44992.34752314815</v>
      </c>
      <c r="AD579" t="s">
        <v>119</v>
      </c>
      <c r="AF579" t="s">
        <v>120</v>
      </c>
      <c r="AH579">
        <v>2</v>
      </c>
      <c r="AI579">
        <v>16</v>
      </c>
      <c r="AJ579">
        <v>2</v>
      </c>
      <c r="AK579">
        <v>63</v>
      </c>
      <c r="AL579">
        <v>585</v>
      </c>
      <c r="AM579" s="2" t="str">
        <f t="shared" si="27"/>
        <v>63-16-2-585</v>
      </c>
      <c r="AN579" s="2" t="s">
        <v>1088</v>
      </c>
      <c r="AO579" t="s">
        <v>1088</v>
      </c>
      <c r="AR579" t="b">
        <f t="shared" si="28"/>
        <v>1</v>
      </c>
      <c r="AS579" t="s">
        <v>1088</v>
      </c>
      <c r="AV579" t="b">
        <f t="shared" si="29"/>
        <v>1</v>
      </c>
    </row>
    <row r="580" spans="1:48" x14ac:dyDescent="0.3">
      <c r="A580" t="s">
        <v>1973</v>
      </c>
      <c r="B580">
        <v>63</v>
      </c>
      <c r="C580">
        <v>586</v>
      </c>
      <c r="D580">
        <v>3</v>
      </c>
      <c r="E580">
        <v>17</v>
      </c>
      <c r="F580">
        <v>3</v>
      </c>
      <c r="G580" t="s">
        <v>505</v>
      </c>
      <c r="N580" s="18"/>
      <c r="O580" s="18"/>
      <c r="P580" s="22"/>
      <c r="Q580" s="22"/>
      <c r="U580" t="s">
        <v>2105</v>
      </c>
      <c r="V580">
        <v>586</v>
      </c>
      <c r="W580" t="s">
        <v>497</v>
      </c>
      <c r="X580">
        <v>63</v>
      </c>
      <c r="Y580">
        <v>223437664</v>
      </c>
      <c r="Z580" t="s">
        <v>446</v>
      </c>
      <c r="AA580" s="1">
        <v>44992.34752314815</v>
      </c>
      <c r="AD580" t="s">
        <v>119</v>
      </c>
      <c r="AF580" t="s">
        <v>120</v>
      </c>
      <c r="AH580">
        <v>3</v>
      </c>
      <c r="AI580">
        <v>17</v>
      </c>
      <c r="AJ580">
        <v>3</v>
      </c>
      <c r="AK580">
        <v>63</v>
      </c>
      <c r="AL580">
        <v>586</v>
      </c>
      <c r="AM580" s="2" t="str">
        <f t="shared" si="27"/>
        <v>63-17-3-586</v>
      </c>
      <c r="AN580" s="2" t="s">
        <v>1089</v>
      </c>
      <c r="AO580" t="s">
        <v>1089</v>
      </c>
      <c r="AR580" t="b">
        <f t="shared" si="28"/>
        <v>1</v>
      </c>
      <c r="AS580" t="s">
        <v>1089</v>
      </c>
      <c r="AV580" t="b">
        <f t="shared" si="29"/>
        <v>1</v>
      </c>
    </row>
    <row r="581" spans="1:48" x14ac:dyDescent="0.3">
      <c r="A581" t="s">
        <v>1974</v>
      </c>
      <c r="B581">
        <v>63</v>
      </c>
      <c r="C581">
        <v>587</v>
      </c>
      <c r="D581">
        <v>3</v>
      </c>
      <c r="E581">
        <v>18</v>
      </c>
      <c r="F581">
        <v>6</v>
      </c>
      <c r="G581" t="s">
        <v>508</v>
      </c>
      <c r="N581" s="18"/>
      <c r="O581" s="18"/>
      <c r="P581" s="22"/>
      <c r="Q581" s="22"/>
      <c r="U581" t="s">
        <v>2105</v>
      </c>
      <c r="V581">
        <v>587</v>
      </c>
      <c r="W581" t="s">
        <v>497</v>
      </c>
      <c r="X581">
        <v>63</v>
      </c>
      <c r="Y581">
        <v>223437664</v>
      </c>
      <c r="Z581" t="s">
        <v>446</v>
      </c>
      <c r="AA581" s="1">
        <v>44992.34752314815</v>
      </c>
      <c r="AD581" t="s">
        <v>119</v>
      </c>
      <c r="AF581" t="s">
        <v>120</v>
      </c>
      <c r="AH581">
        <v>3</v>
      </c>
      <c r="AI581">
        <v>18</v>
      </c>
      <c r="AJ581">
        <v>6</v>
      </c>
      <c r="AK581">
        <v>63</v>
      </c>
      <c r="AL581">
        <v>587</v>
      </c>
      <c r="AM581" s="2" t="str">
        <f t="shared" si="27"/>
        <v>63-18-6-587</v>
      </c>
      <c r="AN581" s="2" t="s">
        <v>1090</v>
      </c>
      <c r="AO581" t="s">
        <v>1090</v>
      </c>
      <c r="AR581" t="b">
        <f t="shared" si="28"/>
        <v>1</v>
      </c>
      <c r="AS581" t="s">
        <v>1090</v>
      </c>
      <c r="AV581" t="b">
        <f t="shared" si="29"/>
        <v>1</v>
      </c>
    </row>
    <row r="582" spans="1:48" x14ac:dyDescent="0.3">
      <c r="A582" t="s">
        <v>1975</v>
      </c>
      <c r="B582">
        <v>63</v>
      </c>
      <c r="C582">
        <v>588</v>
      </c>
      <c r="D582">
        <v>3</v>
      </c>
      <c r="E582">
        <v>19</v>
      </c>
      <c r="F582">
        <v>4</v>
      </c>
      <c r="G582" t="s">
        <v>506</v>
      </c>
      <c r="N582" s="18"/>
      <c r="O582" s="18"/>
      <c r="P582" s="22"/>
      <c r="Q582" s="22"/>
      <c r="U582" t="s">
        <v>2105</v>
      </c>
      <c r="V582">
        <v>588</v>
      </c>
      <c r="W582" t="s">
        <v>497</v>
      </c>
      <c r="X582">
        <v>63</v>
      </c>
      <c r="Y582">
        <v>223437664</v>
      </c>
      <c r="Z582" t="s">
        <v>446</v>
      </c>
      <c r="AA582" s="1">
        <v>44992.34752314815</v>
      </c>
      <c r="AD582" t="s">
        <v>119</v>
      </c>
      <c r="AF582" t="s">
        <v>120</v>
      </c>
      <c r="AH582">
        <v>3</v>
      </c>
      <c r="AI582">
        <v>19</v>
      </c>
      <c r="AJ582">
        <v>4</v>
      </c>
      <c r="AK582">
        <v>63</v>
      </c>
      <c r="AL582">
        <v>588</v>
      </c>
      <c r="AM582" s="2" t="str">
        <f t="shared" si="27"/>
        <v>63-19-4-588</v>
      </c>
      <c r="AN582" s="2" t="s">
        <v>1091</v>
      </c>
      <c r="AO582" t="s">
        <v>1091</v>
      </c>
      <c r="AR582" t="b">
        <f t="shared" si="28"/>
        <v>1</v>
      </c>
      <c r="AS582" t="s">
        <v>1091</v>
      </c>
      <c r="AV582" t="b">
        <f t="shared" si="29"/>
        <v>1</v>
      </c>
    </row>
    <row r="583" spans="1:48" x14ac:dyDescent="0.3">
      <c r="A583" t="s">
        <v>1976</v>
      </c>
      <c r="B583">
        <v>63</v>
      </c>
      <c r="C583">
        <v>589</v>
      </c>
      <c r="D583">
        <v>3</v>
      </c>
      <c r="E583">
        <v>20</v>
      </c>
      <c r="F583">
        <v>2</v>
      </c>
      <c r="G583" t="s">
        <v>504</v>
      </c>
      <c r="N583" s="18"/>
      <c r="O583" s="18"/>
      <c r="P583" s="22"/>
      <c r="Q583" s="22"/>
      <c r="U583" t="s">
        <v>2105</v>
      </c>
      <c r="V583">
        <v>589</v>
      </c>
      <c r="W583" t="s">
        <v>497</v>
      </c>
      <c r="X583">
        <v>63</v>
      </c>
      <c r="Y583">
        <v>223437664</v>
      </c>
      <c r="Z583" t="s">
        <v>446</v>
      </c>
      <c r="AA583" s="1">
        <v>44992.34752314815</v>
      </c>
      <c r="AD583" t="s">
        <v>119</v>
      </c>
      <c r="AF583" t="s">
        <v>120</v>
      </c>
      <c r="AH583">
        <v>3</v>
      </c>
      <c r="AI583">
        <v>20</v>
      </c>
      <c r="AJ583">
        <v>2</v>
      </c>
      <c r="AK583">
        <v>63</v>
      </c>
      <c r="AL583">
        <v>589</v>
      </c>
      <c r="AM583" s="2" t="str">
        <f t="shared" si="27"/>
        <v>63-20-2-589</v>
      </c>
      <c r="AN583" s="2" t="s">
        <v>1092</v>
      </c>
      <c r="AO583" t="s">
        <v>1092</v>
      </c>
      <c r="AR583" t="b">
        <f t="shared" si="28"/>
        <v>1</v>
      </c>
      <c r="AS583" t="s">
        <v>1092</v>
      </c>
      <c r="AV583" t="b">
        <f t="shared" si="29"/>
        <v>1</v>
      </c>
    </row>
    <row r="584" spans="1:48" x14ac:dyDescent="0.3">
      <c r="A584" t="s">
        <v>1977</v>
      </c>
      <c r="B584">
        <v>63</v>
      </c>
      <c r="C584">
        <v>590</v>
      </c>
      <c r="D584">
        <v>3</v>
      </c>
      <c r="E584">
        <v>21</v>
      </c>
      <c r="F584">
        <v>7</v>
      </c>
      <c r="G584" t="s">
        <v>509</v>
      </c>
      <c r="I584">
        <v>75</v>
      </c>
      <c r="J584">
        <v>10</v>
      </c>
      <c r="L584">
        <v>1.4</v>
      </c>
      <c r="N584" s="18">
        <v>0.6</v>
      </c>
      <c r="O584" s="18">
        <v>0.6</v>
      </c>
      <c r="P584" s="22">
        <f>(10000*Part2PlotData[[#This Row],[Sun-dried weight of grain in harvested plot]])/Part2PlotData[[#This Row],[Area of harvested plot (m2)]]</f>
        <v>600</v>
      </c>
      <c r="Q584" s="22">
        <f>(10000*Part2PlotData[[#This Row],[Sun-dried weight of stover in harvested plot]])/Part2PlotData[[#This Row],[Area of harvested plot (m2)]]</f>
        <v>600</v>
      </c>
      <c r="S584">
        <v>600</v>
      </c>
      <c r="T584">
        <v>600</v>
      </c>
      <c r="U584" t="s">
        <v>2105</v>
      </c>
      <c r="V584">
        <v>590</v>
      </c>
      <c r="W584" t="s">
        <v>497</v>
      </c>
      <c r="X584">
        <v>63</v>
      </c>
      <c r="Y584">
        <v>223437664</v>
      </c>
      <c r="Z584" t="s">
        <v>446</v>
      </c>
      <c r="AA584" s="1">
        <v>44992.34752314815</v>
      </c>
      <c r="AD584" t="s">
        <v>119</v>
      </c>
      <c r="AF584" t="s">
        <v>120</v>
      </c>
      <c r="AH584">
        <v>3</v>
      </c>
      <c r="AI584">
        <v>21</v>
      </c>
      <c r="AJ584">
        <v>7</v>
      </c>
      <c r="AK584">
        <v>63</v>
      </c>
      <c r="AL584">
        <v>590</v>
      </c>
      <c r="AM584" s="2" t="str">
        <f t="shared" si="27"/>
        <v>63-21-7-590</v>
      </c>
      <c r="AN584" s="2" t="s">
        <v>1093</v>
      </c>
      <c r="AO584" t="s">
        <v>1093</v>
      </c>
      <c r="AR584" t="b">
        <f t="shared" si="28"/>
        <v>1</v>
      </c>
      <c r="AS584" t="s">
        <v>1093</v>
      </c>
      <c r="AV584" t="b">
        <f t="shared" si="29"/>
        <v>1</v>
      </c>
    </row>
    <row r="585" spans="1:48" x14ac:dyDescent="0.3">
      <c r="A585" t="s">
        <v>1978</v>
      </c>
      <c r="B585">
        <v>63</v>
      </c>
      <c r="C585">
        <v>591</v>
      </c>
      <c r="D585">
        <v>3</v>
      </c>
      <c r="E585">
        <v>22</v>
      </c>
      <c r="F585">
        <v>5</v>
      </c>
      <c r="G585" t="s">
        <v>507</v>
      </c>
      <c r="I585">
        <v>100</v>
      </c>
      <c r="J585">
        <v>10</v>
      </c>
      <c r="L585">
        <v>3.8</v>
      </c>
      <c r="N585" s="18">
        <v>1.6</v>
      </c>
      <c r="O585" s="18">
        <v>1.5</v>
      </c>
      <c r="P585" s="22">
        <f>(10000*Part2PlotData[[#This Row],[Sun-dried weight of grain in harvested plot]])/Part2PlotData[[#This Row],[Area of harvested plot (m2)]]</f>
        <v>1600</v>
      </c>
      <c r="Q585" s="22">
        <f>(10000*Part2PlotData[[#This Row],[Sun-dried weight of stover in harvested plot]])/Part2PlotData[[#This Row],[Area of harvested plot (m2)]]</f>
        <v>1500</v>
      </c>
      <c r="S585">
        <v>1600</v>
      </c>
      <c r="T585">
        <v>1500</v>
      </c>
      <c r="U585" t="s">
        <v>2105</v>
      </c>
      <c r="V585">
        <v>591</v>
      </c>
      <c r="W585" t="s">
        <v>497</v>
      </c>
      <c r="X585">
        <v>63</v>
      </c>
      <c r="Y585">
        <v>223437664</v>
      </c>
      <c r="Z585" t="s">
        <v>446</v>
      </c>
      <c r="AA585" s="1">
        <v>44992.34752314815</v>
      </c>
      <c r="AD585" t="s">
        <v>119</v>
      </c>
      <c r="AF585" t="s">
        <v>120</v>
      </c>
      <c r="AH585">
        <v>3</v>
      </c>
      <c r="AI585">
        <v>22</v>
      </c>
      <c r="AJ585">
        <v>5</v>
      </c>
      <c r="AK585">
        <v>63</v>
      </c>
      <c r="AL585">
        <v>591</v>
      </c>
      <c r="AM585" s="2" t="str">
        <f t="shared" si="27"/>
        <v>63-22-5-591</v>
      </c>
      <c r="AN585" s="2" t="s">
        <v>1094</v>
      </c>
      <c r="AO585" t="s">
        <v>1094</v>
      </c>
      <c r="AR585" t="b">
        <f t="shared" si="28"/>
        <v>1</v>
      </c>
      <c r="AS585" t="s">
        <v>1094</v>
      </c>
      <c r="AV585" t="b">
        <f t="shared" si="29"/>
        <v>1</v>
      </c>
    </row>
    <row r="586" spans="1:48" x14ac:dyDescent="0.3">
      <c r="A586" t="s">
        <v>1979</v>
      </c>
      <c r="B586">
        <v>63</v>
      </c>
      <c r="C586">
        <v>592</v>
      </c>
      <c r="D586">
        <v>3</v>
      </c>
      <c r="E586">
        <v>23</v>
      </c>
      <c r="F586">
        <v>8</v>
      </c>
      <c r="G586" t="s">
        <v>510</v>
      </c>
      <c r="I586">
        <v>100</v>
      </c>
      <c r="J586">
        <v>10</v>
      </c>
      <c r="L586">
        <v>3.6</v>
      </c>
      <c r="N586" s="18">
        <v>1</v>
      </c>
      <c r="O586" s="18">
        <v>1.3</v>
      </c>
      <c r="P586" s="22">
        <f>(10000*Part2PlotData[[#This Row],[Sun-dried weight of grain in harvested plot]])/Part2PlotData[[#This Row],[Area of harvested plot (m2)]]</f>
        <v>1000</v>
      </c>
      <c r="Q586" s="22">
        <f>(10000*Part2PlotData[[#This Row],[Sun-dried weight of stover in harvested plot]])/Part2PlotData[[#This Row],[Area of harvested plot (m2)]]</f>
        <v>1300</v>
      </c>
      <c r="S586">
        <v>1000</v>
      </c>
      <c r="T586">
        <v>1300</v>
      </c>
      <c r="U586" t="s">
        <v>2105</v>
      </c>
      <c r="V586">
        <v>592</v>
      </c>
      <c r="W586" t="s">
        <v>497</v>
      </c>
      <c r="X586">
        <v>63</v>
      </c>
      <c r="Y586">
        <v>223437664</v>
      </c>
      <c r="Z586" t="s">
        <v>446</v>
      </c>
      <c r="AA586" s="1">
        <v>44992.34752314815</v>
      </c>
      <c r="AD586" t="s">
        <v>119</v>
      </c>
      <c r="AF586" t="s">
        <v>120</v>
      </c>
      <c r="AH586">
        <v>3</v>
      </c>
      <c r="AI586">
        <v>23</v>
      </c>
      <c r="AJ586">
        <v>8</v>
      </c>
      <c r="AK586">
        <v>63</v>
      </c>
      <c r="AL586">
        <v>592</v>
      </c>
      <c r="AM586" s="2" t="str">
        <f t="shared" si="27"/>
        <v>63-23-8-592</v>
      </c>
      <c r="AN586" s="2" t="s">
        <v>1095</v>
      </c>
      <c r="AO586" t="s">
        <v>1095</v>
      </c>
      <c r="AR586" t="b">
        <f t="shared" si="28"/>
        <v>1</v>
      </c>
      <c r="AS586" t="s">
        <v>1095</v>
      </c>
      <c r="AV586" t="b">
        <f t="shared" si="29"/>
        <v>1</v>
      </c>
    </row>
    <row r="587" spans="1:48" x14ac:dyDescent="0.3">
      <c r="A587" t="s">
        <v>1980</v>
      </c>
      <c r="B587">
        <v>63</v>
      </c>
      <c r="C587">
        <v>593</v>
      </c>
      <c r="D587">
        <v>3</v>
      </c>
      <c r="E587">
        <v>24</v>
      </c>
      <c r="F587">
        <v>1</v>
      </c>
      <c r="G587" t="s">
        <v>496</v>
      </c>
      <c r="I587">
        <v>80</v>
      </c>
      <c r="J587">
        <v>10</v>
      </c>
      <c r="L587">
        <v>1.5</v>
      </c>
      <c r="N587" s="18">
        <v>0.7</v>
      </c>
      <c r="O587" s="18">
        <v>0.6</v>
      </c>
      <c r="P587" s="22">
        <f>(10000*Part2PlotData[[#This Row],[Sun-dried weight of grain in harvested plot]])/Part2PlotData[[#This Row],[Area of harvested plot (m2)]]</f>
        <v>700</v>
      </c>
      <c r="Q587" s="22">
        <f>(10000*Part2PlotData[[#This Row],[Sun-dried weight of stover in harvested plot]])/Part2PlotData[[#This Row],[Area of harvested plot (m2)]]</f>
        <v>600</v>
      </c>
      <c r="S587">
        <v>700</v>
      </c>
      <c r="T587">
        <v>600</v>
      </c>
      <c r="U587" t="s">
        <v>2105</v>
      </c>
      <c r="V587">
        <v>593</v>
      </c>
      <c r="W587" t="s">
        <v>497</v>
      </c>
      <c r="X587">
        <v>63</v>
      </c>
      <c r="Y587">
        <v>223437664</v>
      </c>
      <c r="Z587" t="s">
        <v>446</v>
      </c>
      <c r="AA587" s="1">
        <v>44992.34752314815</v>
      </c>
      <c r="AD587" t="s">
        <v>119</v>
      </c>
      <c r="AF587" t="s">
        <v>120</v>
      </c>
      <c r="AH587">
        <v>3</v>
      </c>
      <c r="AI587">
        <v>24</v>
      </c>
      <c r="AJ587">
        <v>1</v>
      </c>
      <c r="AK587">
        <v>63</v>
      </c>
      <c r="AL587">
        <v>593</v>
      </c>
      <c r="AM587" s="2" t="str">
        <f t="shared" si="27"/>
        <v>63-24-1-593</v>
      </c>
      <c r="AN587" s="2" t="s">
        <v>1096</v>
      </c>
      <c r="AO587" t="s">
        <v>1096</v>
      </c>
      <c r="AR587" t="b">
        <f t="shared" si="28"/>
        <v>1</v>
      </c>
      <c r="AS587" t="s">
        <v>1096</v>
      </c>
      <c r="AV587" t="b">
        <f t="shared" si="29"/>
        <v>1</v>
      </c>
    </row>
    <row r="588" spans="1:48" x14ac:dyDescent="0.3">
      <c r="A588" t="s">
        <v>1981</v>
      </c>
      <c r="B588">
        <v>64</v>
      </c>
      <c r="C588">
        <v>594</v>
      </c>
      <c r="D588">
        <v>1</v>
      </c>
      <c r="E588">
        <v>1</v>
      </c>
      <c r="F588">
        <v>1</v>
      </c>
      <c r="G588" t="s">
        <v>496</v>
      </c>
      <c r="J588" s="24"/>
      <c r="N588" s="18"/>
      <c r="O588" s="18"/>
      <c r="P588" s="22"/>
      <c r="Q588" s="22"/>
      <c r="U588" t="s">
        <v>2105</v>
      </c>
      <c r="V588">
        <v>594</v>
      </c>
      <c r="W588" t="s">
        <v>497</v>
      </c>
      <c r="X588">
        <v>64</v>
      </c>
      <c r="Y588">
        <v>223440769</v>
      </c>
      <c r="Z588" t="s">
        <v>451</v>
      </c>
      <c r="AA588" s="1">
        <v>44992.35864583333</v>
      </c>
      <c r="AD588" t="s">
        <v>119</v>
      </c>
      <c r="AF588" t="s">
        <v>120</v>
      </c>
      <c r="AH588">
        <v>1</v>
      </c>
      <c r="AI588">
        <v>1</v>
      </c>
      <c r="AJ588">
        <v>1</v>
      </c>
      <c r="AK588">
        <v>64</v>
      </c>
      <c r="AL588">
        <v>594</v>
      </c>
      <c r="AM588" s="2" t="str">
        <f t="shared" si="27"/>
        <v>64-1-1-594</v>
      </c>
      <c r="AN588" s="2" t="s">
        <v>1097</v>
      </c>
      <c r="AO588" t="s">
        <v>1097</v>
      </c>
      <c r="AP588" s="7" t="s">
        <v>1202</v>
      </c>
      <c r="AR588" t="b">
        <f t="shared" si="28"/>
        <v>1</v>
      </c>
      <c r="AS588" t="s">
        <v>1097</v>
      </c>
      <c r="AV588" t="b">
        <f t="shared" si="29"/>
        <v>1</v>
      </c>
    </row>
    <row r="589" spans="1:48" x14ac:dyDescent="0.3">
      <c r="A589" t="s">
        <v>1982</v>
      </c>
      <c r="B589">
        <v>64</v>
      </c>
      <c r="C589">
        <v>595</v>
      </c>
      <c r="D589">
        <v>1</v>
      </c>
      <c r="E589">
        <v>2</v>
      </c>
      <c r="F589">
        <v>2</v>
      </c>
      <c r="G589" t="s">
        <v>504</v>
      </c>
      <c r="J589" s="24"/>
      <c r="N589" s="18"/>
      <c r="O589" s="18"/>
      <c r="P589" s="22"/>
      <c r="Q589" s="22"/>
      <c r="U589" t="s">
        <v>2105</v>
      </c>
      <c r="V589">
        <v>595</v>
      </c>
      <c r="W589" t="s">
        <v>497</v>
      </c>
      <c r="X589">
        <v>64</v>
      </c>
      <c r="Y589">
        <v>223440769</v>
      </c>
      <c r="Z589" t="s">
        <v>451</v>
      </c>
      <c r="AA589" s="1">
        <v>44992.35864583333</v>
      </c>
      <c r="AD589" t="s">
        <v>119</v>
      </c>
      <c r="AF589" t="s">
        <v>120</v>
      </c>
      <c r="AH589">
        <v>1</v>
      </c>
      <c r="AI589">
        <v>2</v>
      </c>
      <c r="AJ589">
        <v>2</v>
      </c>
      <c r="AK589">
        <v>64</v>
      </c>
      <c r="AL589">
        <v>595</v>
      </c>
      <c r="AM589" s="2" t="str">
        <f t="shared" si="27"/>
        <v>64-2-2-595</v>
      </c>
      <c r="AN589" s="2" t="s">
        <v>1098</v>
      </c>
      <c r="AO589" t="s">
        <v>1098</v>
      </c>
      <c r="AP589" s="7" t="s">
        <v>1202</v>
      </c>
      <c r="AR589" t="b">
        <f t="shared" si="28"/>
        <v>1</v>
      </c>
      <c r="AS589" t="s">
        <v>1098</v>
      </c>
      <c r="AV589" t="b">
        <f t="shared" si="29"/>
        <v>1</v>
      </c>
    </row>
    <row r="590" spans="1:48" x14ac:dyDescent="0.3">
      <c r="A590" t="s">
        <v>1983</v>
      </c>
      <c r="B590">
        <v>64</v>
      </c>
      <c r="C590">
        <v>596</v>
      </c>
      <c r="D590">
        <v>1</v>
      </c>
      <c r="E590">
        <v>3</v>
      </c>
      <c r="F590">
        <v>3</v>
      </c>
      <c r="G590" t="s">
        <v>505</v>
      </c>
      <c r="J590" s="24"/>
      <c r="N590" s="18"/>
      <c r="O590" s="18"/>
      <c r="P590" s="22"/>
      <c r="Q590" s="22"/>
      <c r="U590" t="s">
        <v>2105</v>
      </c>
      <c r="V590">
        <v>596</v>
      </c>
      <c r="W590" t="s">
        <v>497</v>
      </c>
      <c r="X590">
        <v>64</v>
      </c>
      <c r="Y590">
        <v>223440769</v>
      </c>
      <c r="Z590" t="s">
        <v>451</v>
      </c>
      <c r="AA590" s="1">
        <v>44992.35864583333</v>
      </c>
      <c r="AD590" t="s">
        <v>119</v>
      </c>
      <c r="AF590" t="s">
        <v>120</v>
      </c>
      <c r="AH590">
        <v>1</v>
      </c>
      <c r="AI590">
        <v>3</v>
      </c>
      <c r="AJ590">
        <v>3</v>
      </c>
      <c r="AK590">
        <v>64</v>
      </c>
      <c r="AL590">
        <v>596</v>
      </c>
      <c r="AM590" s="2" t="str">
        <f t="shared" si="27"/>
        <v>64-3-3-596</v>
      </c>
      <c r="AN590" s="2" t="s">
        <v>1099</v>
      </c>
      <c r="AO590" t="s">
        <v>1099</v>
      </c>
      <c r="AP590" s="7" t="s">
        <v>1202</v>
      </c>
      <c r="AR590" t="b">
        <f t="shared" si="28"/>
        <v>1</v>
      </c>
      <c r="AS590" t="s">
        <v>1099</v>
      </c>
      <c r="AV590" t="b">
        <f t="shared" si="29"/>
        <v>1</v>
      </c>
    </row>
    <row r="591" spans="1:48" x14ac:dyDescent="0.3">
      <c r="A591" t="s">
        <v>1984</v>
      </c>
      <c r="B591">
        <v>64</v>
      </c>
      <c r="C591">
        <v>597</v>
      </c>
      <c r="D591">
        <v>1</v>
      </c>
      <c r="E591">
        <v>4</v>
      </c>
      <c r="F591">
        <v>4</v>
      </c>
      <c r="G591" t="s">
        <v>506</v>
      </c>
      <c r="J591" s="24"/>
      <c r="N591" s="18"/>
      <c r="O591" s="18"/>
      <c r="P591" s="22"/>
      <c r="Q591" s="22"/>
      <c r="U591" t="s">
        <v>2105</v>
      </c>
      <c r="V591">
        <v>597</v>
      </c>
      <c r="W591" t="s">
        <v>497</v>
      </c>
      <c r="X591">
        <v>64</v>
      </c>
      <c r="Y591">
        <v>223440769</v>
      </c>
      <c r="Z591" t="s">
        <v>451</v>
      </c>
      <c r="AA591" s="1">
        <v>44992.35864583333</v>
      </c>
      <c r="AD591" t="s">
        <v>119</v>
      </c>
      <c r="AF591" t="s">
        <v>120</v>
      </c>
      <c r="AH591">
        <v>1</v>
      </c>
      <c r="AI591">
        <v>4</v>
      </c>
      <c r="AJ591">
        <v>4</v>
      </c>
      <c r="AK591">
        <v>64</v>
      </c>
      <c r="AL591">
        <v>597</v>
      </c>
      <c r="AM591" s="2" t="str">
        <f t="shared" si="27"/>
        <v>64-4-4-597</v>
      </c>
      <c r="AN591" s="2" t="s">
        <v>1100</v>
      </c>
      <c r="AO591" t="s">
        <v>1100</v>
      </c>
      <c r="AP591" s="7" t="s">
        <v>1202</v>
      </c>
      <c r="AR591" t="b">
        <f t="shared" si="28"/>
        <v>1</v>
      </c>
      <c r="AS591" t="s">
        <v>1100</v>
      </c>
      <c r="AV591" t="b">
        <f t="shared" si="29"/>
        <v>1</v>
      </c>
    </row>
    <row r="592" spans="1:48" x14ac:dyDescent="0.3">
      <c r="A592" t="s">
        <v>1985</v>
      </c>
      <c r="B592">
        <v>64</v>
      </c>
      <c r="C592">
        <v>598</v>
      </c>
      <c r="D592">
        <v>1</v>
      </c>
      <c r="E592">
        <v>5</v>
      </c>
      <c r="F592">
        <v>5</v>
      </c>
      <c r="G592" t="s">
        <v>507</v>
      </c>
      <c r="J592" s="24"/>
      <c r="N592" s="18"/>
      <c r="O592" s="18"/>
      <c r="P592" s="22"/>
      <c r="Q592" s="22"/>
      <c r="U592" t="s">
        <v>2105</v>
      </c>
      <c r="V592">
        <v>598</v>
      </c>
      <c r="W592" t="s">
        <v>497</v>
      </c>
      <c r="X592">
        <v>64</v>
      </c>
      <c r="Y592">
        <v>223440769</v>
      </c>
      <c r="Z592" t="s">
        <v>451</v>
      </c>
      <c r="AA592" s="1">
        <v>44992.35864583333</v>
      </c>
      <c r="AD592" t="s">
        <v>119</v>
      </c>
      <c r="AF592" t="s">
        <v>120</v>
      </c>
      <c r="AH592">
        <v>1</v>
      </c>
      <c r="AI592">
        <v>5</v>
      </c>
      <c r="AJ592">
        <v>5</v>
      </c>
      <c r="AK592">
        <v>64</v>
      </c>
      <c r="AL592">
        <v>598</v>
      </c>
      <c r="AM592" s="2" t="str">
        <f t="shared" si="27"/>
        <v>64-5-5-598</v>
      </c>
      <c r="AN592" s="2" t="s">
        <v>1101</v>
      </c>
      <c r="AO592" t="s">
        <v>1101</v>
      </c>
      <c r="AP592" s="7" t="s">
        <v>1202</v>
      </c>
      <c r="AR592" t="b">
        <f t="shared" si="28"/>
        <v>1</v>
      </c>
      <c r="AS592" t="s">
        <v>1101</v>
      </c>
      <c r="AV592" t="b">
        <f t="shared" si="29"/>
        <v>1</v>
      </c>
    </row>
    <row r="593" spans="1:48" x14ac:dyDescent="0.3">
      <c r="A593" t="s">
        <v>1986</v>
      </c>
      <c r="B593">
        <v>64</v>
      </c>
      <c r="C593">
        <v>599</v>
      </c>
      <c r="D593">
        <v>1</v>
      </c>
      <c r="E593">
        <v>6</v>
      </c>
      <c r="F593">
        <v>6</v>
      </c>
      <c r="G593" t="s">
        <v>508</v>
      </c>
      <c r="J593" s="24"/>
      <c r="N593" s="18"/>
      <c r="O593" s="18"/>
      <c r="P593" s="22"/>
      <c r="Q593" s="22"/>
      <c r="U593" t="s">
        <v>2105</v>
      </c>
      <c r="V593">
        <v>599</v>
      </c>
      <c r="W593" t="s">
        <v>497</v>
      </c>
      <c r="X593">
        <v>64</v>
      </c>
      <c r="Y593">
        <v>223440769</v>
      </c>
      <c r="Z593" t="s">
        <v>451</v>
      </c>
      <c r="AA593" s="1">
        <v>44992.35864583333</v>
      </c>
      <c r="AD593" t="s">
        <v>119</v>
      </c>
      <c r="AF593" t="s">
        <v>120</v>
      </c>
      <c r="AH593">
        <v>1</v>
      </c>
      <c r="AI593">
        <v>6</v>
      </c>
      <c r="AJ593">
        <v>6</v>
      </c>
      <c r="AK593">
        <v>64</v>
      </c>
      <c r="AL593">
        <v>599</v>
      </c>
      <c r="AM593" s="2" t="str">
        <f t="shared" si="27"/>
        <v>64-6-6-599</v>
      </c>
      <c r="AN593" s="2" t="s">
        <v>1102</v>
      </c>
      <c r="AO593" t="s">
        <v>1102</v>
      </c>
      <c r="AP593" s="7" t="s">
        <v>1202</v>
      </c>
      <c r="AR593" t="b">
        <f t="shared" si="28"/>
        <v>1</v>
      </c>
      <c r="AS593" t="s">
        <v>1102</v>
      </c>
      <c r="AV593" t="b">
        <f t="shared" si="29"/>
        <v>1</v>
      </c>
    </row>
    <row r="594" spans="1:48" x14ac:dyDescent="0.3">
      <c r="A594" t="s">
        <v>1987</v>
      </c>
      <c r="B594">
        <v>64</v>
      </c>
      <c r="C594">
        <v>600</v>
      </c>
      <c r="D594">
        <v>1</v>
      </c>
      <c r="E594">
        <v>7</v>
      </c>
      <c r="F594">
        <v>7</v>
      </c>
      <c r="G594" t="s">
        <v>509</v>
      </c>
      <c r="J594" s="24"/>
      <c r="N594" s="18"/>
      <c r="O594" s="18"/>
      <c r="P594" s="22"/>
      <c r="Q594" s="22"/>
      <c r="U594" t="s">
        <v>2105</v>
      </c>
      <c r="V594">
        <v>600</v>
      </c>
      <c r="W594" t="s">
        <v>497</v>
      </c>
      <c r="X594">
        <v>64</v>
      </c>
      <c r="Y594">
        <v>223440769</v>
      </c>
      <c r="Z594" t="s">
        <v>451</v>
      </c>
      <c r="AA594" s="1">
        <v>44992.35864583333</v>
      </c>
      <c r="AD594" t="s">
        <v>119</v>
      </c>
      <c r="AF594" t="s">
        <v>120</v>
      </c>
      <c r="AH594">
        <v>1</v>
      </c>
      <c r="AI594">
        <v>7</v>
      </c>
      <c r="AJ594">
        <v>7</v>
      </c>
      <c r="AK594">
        <v>64</v>
      </c>
      <c r="AL594">
        <v>600</v>
      </c>
      <c r="AM594" s="2" t="str">
        <f t="shared" si="27"/>
        <v>64-7-7-600</v>
      </c>
      <c r="AN594" s="2" t="s">
        <v>1103</v>
      </c>
      <c r="AO594" t="s">
        <v>1103</v>
      </c>
      <c r="AP594" s="7" t="s">
        <v>1202</v>
      </c>
      <c r="AR594" t="b">
        <f t="shared" si="28"/>
        <v>1</v>
      </c>
      <c r="AS594" t="s">
        <v>1103</v>
      </c>
      <c r="AV594" t="b">
        <f t="shared" si="29"/>
        <v>1</v>
      </c>
    </row>
    <row r="595" spans="1:48" x14ac:dyDescent="0.3">
      <c r="A595" t="s">
        <v>1988</v>
      </c>
      <c r="B595">
        <v>64</v>
      </c>
      <c r="C595">
        <v>601</v>
      </c>
      <c r="D595">
        <v>1</v>
      </c>
      <c r="E595">
        <v>8</v>
      </c>
      <c r="F595">
        <v>8</v>
      </c>
      <c r="G595" t="s">
        <v>510</v>
      </c>
      <c r="J595" s="24"/>
      <c r="N595" s="18"/>
      <c r="O595" s="18"/>
      <c r="P595" s="22"/>
      <c r="Q595" s="22"/>
      <c r="U595" t="s">
        <v>2105</v>
      </c>
      <c r="V595">
        <v>601</v>
      </c>
      <c r="W595" t="s">
        <v>497</v>
      </c>
      <c r="X595">
        <v>64</v>
      </c>
      <c r="Y595">
        <v>223440769</v>
      </c>
      <c r="Z595" t="s">
        <v>451</v>
      </c>
      <c r="AA595" s="1">
        <v>44992.35864583333</v>
      </c>
      <c r="AD595" t="s">
        <v>119</v>
      </c>
      <c r="AF595" t="s">
        <v>120</v>
      </c>
      <c r="AH595">
        <v>1</v>
      </c>
      <c r="AI595">
        <v>8</v>
      </c>
      <c r="AJ595">
        <v>8</v>
      </c>
      <c r="AK595">
        <v>64</v>
      </c>
      <c r="AL595">
        <v>601</v>
      </c>
      <c r="AM595" s="2" t="str">
        <f t="shared" si="27"/>
        <v>64-8-8-601</v>
      </c>
      <c r="AN595" s="2" t="s">
        <v>1104</v>
      </c>
      <c r="AO595" t="s">
        <v>1104</v>
      </c>
      <c r="AP595" s="7" t="s">
        <v>1202</v>
      </c>
      <c r="AR595" t="b">
        <f t="shared" si="28"/>
        <v>1</v>
      </c>
      <c r="AS595" t="s">
        <v>1104</v>
      </c>
      <c r="AV595" t="b">
        <f t="shared" si="29"/>
        <v>1</v>
      </c>
    </row>
    <row r="596" spans="1:48" x14ac:dyDescent="0.3">
      <c r="A596" t="s">
        <v>1989</v>
      </c>
      <c r="B596">
        <v>64</v>
      </c>
      <c r="C596">
        <v>602</v>
      </c>
      <c r="D596">
        <v>2</v>
      </c>
      <c r="E596">
        <v>9</v>
      </c>
      <c r="F596">
        <v>1</v>
      </c>
      <c r="G596" t="s">
        <v>496</v>
      </c>
      <c r="J596" s="24"/>
      <c r="N596" s="18"/>
      <c r="O596" s="18"/>
      <c r="P596" s="22"/>
      <c r="Q596" s="22"/>
      <c r="U596" t="s">
        <v>2105</v>
      </c>
      <c r="V596">
        <v>602</v>
      </c>
      <c r="W596" t="s">
        <v>497</v>
      </c>
      <c r="X596">
        <v>64</v>
      </c>
      <c r="Y596">
        <v>223440769</v>
      </c>
      <c r="Z596" t="s">
        <v>451</v>
      </c>
      <c r="AA596" s="1">
        <v>44992.35864583333</v>
      </c>
      <c r="AD596" t="s">
        <v>119</v>
      </c>
      <c r="AF596" t="s">
        <v>120</v>
      </c>
      <c r="AH596">
        <v>2</v>
      </c>
      <c r="AI596">
        <v>9</v>
      </c>
      <c r="AJ596">
        <v>1</v>
      </c>
      <c r="AK596">
        <v>64</v>
      </c>
      <c r="AL596">
        <v>602</v>
      </c>
      <c r="AM596" s="2" t="str">
        <f t="shared" si="27"/>
        <v>64-9-1-602</v>
      </c>
      <c r="AN596" s="2" t="s">
        <v>1105</v>
      </c>
      <c r="AO596" t="s">
        <v>1105</v>
      </c>
      <c r="AP596" s="7" t="s">
        <v>1202</v>
      </c>
      <c r="AR596" t="b">
        <f t="shared" si="28"/>
        <v>1</v>
      </c>
      <c r="AS596" t="s">
        <v>1105</v>
      </c>
      <c r="AV596" t="b">
        <f t="shared" si="29"/>
        <v>1</v>
      </c>
    </row>
    <row r="597" spans="1:48" x14ac:dyDescent="0.3">
      <c r="A597" t="s">
        <v>1990</v>
      </c>
      <c r="B597">
        <v>64</v>
      </c>
      <c r="C597">
        <v>603</v>
      </c>
      <c r="D597">
        <v>2</v>
      </c>
      <c r="E597">
        <v>10</v>
      </c>
      <c r="F597">
        <v>3</v>
      </c>
      <c r="G597" t="s">
        <v>505</v>
      </c>
      <c r="J597" s="24"/>
      <c r="N597" s="18"/>
      <c r="O597" s="18"/>
      <c r="P597" s="22"/>
      <c r="Q597" s="22"/>
      <c r="U597" t="s">
        <v>2105</v>
      </c>
      <c r="V597">
        <v>603</v>
      </c>
      <c r="W597" t="s">
        <v>497</v>
      </c>
      <c r="X597">
        <v>64</v>
      </c>
      <c r="Y597">
        <v>223440769</v>
      </c>
      <c r="Z597" t="s">
        <v>451</v>
      </c>
      <c r="AA597" s="1">
        <v>44992.35864583333</v>
      </c>
      <c r="AD597" t="s">
        <v>119</v>
      </c>
      <c r="AF597" t="s">
        <v>120</v>
      </c>
      <c r="AH597">
        <v>2</v>
      </c>
      <c r="AI597">
        <v>10</v>
      </c>
      <c r="AJ597">
        <v>3</v>
      </c>
      <c r="AK597">
        <v>64</v>
      </c>
      <c r="AL597">
        <v>603</v>
      </c>
      <c r="AM597" s="2" t="str">
        <f t="shared" si="27"/>
        <v>64-10-3-603</v>
      </c>
      <c r="AN597" s="2" t="s">
        <v>1106</v>
      </c>
      <c r="AO597" t="s">
        <v>1106</v>
      </c>
      <c r="AP597" s="7" t="s">
        <v>1202</v>
      </c>
      <c r="AR597" t="b">
        <f t="shared" si="28"/>
        <v>1</v>
      </c>
      <c r="AS597" t="s">
        <v>1106</v>
      </c>
      <c r="AV597" t="b">
        <f t="shared" si="29"/>
        <v>1</v>
      </c>
    </row>
    <row r="598" spans="1:48" x14ac:dyDescent="0.3">
      <c r="A598" t="s">
        <v>1991</v>
      </c>
      <c r="B598">
        <v>64</v>
      </c>
      <c r="C598">
        <v>604</v>
      </c>
      <c r="D598">
        <v>2</v>
      </c>
      <c r="E598">
        <v>11</v>
      </c>
      <c r="F598">
        <v>4</v>
      </c>
      <c r="G598" t="s">
        <v>506</v>
      </c>
      <c r="J598" s="24"/>
      <c r="N598" s="18"/>
      <c r="O598" s="18"/>
      <c r="P598" s="22"/>
      <c r="Q598" s="22"/>
      <c r="U598" t="s">
        <v>2105</v>
      </c>
      <c r="V598">
        <v>604</v>
      </c>
      <c r="W598" t="s">
        <v>497</v>
      </c>
      <c r="X598">
        <v>64</v>
      </c>
      <c r="Y598">
        <v>223440769</v>
      </c>
      <c r="Z598" t="s">
        <v>451</v>
      </c>
      <c r="AA598" s="1">
        <v>44992.35864583333</v>
      </c>
      <c r="AD598" t="s">
        <v>119</v>
      </c>
      <c r="AF598" t="s">
        <v>120</v>
      </c>
      <c r="AH598">
        <v>2</v>
      </c>
      <c r="AI598">
        <v>11</v>
      </c>
      <c r="AJ598">
        <v>4</v>
      </c>
      <c r="AK598">
        <v>64</v>
      </c>
      <c r="AL598">
        <v>604</v>
      </c>
      <c r="AM598" s="2" t="str">
        <f t="shared" si="27"/>
        <v>64-11-4-604</v>
      </c>
      <c r="AN598" s="2" t="s">
        <v>1107</v>
      </c>
      <c r="AO598" t="s">
        <v>1107</v>
      </c>
      <c r="AP598" s="8" t="s">
        <v>1202</v>
      </c>
      <c r="AR598" t="b">
        <f t="shared" si="28"/>
        <v>1</v>
      </c>
      <c r="AS598" t="s">
        <v>1107</v>
      </c>
      <c r="AV598" t="b">
        <f t="shared" si="29"/>
        <v>1</v>
      </c>
    </row>
    <row r="599" spans="1:48" x14ac:dyDescent="0.3">
      <c r="A599" t="s">
        <v>1992</v>
      </c>
      <c r="B599">
        <v>64</v>
      </c>
      <c r="C599">
        <v>605</v>
      </c>
      <c r="D599">
        <v>2</v>
      </c>
      <c r="E599">
        <v>12</v>
      </c>
      <c r="F599">
        <v>2</v>
      </c>
      <c r="G599" t="s">
        <v>504</v>
      </c>
      <c r="J599" s="24"/>
      <c r="N599" s="18"/>
      <c r="O599" s="18"/>
      <c r="P599" s="22"/>
      <c r="Q599" s="22"/>
      <c r="U599" t="s">
        <v>2105</v>
      </c>
      <c r="V599">
        <v>605</v>
      </c>
      <c r="W599" t="s">
        <v>497</v>
      </c>
      <c r="X599">
        <v>64</v>
      </c>
      <c r="Y599">
        <v>223440769</v>
      </c>
      <c r="Z599" t="s">
        <v>451</v>
      </c>
      <c r="AA599" s="1">
        <v>44992.35864583333</v>
      </c>
      <c r="AD599" t="s">
        <v>119</v>
      </c>
      <c r="AF599" t="s">
        <v>120</v>
      </c>
      <c r="AH599">
        <v>2</v>
      </c>
      <c r="AI599">
        <v>12</v>
      </c>
      <c r="AJ599">
        <v>2</v>
      </c>
      <c r="AK599">
        <v>64</v>
      </c>
      <c r="AL599">
        <v>605</v>
      </c>
      <c r="AM599" s="2" t="str">
        <f t="shared" si="27"/>
        <v>64-12-2-605</v>
      </c>
      <c r="AN599" s="2" t="s">
        <v>1108</v>
      </c>
      <c r="AO599" t="s">
        <v>1108</v>
      </c>
      <c r="AP599" s="7" t="s">
        <v>1202</v>
      </c>
      <c r="AR599" t="b">
        <f t="shared" si="28"/>
        <v>1</v>
      </c>
      <c r="AS599" t="s">
        <v>1108</v>
      </c>
      <c r="AV599" t="b">
        <f t="shared" si="29"/>
        <v>1</v>
      </c>
    </row>
    <row r="600" spans="1:48" x14ac:dyDescent="0.3">
      <c r="A600" t="s">
        <v>1993</v>
      </c>
      <c r="B600">
        <v>64</v>
      </c>
      <c r="C600">
        <v>606</v>
      </c>
      <c r="D600">
        <v>2</v>
      </c>
      <c r="E600">
        <v>13</v>
      </c>
      <c r="F600">
        <v>7</v>
      </c>
      <c r="G600" t="s">
        <v>509</v>
      </c>
      <c r="J600" s="24"/>
      <c r="N600" s="18"/>
      <c r="O600" s="18"/>
      <c r="P600" s="22"/>
      <c r="Q600" s="22"/>
      <c r="U600" t="s">
        <v>2105</v>
      </c>
      <c r="V600">
        <v>606</v>
      </c>
      <c r="W600" t="s">
        <v>497</v>
      </c>
      <c r="X600">
        <v>64</v>
      </c>
      <c r="Y600">
        <v>223440769</v>
      </c>
      <c r="Z600" t="s">
        <v>451</v>
      </c>
      <c r="AA600" s="1">
        <v>44992.35864583333</v>
      </c>
      <c r="AD600" t="s">
        <v>119</v>
      </c>
      <c r="AF600" t="s">
        <v>120</v>
      </c>
      <c r="AH600">
        <v>2</v>
      </c>
      <c r="AI600">
        <v>13</v>
      </c>
      <c r="AJ600">
        <v>7</v>
      </c>
      <c r="AK600">
        <v>64</v>
      </c>
      <c r="AL600">
        <v>606</v>
      </c>
      <c r="AM600" s="2" t="str">
        <f t="shared" si="27"/>
        <v>64-13-7-606</v>
      </c>
      <c r="AN600" s="2" t="s">
        <v>1109</v>
      </c>
      <c r="AO600" t="s">
        <v>1109</v>
      </c>
      <c r="AP600" s="7" t="s">
        <v>1202</v>
      </c>
      <c r="AR600" t="b">
        <f t="shared" si="28"/>
        <v>1</v>
      </c>
      <c r="AS600" t="s">
        <v>1109</v>
      </c>
      <c r="AV600" t="b">
        <f t="shared" si="29"/>
        <v>1</v>
      </c>
    </row>
    <row r="601" spans="1:48" x14ac:dyDescent="0.3">
      <c r="A601" t="s">
        <v>1994</v>
      </c>
      <c r="B601">
        <v>64</v>
      </c>
      <c r="C601">
        <v>607</v>
      </c>
      <c r="D601">
        <v>2</v>
      </c>
      <c r="E601">
        <v>14</v>
      </c>
      <c r="F601">
        <v>5</v>
      </c>
      <c r="G601" t="s">
        <v>507</v>
      </c>
      <c r="J601" s="24"/>
      <c r="N601" s="18"/>
      <c r="O601" s="18"/>
      <c r="P601" s="22"/>
      <c r="Q601" s="22"/>
      <c r="U601" t="s">
        <v>2105</v>
      </c>
      <c r="V601">
        <v>607</v>
      </c>
      <c r="W601" t="s">
        <v>497</v>
      </c>
      <c r="X601">
        <v>64</v>
      </c>
      <c r="Y601">
        <v>223440769</v>
      </c>
      <c r="Z601" t="s">
        <v>451</v>
      </c>
      <c r="AA601" s="1">
        <v>44992.35864583333</v>
      </c>
      <c r="AD601" t="s">
        <v>119</v>
      </c>
      <c r="AF601" t="s">
        <v>120</v>
      </c>
      <c r="AH601">
        <v>2</v>
      </c>
      <c r="AI601">
        <v>14</v>
      </c>
      <c r="AJ601">
        <v>5</v>
      </c>
      <c r="AK601">
        <v>64</v>
      </c>
      <c r="AL601">
        <v>607</v>
      </c>
      <c r="AM601" s="2" t="str">
        <f t="shared" si="27"/>
        <v>64-14-5-607</v>
      </c>
      <c r="AN601" s="2" t="s">
        <v>1110</v>
      </c>
      <c r="AO601" t="s">
        <v>1110</v>
      </c>
      <c r="AP601" s="7" t="s">
        <v>1202</v>
      </c>
      <c r="AR601" t="b">
        <f t="shared" si="28"/>
        <v>1</v>
      </c>
      <c r="AS601" t="s">
        <v>1110</v>
      </c>
      <c r="AV601" t="b">
        <f t="shared" si="29"/>
        <v>1</v>
      </c>
    </row>
    <row r="602" spans="1:48" x14ac:dyDescent="0.3">
      <c r="A602" t="s">
        <v>1995</v>
      </c>
      <c r="B602">
        <v>64</v>
      </c>
      <c r="C602">
        <v>608</v>
      </c>
      <c r="D602">
        <v>2</v>
      </c>
      <c r="E602">
        <v>15</v>
      </c>
      <c r="F602">
        <v>8</v>
      </c>
      <c r="G602" t="s">
        <v>510</v>
      </c>
      <c r="J602" s="24"/>
      <c r="N602" s="18"/>
      <c r="O602" s="18"/>
      <c r="P602" s="22"/>
      <c r="Q602" s="22"/>
      <c r="U602" t="s">
        <v>2105</v>
      </c>
      <c r="V602">
        <v>608</v>
      </c>
      <c r="W602" t="s">
        <v>497</v>
      </c>
      <c r="X602">
        <v>64</v>
      </c>
      <c r="Y602">
        <v>223440769</v>
      </c>
      <c r="Z602" t="s">
        <v>451</v>
      </c>
      <c r="AA602" s="1">
        <v>44992.35864583333</v>
      </c>
      <c r="AD602" t="s">
        <v>119</v>
      </c>
      <c r="AF602" t="s">
        <v>120</v>
      </c>
      <c r="AH602">
        <v>2</v>
      </c>
      <c r="AI602">
        <v>15</v>
      </c>
      <c r="AJ602">
        <v>8</v>
      </c>
      <c r="AK602">
        <v>64</v>
      </c>
      <c r="AL602">
        <v>608</v>
      </c>
      <c r="AM602" s="2" t="str">
        <f t="shared" si="27"/>
        <v>64-15-8-608</v>
      </c>
      <c r="AN602" s="2" t="s">
        <v>1111</v>
      </c>
      <c r="AO602" t="s">
        <v>1111</v>
      </c>
      <c r="AP602" s="7" t="s">
        <v>1202</v>
      </c>
      <c r="AR602" t="b">
        <f t="shared" si="28"/>
        <v>1</v>
      </c>
      <c r="AS602" t="s">
        <v>1111</v>
      </c>
      <c r="AV602" t="b">
        <f t="shared" si="29"/>
        <v>1</v>
      </c>
    </row>
    <row r="603" spans="1:48" x14ac:dyDescent="0.3">
      <c r="A603" t="s">
        <v>1996</v>
      </c>
      <c r="B603">
        <v>64</v>
      </c>
      <c r="C603">
        <v>609</v>
      </c>
      <c r="D603">
        <v>2</v>
      </c>
      <c r="E603">
        <v>16</v>
      </c>
      <c r="F603">
        <v>6</v>
      </c>
      <c r="G603" t="s">
        <v>508</v>
      </c>
      <c r="J603" s="24"/>
      <c r="N603" s="18"/>
      <c r="O603" s="18"/>
      <c r="P603" s="22"/>
      <c r="Q603" s="22"/>
      <c r="U603" t="s">
        <v>2105</v>
      </c>
      <c r="V603">
        <v>609</v>
      </c>
      <c r="W603" t="s">
        <v>497</v>
      </c>
      <c r="X603">
        <v>64</v>
      </c>
      <c r="Y603">
        <v>223440769</v>
      </c>
      <c r="Z603" t="s">
        <v>451</v>
      </c>
      <c r="AA603" s="1">
        <v>44992.35864583333</v>
      </c>
      <c r="AD603" t="s">
        <v>119</v>
      </c>
      <c r="AF603" t="s">
        <v>120</v>
      </c>
      <c r="AH603">
        <v>2</v>
      </c>
      <c r="AI603">
        <v>16</v>
      </c>
      <c r="AJ603">
        <v>6</v>
      </c>
      <c r="AK603">
        <v>64</v>
      </c>
      <c r="AL603">
        <v>609</v>
      </c>
      <c r="AM603" s="2" t="str">
        <f t="shared" si="27"/>
        <v>64-16-6-609</v>
      </c>
      <c r="AN603" s="2" t="s">
        <v>1112</v>
      </c>
      <c r="AO603" t="s">
        <v>1112</v>
      </c>
      <c r="AP603" s="7" t="s">
        <v>1202</v>
      </c>
      <c r="AR603" t="b">
        <f t="shared" si="28"/>
        <v>1</v>
      </c>
      <c r="AS603" t="s">
        <v>1112</v>
      </c>
      <c r="AV603" t="b">
        <f t="shared" si="29"/>
        <v>1</v>
      </c>
    </row>
    <row r="604" spans="1:48" x14ac:dyDescent="0.3">
      <c r="A604" t="s">
        <v>1997</v>
      </c>
      <c r="B604">
        <v>64</v>
      </c>
      <c r="C604">
        <v>610</v>
      </c>
      <c r="D604">
        <v>3</v>
      </c>
      <c r="E604">
        <v>17</v>
      </c>
      <c r="F604">
        <v>2</v>
      </c>
      <c r="G604" t="s">
        <v>504</v>
      </c>
      <c r="J604" s="24"/>
      <c r="N604" s="18"/>
      <c r="O604" s="18"/>
      <c r="P604" s="22"/>
      <c r="Q604" s="22"/>
      <c r="U604" t="s">
        <v>2105</v>
      </c>
      <c r="V604">
        <v>610</v>
      </c>
      <c r="W604" t="s">
        <v>497</v>
      </c>
      <c r="X604">
        <v>64</v>
      </c>
      <c r="Y604">
        <v>223440769</v>
      </c>
      <c r="Z604" t="s">
        <v>451</v>
      </c>
      <c r="AA604" s="1">
        <v>44992.35864583333</v>
      </c>
      <c r="AD604" t="s">
        <v>119</v>
      </c>
      <c r="AF604" t="s">
        <v>120</v>
      </c>
      <c r="AH604">
        <v>3</v>
      </c>
      <c r="AI604">
        <v>17</v>
      </c>
      <c r="AJ604">
        <v>2</v>
      </c>
      <c r="AK604">
        <v>64</v>
      </c>
      <c r="AL604">
        <v>610</v>
      </c>
      <c r="AM604" s="2" t="str">
        <f t="shared" si="27"/>
        <v>64-17-2-610</v>
      </c>
      <c r="AN604" s="2" t="s">
        <v>1113</v>
      </c>
      <c r="AO604" t="s">
        <v>1113</v>
      </c>
      <c r="AP604" s="7" t="s">
        <v>1202</v>
      </c>
      <c r="AR604" t="b">
        <f t="shared" si="28"/>
        <v>1</v>
      </c>
      <c r="AS604" t="s">
        <v>1113</v>
      </c>
      <c r="AV604" t="b">
        <f t="shared" si="29"/>
        <v>1</v>
      </c>
    </row>
    <row r="605" spans="1:48" x14ac:dyDescent="0.3">
      <c r="A605" t="s">
        <v>1998</v>
      </c>
      <c r="B605">
        <v>64</v>
      </c>
      <c r="C605">
        <v>611</v>
      </c>
      <c r="D605">
        <v>3</v>
      </c>
      <c r="E605">
        <v>18</v>
      </c>
      <c r="F605">
        <v>7</v>
      </c>
      <c r="G605" t="s">
        <v>509</v>
      </c>
      <c r="J605" s="24"/>
      <c r="N605" s="18"/>
      <c r="O605" s="18"/>
      <c r="P605" s="22"/>
      <c r="Q605" s="22"/>
      <c r="U605" t="s">
        <v>2105</v>
      </c>
      <c r="V605">
        <v>611</v>
      </c>
      <c r="W605" t="s">
        <v>497</v>
      </c>
      <c r="X605">
        <v>64</v>
      </c>
      <c r="Y605">
        <v>223440769</v>
      </c>
      <c r="Z605" t="s">
        <v>451</v>
      </c>
      <c r="AA605" s="1">
        <v>44992.35864583333</v>
      </c>
      <c r="AD605" t="s">
        <v>119</v>
      </c>
      <c r="AF605" t="s">
        <v>120</v>
      </c>
      <c r="AH605">
        <v>3</v>
      </c>
      <c r="AI605">
        <v>18</v>
      </c>
      <c r="AJ605">
        <v>7</v>
      </c>
      <c r="AK605">
        <v>64</v>
      </c>
      <c r="AL605">
        <v>611</v>
      </c>
      <c r="AM605" s="2" t="str">
        <f t="shared" si="27"/>
        <v>64-18-7-611</v>
      </c>
      <c r="AN605" s="2" t="s">
        <v>1114</v>
      </c>
      <c r="AO605" t="s">
        <v>1114</v>
      </c>
      <c r="AP605" s="7" t="s">
        <v>1202</v>
      </c>
      <c r="AR605" t="b">
        <f t="shared" si="28"/>
        <v>1</v>
      </c>
      <c r="AS605" t="s">
        <v>1114</v>
      </c>
      <c r="AV605" t="b">
        <f t="shared" si="29"/>
        <v>1</v>
      </c>
    </row>
    <row r="606" spans="1:48" x14ac:dyDescent="0.3">
      <c r="A606" t="s">
        <v>1999</v>
      </c>
      <c r="B606">
        <v>64</v>
      </c>
      <c r="C606">
        <v>612</v>
      </c>
      <c r="D606">
        <v>3</v>
      </c>
      <c r="E606">
        <v>19</v>
      </c>
      <c r="F606">
        <v>4</v>
      </c>
      <c r="G606" t="s">
        <v>506</v>
      </c>
      <c r="J606" s="24"/>
      <c r="N606" s="18"/>
      <c r="O606" s="18"/>
      <c r="P606" s="22"/>
      <c r="Q606" s="22"/>
      <c r="U606" t="s">
        <v>2105</v>
      </c>
      <c r="V606">
        <v>612</v>
      </c>
      <c r="W606" t="s">
        <v>497</v>
      </c>
      <c r="X606">
        <v>64</v>
      </c>
      <c r="Y606">
        <v>223440769</v>
      </c>
      <c r="Z606" t="s">
        <v>451</v>
      </c>
      <c r="AA606" s="1">
        <v>44992.35864583333</v>
      </c>
      <c r="AD606" t="s">
        <v>119</v>
      </c>
      <c r="AF606" t="s">
        <v>120</v>
      </c>
      <c r="AH606">
        <v>3</v>
      </c>
      <c r="AI606">
        <v>19</v>
      </c>
      <c r="AJ606">
        <v>4</v>
      </c>
      <c r="AK606">
        <v>64</v>
      </c>
      <c r="AL606">
        <v>612</v>
      </c>
      <c r="AM606" s="2" t="str">
        <f t="shared" si="27"/>
        <v>64-19-4-612</v>
      </c>
      <c r="AN606" s="2" t="s">
        <v>1115</v>
      </c>
      <c r="AO606" t="s">
        <v>1115</v>
      </c>
      <c r="AP606" s="7" t="s">
        <v>1202</v>
      </c>
      <c r="AR606" t="b">
        <f t="shared" si="28"/>
        <v>1</v>
      </c>
      <c r="AS606" t="s">
        <v>1115</v>
      </c>
      <c r="AV606" t="b">
        <f t="shared" si="29"/>
        <v>1</v>
      </c>
    </row>
    <row r="607" spans="1:48" x14ac:dyDescent="0.3">
      <c r="A607" t="s">
        <v>2000</v>
      </c>
      <c r="B607">
        <v>64</v>
      </c>
      <c r="C607">
        <v>613</v>
      </c>
      <c r="D607">
        <v>3</v>
      </c>
      <c r="E607">
        <v>20</v>
      </c>
      <c r="F607">
        <v>8</v>
      </c>
      <c r="G607" t="s">
        <v>510</v>
      </c>
      <c r="J607" s="24"/>
      <c r="N607" s="18"/>
      <c r="O607" s="18"/>
      <c r="P607" s="22"/>
      <c r="Q607" s="22"/>
      <c r="U607" t="s">
        <v>2105</v>
      </c>
      <c r="V607">
        <v>613</v>
      </c>
      <c r="W607" t="s">
        <v>497</v>
      </c>
      <c r="X607">
        <v>64</v>
      </c>
      <c r="Y607">
        <v>223440769</v>
      </c>
      <c r="Z607" t="s">
        <v>451</v>
      </c>
      <c r="AA607" s="1">
        <v>44992.35864583333</v>
      </c>
      <c r="AD607" t="s">
        <v>119</v>
      </c>
      <c r="AF607" t="s">
        <v>120</v>
      </c>
      <c r="AH607">
        <v>3</v>
      </c>
      <c r="AI607">
        <v>20</v>
      </c>
      <c r="AJ607">
        <v>8</v>
      </c>
      <c r="AK607">
        <v>64</v>
      </c>
      <c r="AL607">
        <v>613</v>
      </c>
      <c r="AM607" s="2" t="str">
        <f t="shared" si="27"/>
        <v>64-20-8-613</v>
      </c>
      <c r="AN607" s="2" t="s">
        <v>1116</v>
      </c>
      <c r="AO607" t="s">
        <v>1116</v>
      </c>
      <c r="AP607" s="7" t="s">
        <v>1202</v>
      </c>
      <c r="AR607" t="b">
        <f t="shared" si="28"/>
        <v>1</v>
      </c>
      <c r="AS607" t="s">
        <v>1116</v>
      </c>
      <c r="AV607" t="b">
        <f t="shared" si="29"/>
        <v>1</v>
      </c>
    </row>
    <row r="608" spans="1:48" x14ac:dyDescent="0.3">
      <c r="A608" t="s">
        <v>2001</v>
      </c>
      <c r="B608">
        <v>64</v>
      </c>
      <c r="C608">
        <v>614</v>
      </c>
      <c r="D608">
        <v>3</v>
      </c>
      <c r="E608">
        <v>21</v>
      </c>
      <c r="F608">
        <v>6</v>
      </c>
      <c r="G608" t="s">
        <v>508</v>
      </c>
      <c r="J608" s="24"/>
      <c r="N608" s="18"/>
      <c r="O608" s="18"/>
      <c r="P608" s="22"/>
      <c r="Q608" s="22"/>
      <c r="U608" t="s">
        <v>2105</v>
      </c>
      <c r="V608">
        <v>614</v>
      </c>
      <c r="W608" t="s">
        <v>497</v>
      </c>
      <c r="X608">
        <v>64</v>
      </c>
      <c r="Y608">
        <v>223440769</v>
      </c>
      <c r="Z608" t="s">
        <v>451</v>
      </c>
      <c r="AA608" s="1">
        <v>44992.35864583333</v>
      </c>
      <c r="AD608" t="s">
        <v>119</v>
      </c>
      <c r="AF608" t="s">
        <v>120</v>
      </c>
      <c r="AH608">
        <v>3</v>
      </c>
      <c r="AI608">
        <v>21</v>
      </c>
      <c r="AJ608">
        <v>6</v>
      </c>
      <c r="AK608">
        <v>64</v>
      </c>
      <c r="AL608">
        <v>614</v>
      </c>
      <c r="AM608" s="2" t="str">
        <f t="shared" si="27"/>
        <v>64-21-6-614</v>
      </c>
      <c r="AN608" s="2" t="s">
        <v>1117</v>
      </c>
      <c r="AO608" t="s">
        <v>1117</v>
      </c>
      <c r="AP608" s="7" t="s">
        <v>1202</v>
      </c>
      <c r="AR608" t="b">
        <f t="shared" si="28"/>
        <v>1</v>
      </c>
      <c r="AS608" t="s">
        <v>1117</v>
      </c>
      <c r="AV608" t="b">
        <f t="shared" si="29"/>
        <v>1</v>
      </c>
    </row>
    <row r="609" spans="1:48" x14ac:dyDescent="0.3">
      <c r="A609" t="s">
        <v>2002</v>
      </c>
      <c r="B609">
        <v>64</v>
      </c>
      <c r="C609">
        <v>615</v>
      </c>
      <c r="D609">
        <v>3</v>
      </c>
      <c r="E609">
        <v>22</v>
      </c>
      <c r="F609">
        <v>1</v>
      </c>
      <c r="G609" t="s">
        <v>496</v>
      </c>
      <c r="J609" s="24"/>
      <c r="N609" s="18"/>
      <c r="O609" s="18"/>
      <c r="P609" s="22"/>
      <c r="Q609" s="22"/>
      <c r="U609" t="s">
        <v>2105</v>
      </c>
      <c r="V609">
        <v>615</v>
      </c>
      <c r="W609" t="s">
        <v>497</v>
      </c>
      <c r="X609">
        <v>64</v>
      </c>
      <c r="Y609">
        <v>223440769</v>
      </c>
      <c r="Z609" t="s">
        <v>451</v>
      </c>
      <c r="AA609" s="1">
        <v>44992.35864583333</v>
      </c>
      <c r="AD609" t="s">
        <v>119</v>
      </c>
      <c r="AF609" t="s">
        <v>120</v>
      </c>
      <c r="AH609">
        <v>3</v>
      </c>
      <c r="AI609">
        <v>22</v>
      </c>
      <c r="AJ609">
        <v>1</v>
      </c>
      <c r="AK609">
        <v>64</v>
      </c>
      <c r="AL609">
        <v>615</v>
      </c>
      <c r="AM609" s="2" t="str">
        <f t="shared" si="27"/>
        <v>64-22-1-615</v>
      </c>
      <c r="AN609" s="2" t="s">
        <v>1118</v>
      </c>
      <c r="AO609" t="s">
        <v>1118</v>
      </c>
      <c r="AP609" s="7" t="s">
        <v>1202</v>
      </c>
      <c r="AR609" t="b">
        <f t="shared" si="28"/>
        <v>1</v>
      </c>
      <c r="AS609" t="s">
        <v>1118</v>
      </c>
      <c r="AV609" t="b">
        <f t="shared" si="29"/>
        <v>1</v>
      </c>
    </row>
    <row r="610" spans="1:48" x14ac:dyDescent="0.3">
      <c r="A610" t="s">
        <v>2003</v>
      </c>
      <c r="B610">
        <v>64</v>
      </c>
      <c r="C610">
        <v>616</v>
      </c>
      <c r="D610">
        <v>3</v>
      </c>
      <c r="E610">
        <v>23</v>
      </c>
      <c r="F610">
        <v>5</v>
      </c>
      <c r="G610" t="s">
        <v>507</v>
      </c>
      <c r="J610" s="24"/>
      <c r="N610" s="18"/>
      <c r="O610" s="18"/>
      <c r="P610" s="22"/>
      <c r="Q610" s="22"/>
      <c r="U610" t="s">
        <v>2105</v>
      </c>
      <c r="V610">
        <v>616</v>
      </c>
      <c r="W610" t="s">
        <v>497</v>
      </c>
      <c r="X610">
        <v>64</v>
      </c>
      <c r="Y610">
        <v>223440769</v>
      </c>
      <c r="Z610" t="s">
        <v>451</v>
      </c>
      <c r="AA610" s="1">
        <v>44992.35864583333</v>
      </c>
      <c r="AD610" t="s">
        <v>119</v>
      </c>
      <c r="AF610" t="s">
        <v>120</v>
      </c>
      <c r="AH610">
        <v>3</v>
      </c>
      <c r="AI610">
        <v>23</v>
      </c>
      <c r="AJ610">
        <v>5</v>
      </c>
      <c r="AK610">
        <v>64</v>
      </c>
      <c r="AL610">
        <v>616</v>
      </c>
      <c r="AM610" s="2" t="str">
        <f t="shared" si="27"/>
        <v>64-23-5-616</v>
      </c>
      <c r="AN610" s="2" t="s">
        <v>1119</v>
      </c>
      <c r="AO610" t="s">
        <v>1119</v>
      </c>
      <c r="AP610" s="7" t="s">
        <v>1202</v>
      </c>
      <c r="AR610" t="b">
        <f t="shared" si="28"/>
        <v>1</v>
      </c>
      <c r="AS610" t="s">
        <v>1119</v>
      </c>
      <c r="AV610" t="b">
        <f t="shared" si="29"/>
        <v>1</v>
      </c>
    </row>
    <row r="611" spans="1:48" x14ac:dyDescent="0.3">
      <c r="A611" t="s">
        <v>2004</v>
      </c>
      <c r="B611">
        <v>64</v>
      </c>
      <c r="C611">
        <v>617</v>
      </c>
      <c r="D611">
        <v>3</v>
      </c>
      <c r="E611">
        <v>24</v>
      </c>
      <c r="F611">
        <v>3</v>
      </c>
      <c r="G611" t="s">
        <v>505</v>
      </c>
      <c r="J611" s="24"/>
      <c r="N611" s="18"/>
      <c r="O611" s="18"/>
      <c r="P611" s="22"/>
      <c r="Q611" s="22"/>
      <c r="U611" t="s">
        <v>2105</v>
      </c>
      <c r="V611">
        <v>617</v>
      </c>
      <c r="W611" t="s">
        <v>497</v>
      </c>
      <c r="X611">
        <v>64</v>
      </c>
      <c r="Y611">
        <v>223440769</v>
      </c>
      <c r="Z611" t="s">
        <v>451</v>
      </c>
      <c r="AA611" s="1">
        <v>44992.35864583333</v>
      </c>
      <c r="AD611" t="s">
        <v>119</v>
      </c>
      <c r="AF611" t="s">
        <v>120</v>
      </c>
      <c r="AH611">
        <v>3</v>
      </c>
      <c r="AI611">
        <v>24</v>
      </c>
      <c r="AJ611">
        <v>3</v>
      </c>
      <c r="AK611">
        <v>64</v>
      </c>
      <c r="AL611">
        <v>617</v>
      </c>
      <c r="AM611" s="2" t="str">
        <f t="shared" si="27"/>
        <v>64-24-3-617</v>
      </c>
      <c r="AN611" s="2" t="s">
        <v>1120</v>
      </c>
      <c r="AO611" t="s">
        <v>1120</v>
      </c>
      <c r="AP611" s="7" t="s">
        <v>1202</v>
      </c>
      <c r="AR611" t="b">
        <f t="shared" si="28"/>
        <v>1</v>
      </c>
      <c r="AS611" t="s">
        <v>1120</v>
      </c>
      <c r="AV611" t="b">
        <f t="shared" si="29"/>
        <v>1</v>
      </c>
    </row>
    <row r="612" spans="1:48" x14ac:dyDescent="0.3">
      <c r="A612" t="s">
        <v>2005</v>
      </c>
      <c r="B612">
        <v>65</v>
      </c>
      <c r="C612">
        <v>618</v>
      </c>
      <c r="D612">
        <v>1</v>
      </c>
      <c r="E612">
        <v>1</v>
      </c>
      <c r="F612">
        <v>1</v>
      </c>
      <c r="G612" t="s">
        <v>496</v>
      </c>
      <c r="I612">
        <v>55</v>
      </c>
      <c r="J612">
        <v>20</v>
      </c>
      <c r="K612">
        <v>20</v>
      </c>
      <c r="L612">
        <v>3.6</v>
      </c>
      <c r="M612">
        <v>4.46</v>
      </c>
      <c r="N612" s="18">
        <v>3.55</v>
      </c>
      <c r="O612" s="18">
        <v>4.45</v>
      </c>
      <c r="P612" s="22">
        <f>(10000*Part2PlotData[[#This Row],[Sun-dried weight of grain in harvested plot]])/Part2PlotData[[#This Row],[Area of harvested plot (m2)]]</f>
        <v>1775</v>
      </c>
      <c r="Q612" s="22">
        <f>(10000*Part2PlotData[[#This Row],[Sun-dried weight of stover in harvested plot]])/Part2PlotData[[#This Row],[Area of harvested plot (m2)]]</f>
        <v>2225</v>
      </c>
      <c r="S612">
        <v>1775</v>
      </c>
      <c r="T612">
        <v>2225</v>
      </c>
      <c r="U612" t="s">
        <v>2107</v>
      </c>
      <c r="V612">
        <v>618</v>
      </c>
      <c r="W612" t="s">
        <v>497</v>
      </c>
      <c r="X612">
        <v>65</v>
      </c>
      <c r="Y612">
        <v>223441930</v>
      </c>
      <c r="Z612" t="s">
        <v>456</v>
      </c>
      <c r="AA612" s="1">
        <v>44992.363263888888</v>
      </c>
      <c r="AD612" t="s">
        <v>119</v>
      </c>
      <c r="AF612" t="s">
        <v>120</v>
      </c>
      <c r="AH612">
        <v>1</v>
      </c>
      <c r="AI612">
        <v>1</v>
      </c>
      <c r="AJ612">
        <v>1</v>
      </c>
      <c r="AK612">
        <v>65</v>
      </c>
      <c r="AL612">
        <v>618</v>
      </c>
      <c r="AM612" s="2" t="str">
        <f t="shared" si="27"/>
        <v>65-1-1-618</v>
      </c>
      <c r="AN612" s="2" t="s">
        <v>1121</v>
      </c>
      <c r="AO612" t="s">
        <v>1121</v>
      </c>
      <c r="AP612" t="s">
        <v>1202</v>
      </c>
      <c r="AQ612" t="s">
        <v>2127</v>
      </c>
      <c r="AR612" t="b">
        <f t="shared" si="28"/>
        <v>1</v>
      </c>
      <c r="AS612" t="s">
        <v>1121</v>
      </c>
      <c r="AT612" t="s">
        <v>1202</v>
      </c>
      <c r="AU612" t="s">
        <v>2127</v>
      </c>
      <c r="AV612" t="b">
        <f t="shared" si="29"/>
        <v>1</v>
      </c>
    </row>
    <row r="613" spans="1:48" x14ac:dyDescent="0.3">
      <c r="A613" t="s">
        <v>2006</v>
      </c>
      <c r="B613">
        <v>65</v>
      </c>
      <c r="C613">
        <v>619</v>
      </c>
      <c r="D613">
        <v>1</v>
      </c>
      <c r="E613">
        <v>2</v>
      </c>
      <c r="F613">
        <v>2</v>
      </c>
      <c r="G613" t="s">
        <v>504</v>
      </c>
      <c r="I613">
        <v>60</v>
      </c>
      <c r="J613">
        <v>20</v>
      </c>
      <c r="K613">
        <v>20</v>
      </c>
      <c r="L613">
        <v>4.55</v>
      </c>
      <c r="M613">
        <v>5.16</v>
      </c>
      <c r="N613" s="18">
        <v>4.26</v>
      </c>
      <c r="O613" s="18">
        <v>5.16</v>
      </c>
      <c r="P613" s="22">
        <f>(10000*Part2PlotData[[#This Row],[Sun-dried weight of grain in harvested plot]])/Part2PlotData[[#This Row],[Area of harvested plot (m2)]]</f>
        <v>2130</v>
      </c>
      <c r="Q613" s="22">
        <f>(10000*Part2PlotData[[#This Row],[Sun-dried weight of stover in harvested plot]])/Part2PlotData[[#This Row],[Area of harvested plot (m2)]]</f>
        <v>2580</v>
      </c>
      <c r="S613">
        <v>2130</v>
      </c>
      <c r="T613">
        <v>2580</v>
      </c>
      <c r="U613" t="s">
        <v>2107</v>
      </c>
      <c r="V613">
        <v>619</v>
      </c>
      <c r="W613" t="s">
        <v>497</v>
      </c>
      <c r="X613">
        <v>65</v>
      </c>
      <c r="Y613">
        <v>223441930</v>
      </c>
      <c r="Z613" t="s">
        <v>456</v>
      </c>
      <c r="AA613" s="1">
        <v>44992.363263888888</v>
      </c>
      <c r="AD613" t="s">
        <v>119</v>
      </c>
      <c r="AF613" t="s">
        <v>120</v>
      </c>
      <c r="AH613">
        <v>1</v>
      </c>
      <c r="AI613">
        <v>2</v>
      </c>
      <c r="AJ613">
        <v>2</v>
      </c>
      <c r="AK613">
        <v>65</v>
      </c>
      <c r="AL613">
        <v>619</v>
      </c>
      <c r="AM613" s="2" t="str">
        <f t="shared" si="27"/>
        <v>65-2-2-619</v>
      </c>
      <c r="AN613" s="2" t="s">
        <v>1122</v>
      </c>
      <c r="AO613" t="s">
        <v>1122</v>
      </c>
      <c r="AP613" t="s">
        <v>1202</v>
      </c>
      <c r="AQ613" t="s">
        <v>2127</v>
      </c>
      <c r="AR613" t="b">
        <f t="shared" si="28"/>
        <v>1</v>
      </c>
      <c r="AS613" t="s">
        <v>1122</v>
      </c>
      <c r="AT613" t="s">
        <v>1202</v>
      </c>
      <c r="AU613" t="s">
        <v>2127</v>
      </c>
      <c r="AV613" t="b">
        <f t="shared" si="29"/>
        <v>1</v>
      </c>
    </row>
    <row r="614" spans="1:48" x14ac:dyDescent="0.3">
      <c r="A614" t="s">
        <v>2007</v>
      </c>
      <c r="B614">
        <v>65</v>
      </c>
      <c r="C614">
        <v>620</v>
      </c>
      <c r="D614">
        <v>1</v>
      </c>
      <c r="E614">
        <v>3</v>
      </c>
      <c r="F614">
        <v>3</v>
      </c>
      <c r="G614" t="s">
        <v>505</v>
      </c>
      <c r="I614">
        <v>85</v>
      </c>
      <c r="J614">
        <v>20</v>
      </c>
      <c r="K614">
        <v>20</v>
      </c>
      <c r="L614">
        <v>8.5</v>
      </c>
      <c r="M614">
        <v>10.6</v>
      </c>
      <c r="N614" s="18">
        <v>8.3800000000000008</v>
      </c>
      <c r="O614" s="18">
        <v>10.5</v>
      </c>
      <c r="P614" s="22">
        <f>(10000*Part2PlotData[[#This Row],[Sun-dried weight of grain in harvested plot]])/Part2PlotData[[#This Row],[Area of harvested plot (m2)]]</f>
        <v>4190.0000000000009</v>
      </c>
      <c r="Q614" s="22">
        <f>(10000*Part2PlotData[[#This Row],[Sun-dried weight of stover in harvested plot]])/Part2PlotData[[#This Row],[Area of harvested plot (m2)]]</f>
        <v>5250</v>
      </c>
      <c r="S614">
        <v>4190</v>
      </c>
      <c r="T614">
        <v>5250</v>
      </c>
      <c r="U614" t="s">
        <v>2107</v>
      </c>
      <c r="V614">
        <v>620</v>
      </c>
      <c r="W614" t="s">
        <v>497</v>
      </c>
      <c r="X614">
        <v>65</v>
      </c>
      <c r="Y614">
        <v>223441930</v>
      </c>
      <c r="Z614" t="s">
        <v>456</v>
      </c>
      <c r="AA614" s="1">
        <v>44992.363263888888</v>
      </c>
      <c r="AD614" t="s">
        <v>119</v>
      </c>
      <c r="AF614" t="s">
        <v>120</v>
      </c>
      <c r="AH614">
        <v>1</v>
      </c>
      <c r="AI614">
        <v>3</v>
      </c>
      <c r="AJ614">
        <v>3</v>
      </c>
      <c r="AK614">
        <v>65</v>
      </c>
      <c r="AL614">
        <v>620</v>
      </c>
      <c r="AM614" s="2" t="str">
        <f t="shared" si="27"/>
        <v>65-3-3-620</v>
      </c>
      <c r="AN614" s="2" t="s">
        <v>1123</v>
      </c>
      <c r="AO614" t="s">
        <v>1123</v>
      </c>
      <c r="AP614" t="s">
        <v>1202</v>
      </c>
      <c r="AQ614" t="s">
        <v>2127</v>
      </c>
      <c r="AR614" t="b">
        <f t="shared" si="28"/>
        <v>1</v>
      </c>
      <c r="AS614" t="s">
        <v>1123</v>
      </c>
      <c r="AT614" t="s">
        <v>1202</v>
      </c>
      <c r="AU614" t="s">
        <v>2127</v>
      </c>
      <c r="AV614" t="b">
        <f t="shared" si="29"/>
        <v>1</v>
      </c>
    </row>
    <row r="615" spans="1:48" x14ac:dyDescent="0.3">
      <c r="A615" t="s">
        <v>2008</v>
      </c>
      <c r="B615">
        <v>65</v>
      </c>
      <c r="C615">
        <v>621</v>
      </c>
      <c r="D615">
        <v>1</v>
      </c>
      <c r="E615">
        <v>4</v>
      </c>
      <c r="F615">
        <v>4</v>
      </c>
      <c r="G615" t="s">
        <v>506</v>
      </c>
      <c r="I615">
        <v>85</v>
      </c>
      <c r="J615">
        <v>20</v>
      </c>
      <c r="K615">
        <v>20</v>
      </c>
      <c r="L615">
        <v>6.52</v>
      </c>
      <c r="M615">
        <v>9.6</v>
      </c>
      <c r="N615" s="18">
        <v>6.5</v>
      </c>
      <c r="O615" s="18">
        <v>9.49</v>
      </c>
      <c r="P615" s="22">
        <f>(10000*Part2PlotData[[#This Row],[Sun-dried weight of grain in harvested plot]])/Part2PlotData[[#This Row],[Area of harvested plot (m2)]]</f>
        <v>3250</v>
      </c>
      <c r="Q615" s="22">
        <f>(10000*Part2PlotData[[#This Row],[Sun-dried weight of stover in harvested plot]])/Part2PlotData[[#This Row],[Area of harvested plot (m2)]]</f>
        <v>4745</v>
      </c>
      <c r="S615">
        <v>3250</v>
      </c>
      <c r="T615">
        <v>4745</v>
      </c>
      <c r="U615" t="s">
        <v>2107</v>
      </c>
      <c r="V615">
        <v>621</v>
      </c>
      <c r="W615" t="s">
        <v>497</v>
      </c>
      <c r="X615">
        <v>65</v>
      </c>
      <c r="Y615">
        <v>223441930</v>
      </c>
      <c r="Z615" t="s">
        <v>456</v>
      </c>
      <c r="AA615" s="1">
        <v>44992.363263888888</v>
      </c>
      <c r="AD615" t="s">
        <v>119</v>
      </c>
      <c r="AF615" t="s">
        <v>120</v>
      </c>
      <c r="AH615">
        <v>1</v>
      </c>
      <c r="AI615">
        <v>4</v>
      </c>
      <c r="AJ615">
        <v>4</v>
      </c>
      <c r="AK615">
        <v>65</v>
      </c>
      <c r="AL615">
        <v>621</v>
      </c>
      <c r="AM615" s="2" t="str">
        <f t="shared" si="27"/>
        <v>65-4-4-621</v>
      </c>
      <c r="AN615" s="2" t="s">
        <v>1124</v>
      </c>
      <c r="AO615" t="s">
        <v>1124</v>
      </c>
      <c r="AP615" t="s">
        <v>1202</v>
      </c>
      <c r="AQ615" t="s">
        <v>2127</v>
      </c>
      <c r="AR615" t="b">
        <f t="shared" si="28"/>
        <v>1</v>
      </c>
      <c r="AS615" t="s">
        <v>1124</v>
      </c>
      <c r="AT615" t="s">
        <v>1202</v>
      </c>
      <c r="AU615" t="s">
        <v>2127</v>
      </c>
      <c r="AV615" t="b">
        <f t="shared" si="29"/>
        <v>1</v>
      </c>
    </row>
    <row r="616" spans="1:48" x14ac:dyDescent="0.3">
      <c r="A616" t="s">
        <v>2009</v>
      </c>
      <c r="B616">
        <v>65</v>
      </c>
      <c r="C616">
        <v>622</v>
      </c>
      <c r="D616">
        <v>1</v>
      </c>
      <c r="E616">
        <v>5</v>
      </c>
      <c r="F616">
        <v>5</v>
      </c>
      <c r="G616" t="s">
        <v>507</v>
      </c>
      <c r="I616">
        <v>90</v>
      </c>
      <c r="J616">
        <v>20</v>
      </c>
      <c r="K616">
        <v>20</v>
      </c>
      <c r="L616">
        <v>7.64</v>
      </c>
      <c r="M616">
        <v>10.88</v>
      </c>
      <c r="N616" s="18">
        <v>7.58</v>
      </c>
      <c r="O616" s="18">
        <v>10.75</v>
      </c>
      <c r="P616" s="22">
        <f>(10000*Part2PlotData[[#This Row],[Sun-dried weight of grain in harvested plot]])/Part2PlotData[[#This Row],[Area of harvested plot (m2)]]</f>
        <v>3790</v>
      </c>
      <c r="Q616" s="22">
        <f>(10000*Part2PlotData[[#This Row],[Sun-dried weight of stover in harvested plot]])/Part2PlotData[[#This Row],[Area of harvested plot (m2)]]</f>
        <v>5375</v>
      </c>
      <c r="S616">
        <v>3790</v>
      </c>
      <c r="T616">
        <v>5375</v>
      </c>
      <c r="U616" t="s">
        <v>2107</v>
      </c>
      <c r="V616">
        <v>622</v>
      </c>
      <c r="W616" t="s">
        <v>497</v>
      </c>
      <c r="X616">
        <v>65</v>
      </c>
      <c r="Y616">
        <v>223441930</v>
      </c>
      <c r="Z616" t="s">
        <v>456</v>
      </c>
      <c r="AA616" s="1">
        <v>44992.363263888888</v>
      </c>
      <c r="AD616" t="s">
        <v>119</v>
      </c>
      <c r="AF616" t="s">
        <v>120</v>
      </c>
      <c r="AH616">
        <v>1</v>
      </c>
      <c r="AI616">
        <v>5</v>
      </c>
      <c r="AJ616">
        <v>5</v>
      </c>
      <c r="AK616">
        <v>65</v>
      </c>
      <c r="AL616">
        <v>622</v>
      </c>
      <c r="AM616" s="2" t="str">
        <f t="shared" si="27"/>
        <v>65-5-5-622</v>
      </c>
      <c r="AN616" s="2" t="s">
        <v>1125</v>
      </c>
      <c r="AO616" t="s">
        <v>1125</v>
      </c>
      <c r="AP616" t="s">
        <v>1202</v>
      </c>
      <c r="AQ616" t="s">
        <v>2127</v>
      </c>
      <c r="AR616" t="b">
        <f t="shared" si="28"/>
        <v>1</v>
      </c>
      <c r="AS616" t="s">
        <v>1125</v>
      </c>
      <c r="AT616" t="s">
        <v>1202</v>
      </c>
      <c r="AU616" t="s">
        <v>2127</v>
      </c>
      <c r="AV616" t="b">
        <f t="shared" si="29"/>
        <v>1</v>
      </c>
    </row>
    <row r="617" spans="1:48" x14ac:dyDescent="0.3">
      <c r="A617" t="s">
        <v>2010</v>
      </c>
      <c r="B617">
        <v>65</v>
      </c>
      <c r="C617">
        <v>623</v>
      </c>
      <c r="D617">
        <v>1</v>
      </c>
      <c r="E617">
        <v>6</v>
      </c>
      <c r="F617">
        <v>6</v>
      </c>
      <c r="G617" t="s">
        <v>508</v>
      </c>
      <c r="I617">
        <v>75</v>
      </c>
      <c r="J617">
        <v>20</v>
      </c>
      <c r="K617">
        <v>20</v>
      </c>
      <c r="L617">
        <v>5.45</v>
      </c>
      <c r="M617">
        <v>7.16</v>
      </c>
      <c r="N617" s="18">
        <v>5.38</v>
      </c>
      <c r="O617" s="18">
        <v>7.1</v>
      </c>
      <c r="P617" s="22">
        <f>(10000*Part2PlotData[[#This Row],[Sun-dried weight of grain in harvested plot]])/Part2PlotData[[#This Row],[Area of harvested plot (m2)]]</f>
        <v>2690</v>
      </c>
      <c r="Q617" s="22">
        <f>(10000*Part2PlotData[[#This Row],[Sun-dried weight of stover in harvested plot]])/Part2PlotData[[#This Row],[Area of harvested plot (m2)]]</f>
        <v>3550</v>
      </c>
      <c r="S617">
        <v>2690</v>
      </c>
      <c r="T617">
        <v>3550</v>
      </c>
      <c r="U617" t="s">
        <v>2107</v>
      </c>
      <c r="V617">
        <v>623</v>
      </c>
      <c r="W617" t="s">
        <v>497</v>
      </c>
      <c r="X617">
        <v>65</v>
      </c>
      <c r="Y617">
        <v>223441930</v>
      </c>
      <c r="Z617" t="s">
        <v>456</v>
      </c>
      <c r="AA617" s="1">
        <v>44992.363263888888</v>
      </c>
      <c r="AD617" t="s">
        <v>119</v>
      </c>
      <c r="AF617" t="s">
        <v>120</v>
      </c>
      <c r="AH617">
        <v>1</v>
      </c>
      <c r="AI617">
        <v>6</v>
      </c>
      <c r="AJ617">
        <v>6</v>
      </c>
      <c r="AK617">
        <v>65</v>
      </c>
      <c r="AL617">
        <v>623</v>
      </c>
      <c r="AM617" s="2" t="str">
        <f t="shared" si="27"/>
        <v>65-6-6-623</v>
      </c>
      <c r="AN617" s="2" t="s">
        <v>1126</v>
      </c>
      <c r="AO617" t="s">
        <v>1126</v>
      </c>
      <c r="AP617" t="s">
        <v>1202</v>
      </c>
      <c r="AQ617" t="s">
        <v>2127</v>
      </c>
      <c r="AR617" t="b">
        <f t="shared" si="28"/>
        <v>1</v>
      </c>
      <c r="AS617" t="s">
        <v>1126</v>
      </c>
      <c r="AT617" t="s">
        <v>1202</v>
      </c>
      <c r="AU617" t="s">
        <v>2127</v>
      </c>
      <c r="AV617" t="b">
        <f t="shared" si="29"/>
        <v>1</v>
      </c>
    </row>
    <row r="618" spans="1:48" x14ac:dyDescent="0.3">
      <c r="A618" t="s">
        <v>2011</v>
      </c>
      <c r="B618">
        <v>65</v>
      </c>
      <c r="C618">
        <v>624</v>
      </c>
      <c r="D618">
        <v>1</v>
      </c>
      <c r="E618">
        <v>7</v>
      </c>
      <c r="F618">
        <v>7</v>
      </c>
      <c r="G618" t="s">
        <v>509</v>
      </c>
      <c r="I618">
        <v>82</v>
      </c>
      <c r="J618">
        <v>20</v>
      </c>
      <c r="K618">
        <v>20</v>
      </c>
      <c r="L618">
        <v>8.7799999999999994</v>
      </c>
      <c r="M618">
        <v>10.88</v>
      </c>
      <c r="N618" s="18">
        <v>8.6</v>
      </c>
      <c r="O618" s="18">
        <v>10.82</v>
      </c>
      <c r="P618" s="22">
        <f>(10000*Part2PlotData[[#This Row],[Sun-dried weight of grain in harvested plot]])/Part2PlotData[[#This Row],[Area of harvested plot (m2)]]</f>
        <v>4300</v>
      </c>
      <c r="Q618" s="22">
        <f>(10000*Part2PlotData[[#This Row],[Sun-dried weight of stover in harvested plot]])/Part2PlotData[[#This Row],[Area of harvested plot (m2)]]</f>
        <v>5410</v>
      </c>
      <c r="S618">
        <v>4300</v>
      </c>
      <c r="T618">
        <v>5420</v>
      </c>
      <c r="U618" t="s">
        <v>2107</v>
      </c>
      <c r="V618">
        <v>624</v>
      </c>
      <c r="W618" t="s">
        <v>497</v>
      </c>
      <c r="X618">
        <v>65</v>
      </c>
      <c r="Y618">
        <v>223441930</v>
      </c>
      <c r="Z618" t="s">
        <v>456</v>
      </c>
      <c r="AA618" s="1">
        <v>44992.363263888888</v>
      </c>
      <c r="AD618" t="s">
        <v>119</v>
      </c>
      <c r="AF618" t="s">
        <v>120</v>
      </c>
      <c r="AH618">
        <v>1</v>
      </c>
      <c r="AI618">
        <v>7</v>
      </c>
      <c r="AJ618">
        <v>7</v>
      </c>
      <c r="AK618">
        <v>65</v>
      </c>
      <c r="AL618">
        <v>624</v>
      </c>
      <c r="AM618" s="2" t="str">
        <f t="shared" si="27"/>
        <v>65-7-7-624</v>
      </c>
      <c r="AN618" s="2" t="s">
        <v>1127</v>
      </c>
      <c r="AO618" t="s">
        <v>1127</v>
      </c>
      <c r="AP618" t="s">
        <v>1202</v>
      </c>
      <c r="AQ618" t="s">
        <v>2127</v>
      </c>
      <c r="AR618" t="b">
        <f t="shared" si="28"/>
        <v>1</v>
      </c>
      <c r="AS618" t="s">
        <v>1127</v>
      </c>
      <c r="AT618" t="s">
        <v>1202</v>
      </c>
      <c r="AU618" t="s">
        <v>2127</v>
      </c>
      <c r="AV618" t="b">
        <f t="shared" si="29"/>
        <v>1</v>
      </c>
    </row>
    <row r="619" spans="1:48" x14ac:dyDescent="0.3">
      <c r="A619" t="s">
        <v>2012</v>
      </c>
      <c r="B619">
        <v>65</v>
      </c>
      <c r="C619">
        <v>625</v>
      </c>
      <c r="D619">
        <v>1</v>
      </c>
      <c r="E619">
        <v>8</v>
      </c>
      <c r="F619">
        <v>8</v>
      </c>
      <c r="G619" t="s">
        <v>510</v>
      </c>
      <c r="I619">
        <v>80</v>
      </c>
      <c r="J619">
        <v>20</v>
      </c>
      <c r="K619">
        <v>20</v>
      </c>
      <c r="L619">
        <v>6.55</v>
      </c>
      <c r="M619">
        <v>11.8</v>
      </c>
      <c r="N619" s="18">
        <v>8.4700000000000006</v>
      </c>
      <c r="O619" s="18">
        <v>11.64</v>
      </c>
      <c r="P619" s="22">
        <f>(10000*Part2PlotData[[#This Row],[Sun-dried weight of grain in harvested plot]])/Part2PlotData[[#This Row],[Area of harvested plot (m2)]]</f>
        <v>4235</v>
      </c>
      <c r="Q619" s="22">
        <f>(10000*Part2PlotData[[#This Row],[Sun-dried weight of stover in harvested plot]])/Part2PlotData[[#This Row],[Area of harvested plot (m2)]]</f>
        <v>5820</v>
      </c>
      <c r="S619">
        <v>3235</v>
      </c>
      <c r="T619">
        <v>5820</v>
      </c>
      <c r="U619" t="s">
        <v>2107</v>
      </c>
      <c r="V619">
        <v>625</v>
      </c>
      <c r="W619" t="s">
        <v>497</v>
      </c>
      <c r="X619">
        <v>65</v>
      </c>
      <c r="Y619">
        <v>223441930</v>
      </c>
      <c r="Z619" t="s">
        <v>456</v>
      </c>
      <c r="AA619" s="1">
        <v>44992.363263888888</v>
      </c>
      <c r="AD619" t="s">
        <v>119</v>
      </c>
      <c r="AF619" t="s">
        <v>120</v>
      </c>
      <c r="AH619">
        <v>1</v>
      </c>
      <c r="AI619">
        <v>8</v>
      </c>
      <c r="AJ619">
        <v>8</v>
      </c>
      <c r="AK619">
        <v>65</v>
      </c>
      <c r="AL619">
        <v>625</v>
      </c>
      <c r="AM619" s="2" t="str">
        <f t="shared" si="27"/>
        <v>65-8-8-625</v>
      </c>
      <c r="AN619" s="2" t="s">
        <v>1128</v>
      </c>
      <c r="AO619" t="s">
        <v>1128</v>
      </c>
      <c r="AP619" t="s">
        <v>1202</v>
      </c>
      <c r="AQ619" t="s">
        <v>2127</v>
      </c>
      <c r="AR619" t="b">
        <f t="shared" si="28"/>
        <v>1</v>
      </c>
      <c r="AS619" t="s">
        <v>1128</v>
      </c>
      <c r="AT619" t="s">
        <v>1202</v>
      </c>
      <c r="AU619" t="s">
        <v>2127</v>
      </c>
      <c r="AV619" t="b">
        <f t="shared" si="29"/>
        <v>1</v>
      </c>
    </row>
    <row r="620" spans="1:48" x14ac:dyDescent="0.3">
      <c r="A620" t="s">
        <v>2013</v>
      </c>
      <c r="B620">
        <v>65</v>
      </c>
      <c r="C620">
        <v>626</v>
      </c>
      <c r="D620">
        <v>2</v>
      </c>
      <c r="E620">
        <v>9</v>
      </c>
      <c r="F620">
        <v>1</v>
      </c>
      <c r="G620" t="s">
        <v>496</v>
      </c>
      <c r="I620">
        <v>55</v>
      </c>
      <c r="J620">
        <v>20</v>
      </c>
      <c r="K620">
        <v>20</v>
      </c>
      <c r="L620">
        <v>3.2</v>
      </c>
      <c r="M620">
        <v>4.38</v>
      </c>
      <c r="N620" s="18">
        <v>3.1</v>
      </c>
      <c r="O620" s="18">
        <v>4.3499999999999996</v>
      </c>
      <c r="P620" s="22">
        <f>(10000*Part2PlotData[[#This Row],[Sun-dried weight of grain in harvested plot]])/Part2PlotData[[#This Row],[Area of harvested plot (m2)]]</f>
        <v>1550</v>
      </c>
      <c r="Q620" s="22">
        <f>(10000*Part2PlotData[[#This Row],[Sun-dried weight of stover in harvested plot]])/Part2PlotData[[#This Row],[Area of harvested plot (m2)]]</f>
        <v>2175</v>
      </c>
      <c r="S620">
        <v>1550</v>
      </c>
      <c r="T620">
        <v>2175</v>
      </c>
      <c r="U620" t="s">
        <v>2107</v>
      </c>
      <c r="V620">
        <v>626</v>
      </c>
      <c r="W620" t="s">
        <v>497</v>
      </c>
      <c r="X620">
        <v>65</v>
      </c>
      <c r="Y620">
        <v>223441930</v>
      </c>
      <c r="Z620" t="s">
        <v>456</v>
      </c>
      <c r="AA620" s="1">
        <v>44992.363263888888</v>
      </c>
      <c r="AD620" t="s">
        <v>119</v>
      </c>
      <c r="AF620" t="s">
        <v>120</v>
      </c>
      <c r="AH620">
        <v>2</v>
      </c>
      <c r="AI620">
        <v>9</v>
      </c>
      <c r="AJ620">
        <v>1</v>
      </c>
      <c r="AK620">
        <v>65</v>
      </c>
      <c r="AL620">
        <v>626</v>
      </c>
      <c r="AM620" s="2" t="str">
        <f t="shared" si="27"/>
        <v>65-9-1-626</v>
      </c>
      <c r="AN620" s="2" t="s">
        <v>1129</v>
      </c>
      <c r="AO620" t="s">
        <v>1129</v>
      </c>
      <c r="AP620" t="s">
        <v>1202</v>
      </c>
      <c r="AQ620" t="s">
        <v>2127</v>
      </c>
      <c r="AR620" t="b">
        <f t="shared" si="28"/>
        <v>1</v>
      </c>
      <c r="AS620" t="s">
        <v>1129</v>
      </c>
      <c r="AT620" t="s">
        <v>1202</v>
      </c>
      <c r="AU620" t="s">
        <v>2127</v>
      </c>
      <c r="AV620" t="b">
        <f t="shared" si="29"/>
        <v>1</v>
      </c>
    </row>
    <row r="621" spans="1:48" x14ac:dyDescent="0.3">
      <c r="A621" t="s">
        <v>2014</v>
      </c>
      <c r="B621">
        <v>65</v>
      </c>
      <c r="C621">
        <v>627</v>
      </c>
      <c r="D621">
        <v>2</v>
      </c>
      <c r="E621">
        <v>10</v>
      </c>
      <c r="F621">
        <v>3</v>
      </c>
      <c r="G621" t="s">
        <v>505</v>
      </c>
      <c r="I621">
        <v>80</v>
      </c>
      <c r="J621">
        <v>20</v>
      </c>
      <c r="K621">
        <v>20</v>
      </c>
      <c r="L621">
        <v>10.45</v>
      </c>
      <c r="M621">
        <v>14.7</v>
      </c>
      <c r="N621" s="18">
        <v>10.4</v>
      </c>
      <c r="O621" s="18">
        <v>14.58</v>
      </c>
      <c r="P621" s="22">
        <f>(10000*Part2PlotData[[#This Row],[Sun-dried weight of grain in harvested plot]])/Part2PlotData[[#This Row],[Area of harvested plot (m2)]]</f>
        <v>5200</v>
      </c>
      <c r="Q621" s="22">
        <f>(10000*Part2PlotData[[#This Row],[Sun-dried weight of stover in harvested plot]])/Part2PlotData[[#This Row],[Area of harvested plot (m2)]]</f>
        <v>7290</v>
      </c>
      <c r="S621">
        <v>5200</v>
      </c>
      <c r="T621">
        <v>7290</v>
      </c>
      <c r="U621" t="s">
        <v>2107</v>
      </c>
      <c r="V621">
        <v>627</v>
      </c>
      <c r="W621" t="s">
        <v>497</v>
      </c>
      <c r="X621">
        <v>65</v>
      </c>
      <c r="Y621">
        <v>223441930</v>
      </c>
      <c r="Z621" t="s">
        <v>456</v>
      </c>
      <c r="AA621" s="1">
        <v>44992.363263888888</v>
      </c>
      <c r="AD621" t="s">
        <v>119</v>
      </c>
      <c r="AF621" t="s">
        <v>120</v>
      </c>
      <c r="AH621">
        <v>2</v>
      </c>
      <c r="AI621">
        <v>10</v>
      </c>
      <c r="AJ621">
        <v>3</v>
      </c>
      <c r="AK621">
        <v>65</v>
      </c>
      <c r="AL621">
        <v>627</v>
      </c>
      <c r="AM621" s="2" t="str">
        <f t="shared" si="27"/>
        <v>65-10-3-627</v>
      </c>
      <c r="AN621" s="2" t="s">
        <v>1130</v>
      </c>
      <c r="AO621" t="s">
        <v>1130</v>
      </c>
      <c r="AP621" t="s">
        <v>1202</v>
      </c>
      <c r="AQ621" t="s">
        <v>2127</v>
      </c>
      <c r="AR621" t="b">
        <f t="shared" si="28"/>
        <v>1</v>
      </c>
      <c r="AS621" t="s">
        <v>1130</v>
      </c>
      <c r="AT621" t="s">
        <v>1202</v>
      </c>
      <c r="AU621" t="s">
        <v>2127</v>
      </c>
      <c r="AV621" t="b">
        <f t="shared" si="29"/>
        <v>1</v>
      </c>
    </row>
    <row r="622" spans="1:48" x14ac:dyDescent="0.3">
      <c r="A622" t="s">
        <v>2015</v>
      </c>
      <c r="B622">
        <v>65</v>
      </c>
      <c r="C622">
        <v>628</v>
      </c>
      <c r="D622">
        <v>2</v>
      </c>
      <c r="E622">
        <v>11</v>
      </c>
      <c r="F622">
        <v>4</v>
      </c>
      <c r="G622" t="s">
        <v>506</v>
      </c>
      <c r="I622">
        <v>78</v>
      </c>
      <c r="J622">
        <v>20</v>
      </c>
      <c r="K622">
        <v>20</v>
      </c>
      <c r="L622">
        <v>6.85</v>
      </c>
      <c r="M622">
        <v>8.56</v>
      </c>
      <c r="N622" s="18">
        <v>6.58</v>
      </c>
      <c r="O622" s="18">
        <v>8.5500000000000007</v>
      </c>
      <c r="P622" s="22">
        <f>(10000*Part2PlotData[[#This Row],[Sun-dried weight of grain in harvested plot]])/Part2PlotData[[#This Row],[Area of harvested plot (m2)]]</f>
        <v>3290</v>
      </c>
      <c r="Q622" s="22">
        <f>(10000*Part2PlotData[[#This Row],[Sun-dried weight of stover in harvested plot]])/Part2PlotData[[#This Row],[Area of harvested plot (m2)]]</f>
        <v>4275</v>
      </c>
      <c r="S622">
        <v>3340</v>
      </c>
      <c r="T622">
        <v>4275</v>
      </c>
      <c r="U622" t="s">
        <v>2107</v>
      </c>
      <c r="V622">
        <v>628</v>
      </c>
      <c r="W622" t="s">
        <v>497</v>
      </c>
      <c r="X622">
        <v>65</v>
      </c>
      <c r="Y622">
        <v>223441930</v>
      </c>
      <c r="Z622" t="s">
        <v>456</v>
      </c>
      <c r="AA622" s="1">
        <v>44992.363263888888</v>
      </c>
      <c r="AD622" t="s">
        <v>119</v>
      </c>
      <c r="AF622" t="s">
        <v>120</v>
      </c>
      <c r="AH622">
        <v>2</v>
      </c>
      <c r="AI622">
        <v>11</v>
      </c>
      <c r="AJ622">
        <v>4</v>
      </c>
      <c r="AK622">
        <v>65</v>
      </c>
      <c r="AL622">
        <v>628</v>
      </c>
      <c r="AM622" s="2" t="str">
        <f t="shared" si="27"/>
        <v>65-11-4-628</v>
      </c>
      <c r="AN622" s="2" t="s">
        <v>1131</v>
      </c>
      <c r="AO622" t="s">
        <v>1131</v>
      </c>
      <c r="AP622" t="s">
        <v>1202</v>
      </c>
      <c r="AQ622" t="s">
        <v>2127</v>
      </c>
      <c r="AR622" t="b">
        <f t="shared" si="28"/>
        <v>1</v>
      </c>
      <c r="AS622" t="s">
        <v>1131</v>
      </c>
      <c r="AT622" t="s">
        <v>1202</v>
      </c>
      <c r="AU622" t="s">
        <v>2127</v>
      </c>
      <c r="AV622" t="b">
        <f t="shared" si="29"/>
        <v>1</v>
      </c>
    </row>
    <row r="623" spans="1:48" x14ac:dyDescent="0.3">
      <c r="A623" t="s">
        <v>2016</v>
      </c>
      <c r="B623">
        <v>65</v>
      </c>
      <c r="C623">
        <v>629</v>
      </c>
      <c r="D623">
        <v>2</v>
      </c>
      <c r="E623">
        <v>12</v>
      </c>
      <c r="F623">
        <v>2</v>
      </c>
      <c r="G623" t="s">
        <v>504</v>
      </c>
      <c r="I623">
        <v>55</v>
      </c>
      <c r="J623">
        <v>20</v>
      </c>
      <c r="K623">
        <v>20</v>
      </c>
      <c r="L623">
        <v>2.4500000000000002</v>
      </c>
      <c r="M623">
        <v>3.18</v>
      </c>
      <c r="N623" s="18">
        <v>2.35</v>
      </c>
      <c r="O623" s="18">
        <v>3.14</v>
      </c>
      <c r="P623" s="22">
        <f>(10000*Part2PlotData[[#This Row],[Sun-dried weight of grain in harvested plot]])/Part2PlotData[[#This Row],[Area of harvested plot (m2)]]</f>
        <v>1175</v>
      </c>
      <c r="Q623" s="22">
        <f>(10000*Part2PlotData[[#This Row],[Sun-dried weight of stover in harvested plot]])/Part2PlotData[[#This Row],[Area of harvested plot (m2)]]</f>
        <v>1570</v>
      </c>
      <c r="S623">
        <v>1190</v>
      </c>
      <c r="T623">
        <v>1570</v>
      </c>
      <c r="U623" t="s">
        <v>2107</v>
      </c>
      <c r="V623">
        <v>629</v>
      </c>
      <c r="W623" t="s">
        <v>497</v>
      </c>
      <c r="X623">
        <v>65</v>
      </c>
      <c r="Y623">
        <v>223441930</v>
      </c>
      <c r="Z623" t="s">
        <v>456</v>
      </c>
      <c r="AA623" s="1">
        <v>44992.363263888888</v>
      </c>
      <c r="AD623" t="s">
        <v>119</v>
      </c>
      <c r="AF623" t="s">
        <v>120</v>
      </c>
      <c r="AH623">
        <v>2</v>
      </c>
      <c r="AI623">
        <v>12</v>
      </c>
      <c r="AJ623">
        <v>2</v>
      </c>
      <c r="AK623">
        <v>65</v>
      </c>
      <c r="AL623">
        <v>629</v>
      </c>
      <c r="AM623" s="2" t="str">
        <f t="shared" si="27"/>
        <v>65-12-2-629</v>
      </c>
      <c r="AN623" s="2" t="s">
        <v>1132</v>
      </c>
      <c r="AO623" t="s">
        <v>1132</v>
      </c>
      <c r="AP623" t="s">
        <v>1202</v>
      </c>
      <c r="AQ623" t="s">
        <v>2127</v>
      </c>
      <c r="AR623" t="b">
        <f t="shared" si="28"/>
        <v>1</v>
      </c>
      <c r="AS623" t="s">
        <v>1132</v>
      </c>
      <c r="AT623" t="s">
        <v>1202</v>
      </c>
      <c r="AU623" t="s">
        <v>2127</v>
      </c>
      <c r="AV623" t="b">
        <f t="shared" si="29"/>
        <v>1</v>
      </c>
    </row>
    <row r="624" spans="1:48" x14ac:dyDescent="0.3">
      <c r="A624" t="s">
        <v>2017</v>
      </c>
      <c r="B624">
        <v>65</v>
      </c>
      <c r="C624">
        <v>630</v>
      </c>
      <c r="D624">
        <v>2</v>
      </c>
      <c r="E624">
        <v>13</v>
      </c>
      <c r="F624">
        <v>7</v>
      </c>
      <c r="G624" t="s">
        <v>509</v>
      </c>
      <c r="I624">
        <v>70</v>
      </c>
      <c r="J624">
        <v>20</v>
      </c>
      <c r="K624">
        <v>20</v>
      </c>
      <c r="L624">
        <v>5.65</v>
      </c>
      <c r="M624">
        <v>6.84</v>
      </c>
      <c r="N624" s="18">
        <v>5.55</v>
      </c>
      <c r="O624" s="18">
        <v>6.8</v>
      </c>
      <c r="P624" s="22">
        <f>(10000*Part2PlotData[[#This Row],[Sun-dried weight of grain in harvested plot]])/Part2PlotData[[#This Row],[Area of harvested plot (m2)]]</f>
        <v>2775</v>
      </c>
      <c r="Q624" s="22">
        <f>(10000*Part2PlotData[[#This Row],[Sun-dried weight of stover in harvested plot]])/Part2PlotData[[#This Row],[Area of harvested plot (m2)]]</f>
        <v>3400</v>
      </c>
      <c r="S624">
        <v>2775</v>
      </c>
      <c r="T624">
        <v>3400</v>
      </c>
      <c r="U624" t="s">
        <v>2107</v>
      </c>
      <c r="V624">
        <v>630</v>
      </c>
      <c r="W624" t="s">
        <v>497</v>
      </c>
      <c r="X624">
        <v>65</v>
      </c>
      <c r="Y624">
        <v>223441930</v>
      </c>
      <c r="Z624" t="s">
        <v>456</v>
      </c>
      <c r="AA624" s="1">
        <v>44992.363263888888</v>
      </c>
      <c r="AD624" t="s">
        <v>119</v>
      </c>
      <c r="AF624" t="s">
        <v>120</v>
      </c>
      <c r="AH624">
        <v>2</v>
      </c>
      <c r="AI624">
        <v>13</v>
      </c>
      <c r="AJ624">
        <v>7</v>
      </c>
      <c r="AK624">
        <v>65</v>
      </c>
      <c r="AL624">
        <v>630</v>
      </c>
      <c r="AM624" s="2" t="str">
        <f t="shared" si="27"/>
        <v>65-13-7-630</v>
      </c>
      <c r="AN624" s="2" t="s">
        <v>1133</v>
      </c>
      <c r="AO624" t="s">
        <v>1133</v>
      </c>
      <c r="AP624" t="s">
        <v>1202</v>
      </c>
      <c r="AQ624" t="s">
        <v>2127</v>
      </c>
      <c r="AR624" t="b">
        <f t="shared" si="28"/>
        <v>1</v>
      </c>
      <c r="AS624" t="s">
        <v>1133</v>
      </c>
      <c r="AT624" t="s">
        <v>1202</v>
      </c>
      <c r="AU624" t="s">
        <v>2127</v>
      </c>
      <c r="AV624" t="b">
        <f t="shared" si="29"/>
        <v>1</v>
      </c>
    </row>
    <row r="625" spans="1:48" x14ac:dyDescent="0.3">
      <c r="A625" t="s">
        <v>2018</v>
      </c>
      <c r="B625">
        <v>65</v>
      </c>
      <c r="C625">
        <v>631</v>
      </c>
      <c r="D625">
        <v>2</v>
      </c>
      <c r="E625">
        <v>14</v>
      </c>
      <c r="F625">
        <v>5</v>
      </c>
      <c r="G625" t="s">
        <v>507</v>
      </c>
      <c r="I625">
        <v>90</v>
      </c>
      <c r="J625">
        <v>20</v>
      </c>
      <c r="K625">
        <v>20</v>
      </c>
      <c r="L625">
        <v>9.8800000000000008</v>
      </c>
      <c r="M625">
        <v>13.36</v>
      </c>
      <c r="N625" s="18">
        <v>9.84</v>
      </c>
      <c r="O625" s="18">
        <v>13.28</v>
      </c>
      <c r="P625" s="22">
        <f>(10000*Part2PlotData[[#This Row],[Sun-dried weight of grain in harvested plot]])/Part2PlotData[[#This Row],[Area of harvested plot (m2)]]</f>
        <v>4920</v>
      </c>
      <c r="Q625" s="22">
        <f>(10000*Part2PlotData[[#This Row],[Sun-dried weight of stover in harvested plot]])/Part2PlotData[[#This Row],[Area of harvested plot (m2)]]</f>
        <v>6640</v>
      </c>
      <c r="S625">
        <v>4920</v>
      </c>
      <c r="T625">
        <v>6640</v>
      </c>
      <c r="U625" t="s">
        <v>2107</v>
      </c>
      <c r="V625">
        <v>631</v>
      </c>
      <c r="W625" t="s">
        <v>497</v>
      </c>
      <c r="X625">
        <v>65</v>
      </c>
      <c r="Y625">
        <v>223441930</v>
      </c>
      <c r="Z625" t="s">
        <v>456</v>
      </c>
      <c r="AA625" s="1">
        <v>44992.363263888888</v>
      </c>
      <c r="AD625" t="s">
        <v>119</v>
      </c>
      <c r="AF625" t="s">
        <v>120</v>
      </c>
      <c r="AH625">
        <v>2</v>
      </c>
      <c r="AI625">
        <v>14</v>
      </c>
      <c r="AJ625">
        <v>5</v>
      </c>
      <c r="AK625">
        <v>65</v>
      </c>
      <c r="AL625">
        <v>631</v>
      </c>
      <c r="AM625" s="2" t="str">
        <f t="shared" si="27"/>
        <v>65-14-5-631</v>
      </c>
      <c r="AN625" s="2" t="s">
        <v>1134</v>
      </c>
      <c r="AO625" t="s">
        <v>1134</v>
      </c>
      <c r="AP625" t="s">
        <v>1202</v>
      </c>
      <c r="AQ625" t="s">
        <v>2127</v>
      </c>
      <c r="AR625" t="b">
        <f t="shared" si="28"/>
        <v>1</v>
      </c>
      <c r="AS625" t="s">
        <v>1134</v>
      </c>
      <c r="AT625" t="s">
        <v>1202</v>
      </c>
      <c r="AU625" t="s">
        <v>2127</v>
      </c>
      <c r="AV625" t="b">
        <f t="shared" si="29"/>
        <v>1</v>
      </c>
    </row>
    <row r="626" spans="1:48" x14ac:dyDescent="0.3">
      <c r="A626" t="s">
        <v>2019</v>
      </c>
      <c r="B626">
        <v>65</v>
      </c>
      <c r="C626">
        <v>632</v>
      </c>
      <c r="D626">
        <v>2</v>
      </c>
      <c r="E626">
        <v>15</v>
      </c>
      <c r="F626">
        <v>8</v>
      </c>
      <c r="G626" t="s">
        <v>510</v>
      </c>
      <c r="I626">
        <v>85</v>
      </c>
      <c r="J626">
        <v>20</v>
      </c>
      <c r="K626">
        <v>20</v>
      </c>
      <c r="L626">
        <v>7.74</v>
      </c>
      <c r="M626">
        <v>9.94</v>
      </c>
      <c r="N626" s="18">
        <v>7.7</v>
      </c>
      <c r="O626" s="18">
        <v>9.89</v>
      </c>
      <c r="P626" s="22">
        <f>(10000*Part2PlotData[[#This Row],[Sun-dried weight of grain in harvested plot]])/Part2PlotData[[#This Row],[Area of harvested plot (m2)]]</f>
        <v>3850</v>
      </c>
      <c r="Q626" s="22">
        <f>(10000*Part2PlotData[[#This Row],[Sun-dried weight of stover in harvested plot]])/Part2PlotData[[#This Row],[Area of harvested plot (m2)]]</f>
        <v>4945</v>
      </c>
      <c r="S626">
        <v>3850</v>
      </c>
      <c r="T626">
        <v>4945</v>
      </c>
      <c r="U626" t="s">
        <v>2107</v>
      </c>
      <c r="V626">
        <v>632</v>
      </c>
      <c r="W626" t="s">
        <v>497</v>
      </c>
      <c r="X626">
        <v>65</v>
      </c>
      <c r="Y626">
        <v>223441930</v>
      </c>
      <c r="Z626" t="s">
        <v>456</v>
      </c>
      <c r="AA626" s="1">
        <v>44992.363263888888</v>
      </c>
      <c r="AD626" t="s">
        <v>119</v>
      </c>
      <c r="AF626" t="s">
        <v>120</v>
      </c>
      <c r="AH626">
        <v>2</v>
      </c>
      <c r="AI626">
        <v>15</v>
      </c>
      <c r="AJ626">
        <v>8</v>
      </c>
      <c r="AK626">
        <v>65</v>
      </c>
      <c r="AL626">
        <v>632</v>
      </c>
      <c r="AM626" s="2" t="str">
        <f t="shared" si="27"/>
        <v>65-15-8-632</v>
      </c>
      <c r="AN626" s="2" t="s">
        <v>1135</v>
      </c>
      <c r="AO626" t="s">
        <v>1135</v>
      </c>
      <c r="AP626" t="s">
        <v>1202</v>
      </c>
      <c r="AQ626" t="s">
        <v>2127</v>
      </c>
      <c r="AR626" t="b">
        <f t="shared" si="28"/>
        <v>1</v>
      </c>
      <c r="AS626" t="s">
        <v>1135</v>
      </c>
      <c r="AT626" t="s">
        <v>1202</v>
      </c>
      <c r="AU626" t="s">
        <v>2127</v>
      </c>
      <c r="AV626" t="b">
        <f t="shared" si="29"/>
        <v>1</v>
      </c>
    </row>
    <row r="627" spans="1:48" x14ac:dyDescent="0.3">
      <c r="A627" t="s">
        <v>2020</v>
      </c>
      <c r="B627">
        <v>65</v>
      </c>
      <c r="C627">
        <v>633</v>
      </c>
      <c r="D627">
        <v>2</v>
      </c>
      <c r="E627">
        <v>16</v>
      </c>
      <c r="F627">
        <v>6</v>
      </c>
      <c r="G627" t="s">
        <v>508</v>
      </c>
      <c r="I627">
        <v>80</v>
      </c>
      <c r="J627">
        <v>20</v>
      </c>
      <c r="K627">
        <v>20</v>
      </c>
      <c r="L627">
        <v>6.45</v>
      </c>
      <c r="M627">
        <v>8.16</v>
      </c>
      <c r="N627" s="18">
        <v>6.45</v>
      </c>
      <c r="O627" s="18">
        <v>8.1199999999999992</v>
      </c>
      <c r="P627" s="22">
        <f>(10000*Part2PlotData[[#This Row],[Sun-dried weight of grain in harvested plot]])/Part2PlotData[[#This Row],[Area of harvested plot (m2)]]</f>
        <v>3225</v>
      </c>
      <c r="Q627" s="22">
        <f>(10000*Part2PlotData[[#This Row],[Sun-dried weight of stover in harvested plot]])/Part2PlotData[[#This Row],[Area of harvested plot (m2)]]</f>
        <v>4059.9999999999991</v>
      </c>
      <c r="S627">
        <v>3225</v>
      </c>
      <c r="T627">
        <v>4060</v>
      </c>
      <c r="U627" t="s">
        <v>2107</v>
      </c>
      <c r="V627">
        <v>633</v>
      </c>
      <c r="W627" t="s">
        <v>497</v>
      </c>
      <c r="X627">
        <v>65</v>
      </c>
      <c r="Y627">
        <v>223441930</v>
      </c>
      <c r="Z627" t="s">
        <v>456</v>
      </c>
      <c r="AA627" s="1">
        <v>44992.363263888888</v>
      </c>
      <c r="AD627" t="s">
        <v>119</v>
      </c>
      <c r="AF627" t="s">
        <v>120</v>
      </c>
      <c r="AH627">
        <v>2</v>
      </c>
      <c r="AI627">
        <v>16</v>
      </c>
      <c r="AJ627">
        <v>6</v>
      </c>
      <c r="AK627">
        <v>65</v>
      </c>
      <c r="AL627">
        <v>633</v>
      </c>
      <c r="AM627" s="2" t="str">
        <f t="shared" si="27"/>
        <v>65-16-6-633</v>
      </c>
      <c r="AN627" s="2" t="s">
        <v>1136</v>
      </c>
      <c r="AO627" t="s">
        <v>1136</v>
      </c>
      <c r="AP627" t="s">
        <v>1202</v>
      </c>
      <c r="AQ627" t="s">
        <v>2127</v>
      </c>
      <c r="AR627" t="b">
        <f t="shared" si="28"/>
        <v>1</v>
      </c>
      <c r="AS627" t="s">
        <v>1136</v>
      </c>
      <c r="AT627" t="s">
        <v>1202</v>
      </c>
      <c r="AU627" t="s">
        <v>2127</v>
      </c>
      <c r="AV627" t="b">
        <f t="shared" si="29"/>
        <v>1</v>
      </c>
    </row>
    <row r="628" spans="1:48" x14ac:dyDescent="0.3">
      <c r="A628" t="s">
        <v>2021</v>
      </c>
      <c r="B628">
        <v>65</v>
      </c>
      <c r="C628">
        <v>634</v>
      </c>
      <c r="D628">
        <v>3</v>
      </c>
      <c r="E628">
        <v>17</v>
      </c>
      <c r="F628">
        <v>2</v>
      </c>
      <c r="G628" t="s">
        <v>504</v>
      </c>
      <c r="I628">
        <v>55</v>
      </c>
      <c r="J628">
        <v>20</v>
      </c>
      <c r="K628">
        <v>20</v>
      </c>
      <c r="L628">
        <v>3.75</v>
      </c>
      <c r="M628">
        <v>4.82</v>
      </c>
      <c r="N628" s="18">
        <v>3.65</v>
      </c>
      <c r="O628" s="18">
        <v>4.8</v>
      </c>
      <c r="P628" s="22">
        <f>(10000*Part2PlotData[[#This Row],[Sun-dried weight of grain in harvested plot]])/Part2PlotData[[#This Row],[Area of harvested plot (m2)]]</f>
        <v>1825</v>
      </c>
      <c r="Q628" s="22">
        <f>(10000*Part2PlotData[[#This Row],[Sun-dried weight of stover in harvested plot]])/Part2PlotData[[#This Row],[Area of harvested plot (m2)]]</f>
        <v>2400</v>
      </c>
      <c r="S628">
        <v>1825</v>
      </c>
      <c r="T628">
        <v>2400</v>
      </c>
      <c r="U628" t="s">
        <v>2107</v>
      </c>
      <c r="V628">
        <v>634</v>
      </c>
      <c r="W628" t="s">
        <v>497</v>
      </c>
      <c r="X628">
        <v>65</v>
      </c>
      <c r="Y628">
        <v>223441930</v>
      </c>
      <c r="Z628" t="s">
        <v>456</v>
      </c>
      <c r="AA628" s="1">
        <v>44992.363263888888</v>
      </c>
      <c r="AD628" t="s">
        <v>119</v>
      </c>
      <c r="AF628" t="s">
        <v>120</v>
      </c>
      <c r="AH628">
        <v>3</v>
      </c>
      <c r="AI628">
        <v>17</v>
      </c>
      <c r="AJ628">
        <v>2</v>
      </c>
      <c r="AK628">
        <v>65</v>
      </c>
      <c r="AL628">
        <v>634</v>
      </c>
      <c r="AM628" s="2" t="str">
        <f t="shared" si="27"/>
        <v>65-17-2-634</v>
      </c>
      <c r="AN628" s="2" t="s">
        <v>1137</v>
      </c>
      <c r="AO628" t="s">
        <v>1137</v>
      </c>
      <c r="AP628" t="s">
        <v>1202</v>
      </c>
      <c r="AQ628" t="s">
        <v>2127</v>
      </c>
      <c r="AR628" t="b">
        <f t="shared" si="28"/>
        <v>1</v>
      </c>
      <c r="AS628" t="s">
        <v>1137</v>
      </c>
      <c r="AT628" t="s">
        <v>1202</v>
      </c>
      <c r="AU628" t="s">
        <v>2127</v>
      </c>
      <c r="AV628" t="b">
        <f t="shared" si="29"/>
        <v>1</v>
      </c>
    </row>
    <row r="629" spans="1:48" x14ac:dyDescent="0.3">
      <c r="A629" t="s">
        <v>2022</v>
      </c>
      <c r="B629">
        <v>65</v>
      </c>
      <c r="C629">
        <v>635</v>
      </c>
      <c r="D629">
        <v>3</v>
      </c>
      <c r="E629">
        <v>18</v>
      </c>
      <c r="F629">
        <v>7</v>
      </c>
      <c r="G629" t="s">
        <v>509</v>
      </c>
      <c r="I629">
        <v>70</v>
      </c>
      <c r="J629">
        <v>20</v>
      </c>
      <c r="K629">
        <v>20</v>
      </c>
      <c r="L629">
        <v>7.45</v>
      </c>
      <c r="M629">
        <v>10.14</v>
      </c>
      <c r="N629" s="18">
        <v>7.2</v>
      </c>
      <c r="O629" s="18">
        <v>10.1</v>
      </c>
      <c r="P629" s="22">
        <f>(10000*Part2PlotData[[#This Row],[Sun-dried weight of grain in harvested plot]])/Part2PlotData[[#This Row],[Area of harvested plot (m2)]]</f>
        <v>3600</v>
      </c>
      <c r="Q629" s="22">
        <f>(10000*Part2PlotData[[#This Row],[Sun-dried weight of stover in harvested plot]])/Part2PlotData[[#This Row],[Area of harvested plot (m2)]]</f>
        <v>5050</v>
      </c>
      <c r="S629">
        <v>3600</v>
      </c>
      <c r="T629">
        <v>5050</v>
      </c>
      <c r="U629" t="s">
        <v>2107</v>
      </c>
      <c r="V629">
        <v>635</v>
      </c>
      <c r="W629" t="s">
        <v>497</v>
      </c>
      <c r="X629">
        <v>65</v>
      </c>
      <c r="Y629">
        <v>223441930</v>
      </c>
      <c r="Z629" t="s">
        <v>456</v>
      </c>
      <c r="AA629" s="1">
        <v>44992.363263888888</v>
      </c>
      <c r="AD629" t="s">
        <v>119</v>
      </c>
      <c r="AF629" t="s">
        <v>120</v>
      </c>
      <c r="AH629">
        <v>3</v>
      </c>
      <c r="AI629">
        <v>18</v>
      </c>
      <c r="AJ629">
        <v>7</v>
      </c>
      <c r="AK629">
        <v>65</v>
      </c>
      <c r="AL629">
        <v>635</v>
      </c>
      <c r="AM629" s="2" t="str">
        <f t="shared" si="27"/>
        <v>65-18-7-635</v>
      </c>
      <c r="AN629" s="2" t="s">
        <v>1138</v>
      </c>
      <c r="AO629" t="s">
        <v>1138</v>
      </c>
      <c r="AP629" t="s">
        <v>1202</v>
      </c>
      <c r="AQ629" t="s">
        <v>2127</v>
      </c>
      <c r="AR629" t="b">
        <f t="shared" si="28"/>
        <v>1</v>
      </c>
      <c r="AS629" t="s">
        <v>1138</v>
      </c>
      <c r="AT629" t="s">
        <v>1202</v>
      </c>
      <c r="AU629" t="s">
        <v>2127</v>
      </c>
      <c r="AV629" t="b">
        <f t="shared" si="29"/>
        <v>1</v>
      </c>
    </row>
    <row r="630" spans="1:48" x14ac:dyDescent="0.3">
      <c r="A630" t="s">
        <v>2023</v>
      </c>
      <c r="B630">
        <v>65</v>
      </c>
      <c r="C630">
        <v>636</v>
      </c>
      <c r="D630">
        <v>3</v>
      </c>
      <c r="E630">
        <v>19</v>
      </c>
      <c r="F630">
        <v>4</v>
      </c>
      <c r="G630" t="s">
        <v>506</v>
      </c>
      <c r="I630">
        <v>85</v>
      </c>
      <c r="J630">
        <v>20</v>
      </c>
      <c r="K630">
        <v>20</v>
      </c>
      <c r="L630">
        <v>8.42</v>
      </c>
      <c r="M630">
        <v>11.48</v>
      </c>
      <c r="N630" s="18">
        <v>8.16</v>
      </c>
      <c r="O630" s="18">
        <v>11.55</v>
      </c>
      <c r="P630" s="22">
        <f>(10000*Part2PlotData[[#This Row],[Sun-dried weight of grain in harvested plot]])/Part2PlotData[[#This Row],[Area of harvested plot (m2)]]</f>
        <v>4080</v>
      </c>
      <c r="Q630" s="22">
        <f>(10000*Part2PlotData[[#This Row],[Sun-dried weight of stover in harvested plot]])/Part2PlotData[[#This Row],[Area of harvested plot (m2)]]</f>
        <v>5775</v>
      </c>
      <c r="S630">
        <v>4080</v>
      </c>
      <c r="T630">
        <v>5775</v>
      </c>
      <c r="U630" t="s">
        <v>2107</v>
      </c>
      <c r="V630">
        <v>636</v>
      </c>
      <c r="W630" t="s">
        <v>497</v>
      </c>
      <c r="X630">
        <v>65</v>
      </c>
      <c r="Y630">
        <v>223441930</v>
      </c>
      <c r="Z630" t="s">
        <v>456</v>
      </c>
      <c r="AA630" s="1">
        <v>44992.363263888888</v>
      </c>
      <c r="AD630" t="s">
        <v>119</v>
      </c>
      <c r="AF630" t="s">
        <v>120</v>
      </c>
      <c r="AH630">
        <v>3</v>
      </c>
      <c r="AI630">
        <v>19</v>
      </c>
      <c r="AJ630">
        <v>4</v>
      </c>
      <c r="AK630">
        <v>65</v>
      </c>
      <c r="AL630">
        <v>636</v>
      </c>
      <c r="AM630" s="2" t="str">
        <f t="shared" si="27"/>
        <v>65-19-4-636</v>
      </c>
      <c r="AN630" s="2" t="s">
        <v>1139</v>
      </c>
      <c r="AO630" t="s">
        <v>1139</v>
      </c>
      <c r="AP630" t="s">
        <v>1202</v>
      </c>
      <c r="AQ630" t="s">
        <v>2127</v>
      </c>
      <c r="AR630" t="b">
        <f t="shared" si="28"/>
        <v>1</v>
      </c>
      <c r="AS630" t="s">
        <v>1139</v>
      </c>
      <c r="AT630" t="s">
        <v>1202</v>
      </c>
      <c r="AU630" t="s">
        <v>2127</v>
      </c>
      <c r="AV630" t="b">
        <f t="shared" si="29"/>
        <v>1</v>
      </c>
    </row>
    <row r="631" spans="1:48" x14ac:dyDescent="0.3">
      <c r="A631" t="s">
        <v>2024</v>
      </c>
      <c r="B631">
        <v>65</v>
      </c>
      <c r="C631">
        <v>637</v>
      </c>
      <c r="D631">
        <v>3</v>
      </c>
      <c r="E631">
        <v>20</v>
      </c>
      <c r="F631">
        <v>8</v>
      </c>
      <c r="G631" t="s">
        <v>510</v>
      </c>
      <c r="I631">
        <v>80</v>
      </c>
      <c r="J631">
        <v>20</v>
      </c>
      <c r="K631">
        <v>20</v>
      </c>
      <c r="L631">
        <v>6.64</v>
      </c>
      <c r="M631">
        <v>8.1199999999999992</v>
      </c>
      <c r="N631" s="18">
        <v>6.55</v>
      </c>
      <c r="O631" s="18">
        <v>8.1</v>
      </c>
      <c r="P631" s="22">
        <f>(10000*Part2PlotData[[#This Row],[Sun-dried weight of grain in harvested plot]])/Part2PlotData[[#This Row],[Area of harvested plot (m2)]]</f>
        <v>3275</v>
      </c>
      <c r="Q631" s="22">
        <f>(10000*Part2PlotData[[#This Row],[Sun-dried weight of stover in harvested plot]])/Part2PlotData[[#This Row],[Area of harvested plot (m2)]]</f>
        <v>4050</v>
      </c>
      <c r="S631">
        <v>3275</v>
      </c>
      <c r="T631">
        <v>4050</v>
      </c>
      <c r="U631" t="s">
        <v>2107</v>
      </c>
      <c r="V631">
        <v>637</v>
      </c>
      <c r="W631" t="s">
        <v>497</v>
      </c>
      <c r="X631">
        <v>65</v>
      </c>
      <c r="Y631">
        <v>223441930</v>
      </c>
      <c r="Z631" t="s">
        <v>456</v>
      </c>
      <c r="AA631" s="1">
        <v>44992.363263888888</v>
      </c>
      <c r="AD631" t="s">
        <v>119</v>
      </c>
      <c r="AF631" t="s">
        <v>120</v>
      </c>
      <c r="AH631">
        <v>3</v>
      </c>
      <c r="AI631">
        <v>20</v>
      </c>
      <c r="AJ631">
        <v>8</v>
      </c>
      <c r="AK631">
        <v>65</v>
      </c>
      <c r="AL631">
        <v>637</v>
      </c>
      <c r="AM631" s="2" t="str">
        <f t="shared" si="27"/>
        <v>65-20-8-637</v>
      </c>
      <c r="AN631" s="2" t="s">
        <v>1140</v>
      </c>
      <c r="AO631" t="s">
        <v>1140</v>
      </c>
      <c r="AP631" t="s">
        <v>1202</v>
      </c>
      <c r="AQ631" t="s">
        <v>2127</v>
      </c>
      <c r="AR631" t="b">
        <f t="shared" si="28"/>
        <v>1</v>
      </c>
      <c r="AS631" t="s">
        <v>1140</v>
      </c>
      <c r="AT631" t="s">
        <v>1202</v>
      </c>
      <c r="AU631" t="s">
        <v>2127</v>
      </c>
      <c r="AV631" t="b">
        <f t="shared" si="29"/>
        <v>1</v>
      </c>
    </row>
    <row r="632" spans="1:48" x14ac:dyDescent="0.3">
      <c r="A632" t="s">
        <v>2025</v>
      </c>
      <c r="B632">
        <v>65</v>
      </c>
      <c r="C632">
        <v>638</v>
      </c>
      <c r="D632">
        <v>3</v>
      </c>
      <c r="E632">
        <v>21</v>
      </c>
      <c r="F632">
        <v>6</v>
      </c>
      <c r="G632" t="s">
        <v>508</v>
      </c>
      <c r="I632">
        <v>75</v>
      </c>
      <c r="J632">
        <v>20</v>
      </c>
      <c r="K632">
        <v>20</v>
      </c>
      <c r="L632">
        <v>4.95</v>
      </c>
      <c r="M632">
        <v>6.5</v>
      </c>
      <c r="N632" s="18">
        <v>4.82</v>
      </c>
      <c r="O632" s="18">
        <v>6.48</v>
      </c>
      <c r="P632" s="22">
        <f>(10000*Part2PlotData[[#This Row],[Sun-dried weight of grain in harvested plot]])/Part2PlotData[[#This Row],[Area of harvested plot (m2)]]</f>
        <v>2410</v>
      </c>
      <c r="Q632" s="22">
        <f>(10000*Part2PlotData[[#This Row],[Sun-dried weight of stover in harvested plot]])/Part2PlotData[[#This Row],[Area of harvested plot (m2)]]</f>
        <v>3240.0000000000005</v>
      </c>
      <c r="S632">
        <v>2410</v>
      </c>
      <c r="T632">
        <v>3240</v>
      </c>
      <c r="U632" t="s">
        <v>2107</v>
      </c>
      <c r="V632">
        <v>638</v>
      </c>
      <c r="W632" t="s">
        <v>497</v>
      </c>
      <c r="X632">
        <v>65</v>
      </c>
      <c r="Y632">
        <v>223441930</v>
      </c>
      <c r="Z632" t="s">
        <v>456</v>
      </c>
      <c r="AA632" s="1">
        <v>44992.363263888888</v>
      </c>
      <c r="AD632" t="s">
        <v>119</v>
      </c>
      <c r="AF632" t="s">
        <v>120</v>
      </c>
      <c r="AH632">
        <v>3</v>
      </c>
      <c r="AI632">
        <v>21</v>
      </c>
      <c r="AJ632">
        <v>6</v>
      </c>
      <c r="AK632">
        <v>65</v>
      </c>
      <c r="AL632">
        <v>638</v>
      </c>
      <c r="AM632" s="2" t="str">
        <f t="shared" si="27"/>
        <v>65-21-6-638</v>
      </c>
      <c r="AN632" s="2" t="s">
        <v>1141</v>
      </c>
      <c r="AO632" t="s">
        <v>1141</v>
      </c>
      <c r="AP632" t="s">
        <v>1202</v>
      </c>
      <c r="AQ632" t="s">
        <v>2127</v>
      </c>
      <c r="AR632" t="b">
        <f t="shared" si="28"/>
        <v>1</v>
      </c>
      <c r="AS632" t="s">
        <v>1141</v>
      </c>
      <c r="AT632" t="s">
        <v>1202</v>
      </c>
      <c r="AU632" t="s">
        <v>2127</v>
      </c>
      <c r="AV632" t="b">
        <f t="shared" si="29"/>
        <v>1</v>
      </c>
    </row>
    <row r="633" spans="1:48" x14ac:dyDescent="0.3">
      <c r="A633" t="s">
        <v>2026</v>
      </c>
      <c r="B633">
        <v>65</v>
      </c>
      <c r="C633">
        <v>639</v>
      </c>
      <c r="D633">
        <v>3</v>
      </c>
      <c r="E633">
        <v>22</v>
      </c>
      <c r="F633">
        <v>1</v>
      </c>
      <c r="G633" t="s">
        <v>496</v>
      </c>
      <c r="I633">
        <v>50</v>
      </c>
      <c r="J633">
        <v>20</v>
      </c>
      <c r="K633">
        <v>20</v>
      </c>
      <c r="L633">
        <v>1.22</v>
      </c>
      <c r="M633">
        <v>2.48</v>
      </c>
      <c r="N633" s="18">
        <v>1.1399999999999999</v>
      </c>
      <c r="O633" s="18">
        <v>2.44</v>
      </c>
      <c r="P633" s="22">
        <f>(10000*Part2PlotData[[#This Row],[Sun-dried weight of grain in harvested plot]])/Part2PlotData[[#This Row],[Area of harvested plot (m2)]]</f>
        <v>569.99999999999989</v>
      </c>
      <c r="Q633" s="22">
        <f>(10000*Part2PlotData[[#This Row],[Sun-dried weight of stover in harvested plot]])/Part2PlotData[[#This Row],[Area of harvested plot (m2)]]</f>
        <v>1220</v>
      </c>
      <c r="S633">
        <v>570</v>
      </c>
      <c r="T633">
        <v>1220</v>
      </c>
      <c r="U633" t="s">
        <v>2107</v>
      </c>
      <c r="V633">
        <v>639</v>
      </c>
      <c r="W633" t="s">
        <v>497</v>
      </c>
      <c r="X633">
        <v>65</v>
      </c>
      <c r="Y633">
        <v>223441930</v>
      </c>
      <c r="Z633" t="s">
        <v>456</v>
      </c>
      <c r="AA633" s="1">
        <v>44992.363263888888</v>
      </c>
      <c r="AD633" t="s">
        <v>119</v>
      </c>
      <c r="AF633" t="s">
        <v>120</v>
      </c>
      <c r="AH633">
        <v>3</v>
      </c>
      <c r="AI633">
        <v>22</v>
      </c>
      <c r="AJ633">
        <v>1</v>
      </c>
      <c r="AK633">
        <v>65</v>
      </c>
      <c r="AL633">
        <v>639</v>
      </c>
      <c r="AM633" s="2" t="str">
        <f t="shared" si="27"/>
        <v>65-22-1-639</v>
      </c>
      <c r="AN633" s="2" t="s">
        <v>1142</v>
      </c>
      <c r="AO633" t="s">
        <v>1142</v>
      </c>
      <c r="AP633" t="s">
        <v>1202</v>
      </c>
      <c r="AQ633" t="s">
        <v>2127</v>
      </c>
      <c r="AR633" t="b">
        <f t="shared" si="28"/>
        <v>1</v>
      </c>
      <c r="AS633" t="s">
        <v>1142</v>
      </c>
      <c r="AT633" t="s">
        <v>1202</v>
      </c>
      <c r="AU633" t="s">
        <v>2127</v>
      </c>
      <c r="AV633" t="b">
        <f t="shared" si="29"/>
        <v>1</v>
      </c>
    </row>
    <row r="634" spans="1:48" x14ac:dyDescent="0.3">
      <c r="A634" t="s">
        <v>2027</v>
      </c>
      <c r="B634">
        <v>65</v>
      </c>
      <c r="C634">
        <v>640</v>
      </c>
      <c r="D634">
        <v>3</v>
      </c>
      <c r="E634">
        <v>23</v>
      </c>
      <c r="F634">
        <v>5</v>
      </c>
      <c r="G634" t="s">
        <v>507</v>
      </c>
      <c r="I634">
        <v>85</v>
      </c>
      <c r="J634">
        <v>20</v>
      </c>
      <c r="K634">
        <v>20</v>
      </c>
      <c r="L634">
        <v>7.75</v>
      </c>
      <c r="M634">
        <v>10.94</v>
      </c>
      <c r="N634" s="18">
        <v>7.68</v>
      </c>
      <c r="O634" s="18">
        <v>10.7</v>
      </c>
      <c r="P634" s="22">
        <f>(10000*Part2PlotData[[#This Row],[Sun-dried weight of grain in harvested plot]])/Part2PlotData[[#This Row],[Area of harvested plot (m2)]]</f>
        <v>3840</v>
      </c>
      <c r="Q634" s="22">
        <f>(10000*Part2PlotData[[#This Row],[Sun-dried weight of stover in harvested plot]])/Part2PlotData[[#This Row],[Area of harvested plot (m2)]]</f>
        <v>5350</v>
      </c>
      <c r="S634">
        <v>3840</v>
      </c>
      <c r="T634">
        <v>5350</v>
      </c>
      <c r="U634" t="s">
        <v>2107</v>
      </c>
      <c r="V634">
        <v>640</v>
      </c>
      <c r="W634" t="s">
        <v>497</v>
      </c>
      <c r="X634">
        <v>65</v>
      </c>
      <c r="Y634">
        <v>223441930</v>
      </c>
      <c r="Z634" t="s">
        <v>456</v>
      </c>
      <c r="AA634" s="1">
        <v>44992.363263888888</v>
      </c>
      <c r="AD634" t="s">
        <v>119</v>
      </c>
      <c r="AF634" t="s">
        <v>120</v>
      </c>
      <c r="AH634">
        <v>3</v>
      </c>
      <c r="AI634">
        <v>23</v>
      </c>
      <c r="AJ634">
        <v>5</v>
      </c>
      <c r="AK634">
        <v>65</v>
      </c>
      <c r="AL634">
        <v>640</v>
      </c>
      <c r="AM634" s="2" t="str">
        <f t="shared" si="27"/>
        <v>65-23-5-640</v>
      </c>
      <c r="AN634" s="2" t="s">
        <v>1143</v>
      </c>
      <c r="AO634" t="s">
        <v>1143</v>
      </c>
      <c r="AP634" t="s">
        <v>1202</v>
      </c>
      <c r="AQ634" t="s">
        <v>2127</v>
      </c>
      <c r="AR634" t="b">
        <f t="shared" si="28"/>
        <v>1</v>
      </c>
      <c r="AS634" t="s">
        <v>1143</v>
      </c>
      <c r="AT634" t="s">
        <v>1202</v>
      </c>
      <c r="AU634" t="s">
        <v>2127</v>
      </c>
      <c r="AV634" t="b">
        <f t="shared" si="29"/>
        <v>1</v>
      </c>
    </row>
    <row r="635" spans="1:48" x14ac:dyDescent="0.3">
      <c r="A635" t="s">
        <v>2028</v>
      </c>
      <c r="B635">
        <v>65</v>
      </c>
      <c r="C635">
        <v>641</v>
      </c>
      <c r="D635">
        <v>3</v>
      </c>
      <c r="E635">
        <v>24</v>
      </c>
      <c r="F635">
        <v>3</v>
      </c>
      <c r="G635" t="s">
        <v>505</v>
      </c>
      <c r="I635">
        <v>82</v>
      </c>
      <c r="J635">
        <v>20</v>
      </c>
      <c r="K635">
        <v>20</v>
      </c>
      <c r="L635">
        <v>8.1999999999999993</v>
      </c>
      <c r="M635">
        <v>11.86</v>
      </c>
      <c r="N635" s="18">
        <v>8</v>
      </c>
      <c r="O635" s="18">
        <v>11.8</v>
      </c>
      <c r="P635" s="22">
        <f>(10000*Part2PlotData[[#This Row],[Sun-dried weight of grain in harvested plot]])/Part2PlotData[[#This Row],[Area of harvested plot (m2)]]</f>
        <v>4000</v>
      </c>
      <c r="Q635" s="22">
        <f>(10000*Part2PlotData[[#This Row],[Sun-dried weight of stover in harvested plot]])/Part2PlotData[[#This Row],[Area of harvested plot (m2)]]</f>
        <v>5900</v>
      </c>
      <c r="S635">
        <v>4000</v>
      </c>
      <c r="T635">
        <v>5900</v>
      </c>
      <c r="U635" t="s">
        <v>2107</v>
      </c>
      <c r="V635">
        <v>641</v>
      </c>
      <c r="W635" t="s">
        <v>497</v>
      </c>
      <c r="X635">
        <v>65</v>
      </c>
      <c r="Y635">
        <v>223441930</v>
      </c>
      <c r="Z635" t="s">
        <v>456</v>
      </c>
      <c r="AA635" s="1">
        <v>44992.363263888888</v>
      </c>
      <c r="AD635" t="s">
        <v>119</v>
      </c>
      <c r="AF635" t="s">
        <v>120</v>
      </c>
      <c r="AH635">
        <v>3</v>
      </c>
      <c r="AI635">
        <v>24</v>
      </c>
      <c r="AJ635">
        <v>3</v>
      </c>
      <c r="AK635">
        <v>65</v>
      </c>
      <c r="AL635">
        <v>641</v>
      </c>
      <c r="AM635" s="2" t="str">
        <f t="shared" si="27"/>
        <v>65-24-3-641</v>
      </c>
      <c r="AN635" s="2" t="s">
        <v>1144</v>
      </c>
      <c r="AO635" t="s">
        <v>1144</v>
      </c>
      <c r="AP635" t="s">
        <v>1202</v>
      </c>
      <c r="AQ635" t="s">
        <v>2127</v>
      </c>
      <c r="AR635" t="b">
        <f t="shared" si="28"/>
        <v>1</v>
      </c>
      <c r="AS635" t="s">
        <v>1144</v>
      </c>
      <c r="AT635" t="s">
        <v>1202</v>
      </c>
      <c r="AU635" t="s">
        <v>2127</v>
      </c>
      <c r="AV635" t="b">
        <f t="shared" si="29"/>
        <v>1</v>
      </c>
    </row>
    <row r="636" spans="1:48" x14ac:dyDescent="0.3">
      <c r="A636" t="s">
        <v>2029</v>
      </c>
      <c r="B636">
        <v>66</v>
      </c>
      <c r="C636">
        <v>642</v>
      </c>
      <c r="D636">
        <v>1</v>
      </c>
      <c r="E636">
        <v>1</v>
      </c>
      <c r="F636">
        <v>1</v>
      </c>
      <c r="G636" t="s">
        <v>496</v>
      </c>
      <c r="I636">
        <v>45</v>
      </c>
      <c r="J636">
        <v>25</v>
      </c>
      <c r="K636">
        <v>10</v>
      </c>
      <c r="L636">
        <v>36.799999999999997</v>
      </c>
      <c r="N636" s="18">
        <v>1</v>
      </c>
      <c r="O636" s="18">
        <v>1.7</v>
      </c>
      <c r="P636" s="22">
        <f>(10000*Part2PlotData[[#This Row],[Sun-dried weight of grain in harvested plot]])/Part2PlotData[[#This Row],[Area of harvested plot (m2)]]</f>
        <v>400</v>
      </c>
      <c r="Q636" s="22">
        <f>(10000*Part2PlotData[[#This Row],[Sun-dried weight of stover in harvested plot]])/Part2PlotData[[#This Row],[Area of harvested plot (m2)]]</f>
        <v>680</v>
      </c>
      <c r="S636">
        <v>400</v>
      </c>
      <c r="T636">
        <v>680</v>
      </c>
      <c r="U636" t="s">
        <v>2107</v>
      </c>
      <c r="V636">
        <v>642</v>
      </c>
      <c r="W636" t="s">
        <v>497</v>
      </c>
      <c r="X636">
        <v>66</v>
      </c>
      <c r="Y636">
        <v>223447569</v>
      </c>
      <c r="Z636" t="s">
        <v>461</v>
      </c>
      <c r="AA636" s="1">
        <v>44992.378541666672</v>
      </c>
      <c r="AD636" t="s">
        <v>119</v>
      </c>
      <c r="AF636" t="s">
        <v>120</v>
      </c>
      <c r="AH636">
        <v>1</v>
      </c>
      <c r="AI636">
        <v>1</v>
      </c>
      <c r="AJ636">
        <v>1</v>
      </c>
      <c r="AK636">
        <v>66</v>
      </c>
      <c r="AL636">
        <v>642</v>
      </c>
      <c r="AM636" s="2" t="str">
        <f t="shared" si="27"/>
        <v>66-1-1-642</v>
      </c>
      <c r="AN636" s="2" t="s">
        <v>1145</v>
      </c>
      <c r="AO636" t="s">
        <v>1145</v>
      </c>
      <c r="AP636" t="s">
        <v>1202</v>
      </c>
      <c r="AR636" t="b">
        <f t="shared" si="28"/>
        <v>1</v>
      </c>
      <c r="AS636" t="s">
        <v>1145</v>
      </c>
      <c r="AT636" t="s">
        <v>1202</v>
      </c>
      <c r="AV636" t="b">
        <f t="shared" si="29"/>
        <v>1</v>
      </c>
    </row>
    <row r="637" spans="1:48" x14ac:dyDescent="0.3">
      <c r="A637" t="s">
        <v>2030</v>
      </c>
      <c r="B637">
        <v>66</v>
      </c>
      <c r="C637">
        <v>643</v>
      </c>
      <c r="D637">
        <v>1</v>
      </c>
      <c r="E637">
        <v>2</v>
      </c>
      <c r="F637">
        <v>2</v>
      </c>
      <c r="G637" t="s">
        <v>504</v>
      </c>
      <c r="I637">
        <v>55</v>
      </c>
      <c r="J637">
        <v>25</v>
      </c>
      <c r="K637">
        <v>10</v>
      </c>
      <c r="L637">
        <v>12.84</v>
      </c>
      <c r="N637" s="18">
        <v>1.88</v>
      </c>
      <c r="O637" s="18">
        <v>1.98</v>
      </c>
      <c r="P637" s="22">
        <f>(10000*Part2PlotData[[#This Row],[Sun-dried weight of grain in harvested plot]])/Part2PlotData[[#This Row],[Area of harvested plot (m2)]]</f>
        <v>752</v>
      </c>
      <c r="Q637" s="22">
        <f>(10000*Part2PlotData[[#This Row],[Sun-dried weight of stover in harvested plot]])/Part2PlotData[[#This Row],[Area of harvested plot (m2)]]</f>
        <v>792</v>
      </c>
      <c r="S637">
        <v>752</v>
      </c>
      <c r="T637">
        <v>792</v>
      </c>
      <c r="U637" t="s">
        <v>2107</v>
      </c>
      <c r="V637">
        <v>643</v>
      </c>
      <c r="W637" t="s">
        <v>497</v>
      </c>
      <c r="X637">
        <v>66</v>
      </c>
      <c r="Y637">
        <v>223447569</v>
      </c>
      <c r="Z637" t="s">
        <v>461</v>
      </c>
      <c r="AA637" s="1">
        <v>44992.378541666672</v>
      </c>
      <c r="AD637" t="s">
        <v>119</v>
      </c>
      <c r="AF637" t="s">
        <v>120</v>
      </c>
      <c r="AH637">
        <v>1</v>
      </c>
      <c r="AI637">
        <v>2</v>
      </c>
      <c r="AJ637">
        <v>2</v>
      </c>
      <c r="AK637">
        <v>66</v>
      </c>
      <c r="AL637">
        <v>643</v>
      </c>
      <c r="AM637" s="2" t="str">
        <f t="shared" si="27"/>
        <v>66-2-2-643</v>
      </c>
      <c r="AN637" s="2" t="s">
        <v>1146</v>
      </c>
      <c r="AO637" t="s">
        <v>1146</v>
      </c>
      <c r="AP637" t="s">
        <v>1202</v>
      </c>
      <c r="AR637" t="b">
        <f t="shared" si="28"/>
        <v>1</v>
      </c>
      <c r="AS637" t="s">
        <v>1146</v>
      </c>
      <c r="AT637" t="s">
        <v>1202</v>
      </c>
      <c r="AV637" t="b">
        <f t="shared" si="29"/>
        <v>1</v>
      </c>
    </row>
    <row r="638" spans="1:48" x14ac:dyDescent="0.3">
      <c r="A638" t="s">
        <v>2031</v>
      </c>
      <c r="B638">
        <v>66</v>
      </c>
      <c r="C638">
        <v>644</v>
      </c>
      <c r="D638">
        <v>1</v>
      </c>
      <c r="E638">
        <v>3</v>
      </c>
      <c r="F638">
        <v>3</v>
      </c>
      <c r="G638" t="s">
        <v>505</v>
      </c>
      <c r="I638">
        <v>58</v>
      </c>
      <c r="J638">
        <v>25</v>
      </c>
      <c r="K638">
        <v>10</v>
      </c>
      <c r="L638">
        <v>12.34</v>
      </c>
      <c r="N638" s="18">
        <v>2.16</v>
      </c>
      <c r="O638" s="18">
        <v>2.67</v>
      </c>
      <c r="P638" s="22">
        <f>(10000*Part2PlotData[[#This Row],[Sun-dried weight of grain in harvested plot]])/Part2PlotData[[#This Row],[Area of harvested plot (m2)]]</f>
        <v>864</v>
      </c>
      <c r="Q638" s="22">
        <f>(10000*Part2PlotData[[#This Row],[Sun-dried weight of stover in harvested plot]])/Part2PlotData[[#This Row],[Area of harvested plot (m2)]]</f>
        <v>1068</v>
      </c>
      <c r="S638">
        <v>864</v>
      </c>
      <c r="T638">
        <v>1068</v>
      </c>
      <c r="U638" t="s">
        <v>2107</v>
      </c>
      <c r="V638">
        <v>644</v>
      </c>
      <c r="W638" t="s">
        <v>497</v>
      </c>
      <c r="X638">
        <v>66</v>
      </c>
      <c r="Y638">
        <v>223447569</v>
      </c>
      <c r="Z638" t="s">
        <v>461</v>
      </c>
      <c r="AA638" s="1">
        <v>44992.378541666672</v>
      </c>
      <c r="AD638" t="s">
        <v>119</v>
      </c>
      <c r="AF638" t="s">
        <v>120</v>
      </c>
      <c r="AH638">
        <v>1</v>
      </c>
      <c r="AI638">
        <v>3</v>
      </c>
      <c r="AJ638">
        <v>3</v>
      </c>
      <c r="AK638">
        <v>66</v>
      </c>
      <c r="AL638">
        <v>644</v>
      </c>
      <c r="AM638" s="2" t="str">
        <f t="shared" si="27"/>
        <v>66-3-3-644</v>
      </c>
      <c r="AN638" s="2" t="s">
        <v>1147</v>
      </c>
      <c r="AO638" t="s">
        <v>1147</v>
      </c>
      <c r="AP638" t="s">
        <v>1202</v>
      </c>
      <c r="AR638" t="b">
        <f t="shared" si="28"/>
        <v>1</v>
      </c>
      <c r="AS638" t="s">
        <v>1147</v>
      </c>
      <c r="AT638" t="s">
        <v>1202</v>
      </c>
      <c r="AV638" t="b">
        <f t="shared" si="29"/>
        <v>1</v>
      </c>
    </row>
    <row r="639" spans="1:48" x14ac:dyDescent="0.3">
      <c r="A639" t="s">
        <v>2032</v>
      </c>
      <c r="B639">
        <v>66</v>
      </c>
      <c r="C639">
        <v>645</v>
      </c>
      <c r="D639">
        <v>1</v>
      </c>
      <c r="E639">
        <v>4</v>
      </c>
      <c r="F639">
        <v>4</v>
      </c>
      <c r="G639" t="s">
        <v>506</v>
      </c>
      <c r="I639">
        <v>60</v>
      </c>
      <c r="J639">
        <v>25</v>
      </c>
      <c r="K639">
        <v>10</v>
      </c>
      <c r="L639">
        <v>12.18</v>
      </c>
      <c r="N639" s="18">
        <v>2.16</v>
      </c>
      <c r="O639" s="18">
        <v>3.6</v>
      </c>
      <c r="P639" s="22">
        <f>(10000*Part2PlotData[[#This Row],[Sun-dried weight of grain in harvested plot]])/Part2PlotData[[#This Row],[Area of harvested plot (m2)]]</f>
        <v>864</v>
      </c>
      <c r="Q639" s="22">
        <f>(10000*Part2PlotData[[#This Row],[Sun-dried weight of stover in harvested plot]])/Part2PlotData[[#This Row],[Area of harvested plot (m2)]]</f>
        <v>1440</v>
      </c>
      <c r="S639">
        <v>864</v>
      </c>
      <c r="T639">
        <v>1440</v>
      </c>
      <c r="U639" t="s">
        <v>2107</v>
      </c>
      <c r="V639">
        <v>645</v>
      </c>
      <c r="W639" t="s">
        <v>497</v>
      </c>
      <c r="X639">
        <v>66</v>
      </c>
      <c r="Y639">
        <v>223447569</v>
      </c>
      <c r="Z639" t="s">
        <v>461</v>
      </c>
      <c r="AA639" s="1">
        <v>44992.378541666672</v>
      </c>
      <c r="AD639" t="s">
        <v>119</v>
      </c>
      <c r="AF639" t="s">
        <v>120</v>
      </c>
      <c r="AH639">
        <v>1</v>
      </c>
      <c r="AI639">
        <v>4</v>
      </c>
      <c r="AJ639">
        <v>4</v>
      </c>
      <c r="AK639">
        <v>66</v>
      </c>
      <c r="AL639">
        <v>645</v>
      </c>
      <c r="AM639" s="2" t="str">
        <f t="shared" si="27"/>
        <v>66-4-4-645</v>
      </c>
      <c r="AN639" s="2" t="s">
        <v>1148</v>
      </c>
      <c r="AO639" t="s">
        <v>1148</v>
      </c>
      <c r="AP639" t="s">
        <v>1202</v>
      </c>
      <c r="AR639" t="b">
        <f t="shared" si="28"/>
        <v>1</v>
      </c>
      <c r="AS639" t="s">
        <v>1148</v>
      </c>
      <c r="AT639" t="s">
        <v>1202</v>
      </c>
      <c r="AV639" t="b">
        <f t="shared" si="29"/>
        <v>1</v>
      </c>
    </row>
    <row r="640" spans="1:48" x14ac:dyDescent="0.3">
      <c r="A640" t="s">
        <v>2033</v>
      </c>
      <c r="B640">
        <v>66</v>
      </c>
      <c r="C640">
        <v>646</v>
      </c>
      <c r="D640">
        <v>1</v>
      </c>
      <c r="E640">
        <v>5</v>
      </c>
      <c r="F640">
        <v>5</v>
      </c>
      <c r="G640" t="s">
        <v>507</v>
      </c>
      <c r="I640">
        <v>60</v>
      </c>
      <c r="J640">
        <v>25</v>
      </c>
      <c r="K640">
        <v>10</v>
      </c>
      <c r="L640">
        <v>10.44</v>
      </c>
      <c r="N640" s="18">
        <v>1.44</v>
      </c>
      <c r="O640" s="18">
        <v>3.32</v>
      </c>
      <c r="P640" s="22">
        <f>(10000*Part2PlotData[[#This Row],[Sun-dried weight of grain in harvested plot]])/Part2PlotData[[#This Row],[Area of harvested plot (m2)]]</f>
        <v>576</v>
      </c>
      <c r="Q640" s="22">
        <f>(10000*Part2PlotData[[#This Row],[Sun-dried weight of stover in harvested plot]])/Part2PlotData[[#This Row],[Area of harvested plot (m2)]]</f>
        <v>1328</v>
      </c>
      <c r="S640">
        <v>576</v>
      </c>
      <c r="T640">
        <v>1328</v>
      </c>
      <c r="U640" t="s">
        <v>2107</v>
      </c>
      <c r="V640">
        <v>646</v>
      </c>
      <c r="W640" t="s">
        <v>497</v>
      </c>
      <c r="X640">
        <v>66</v>
      </c>
      <c r="Y640">
        <v>223447569</v>
      </c>
      <c r="Z640" t="s">
        <v>461</v>
      </c>
      <c r="AA640" s="1">
        <v>44992.378541666672</v>
      </c>
      <c r="AD640" t="s">
        <v>119</v>
      </c>
      <c r="AF640" t="s">
        <v>120</v>
      </c>
      <c r="AH640">
        <v>1</v>
      </c>
      <c r="AI640">
        <v>5</v>
      </c>
      <c r="AJ640">
        <v>5</v>
      </c>
      <c r="AK640">
        <v>66</v>
      </c>
      <c r="AL640">
        <v>646</v>
      </c>
      <c r="AM640" s="2" t="str">
        <f t="shared" si="27"/>
        <v>66-5-5-646</v>
      </c>
      <c r="AN640" s="2" t="s">
        <v>1149</v>
      </c>
      <c r="AO640" t="s">
        <v>1149</v>
      </c>
      <c r="AP640" t="s">
        <v>1202</v>
      </c>
      <c r="AR640" t="b">
        <f t="shared" si="28"/>
        <v>1</v>
      </c>
      <c r="AS640" t="s">
        <v>1149</v>
      </c>
      <c r="AT640" t="s">
        <v>1202</v>
      </c>
      <c r="AV640" t="b">
        <f t="shared" si="29"/>
        <v>1</v>
      </c>
    </row>
    <row r="641" spans="1:48" x14ac:dyDescent="0.3">
      <c r="A641" t="s">
        <v>2034</v>
      </c>
      <c r="B641">
        <v>66</v>
      </c>
      <c r="C641">
        <v>647</v>
      </c>
      <c r="D641">
        <v>1</v>
      </c>
      <c r="E641">
        <v>6</v>
      </c>
      <c r="F641">
        <v>6</v>
      </c>
      <c r="G641" t="s">
        <v>508</v>
      </c>
      <c r="I641">
        <v>40</v>
      </c>
      <c r="J641">
        <v>25</v>
      </c>
      <c r="K641">
        <v>10</v>
      </c>
      <c r="L641">
        <v>9.02</v>
      </c>
      <c r="N641" s="18">
        <v>1.4</v>
      </c>
      <c r="O641" s="18">
        <v>2.64</v>
      </c>
      <c r="P641" s="22">
        <f>(10000*Part2PlotData[[#This Row],[Sun-dried weight of grain in harvested plot]])/Part2PlotData[[#This Row],[Area of harvested plot (m2)]]</f>
        <v>560</v>
      </c>
      <c r="Q641" s="22">
        <f>(10000*Part2PlotData[[#This Row],[Sun-dried weight of stover in harvested plot]])/Part2PlotData[[#This Row],[Area of harvested plot (m2)]]</f>
        <v>1056</v>
      </c>
      <c r="S641">
        <v>560</v>
      </c>
      <c r="T641">
        <v>1056</v>
      </c>
      <c r="U641" t="s">
        <v>2107</v>
      </c>
      <c r="V641">
        <v>647</v>
      </c>
      <c r="W641" t="s">
        <v>497</v>
      </c>
      <c r="X641">
        <v>66</v>
      </c>
      <c r="Y641">
        <v>223447569</v>
      </c>
      <c r="Z641" t="s">
        <v>461</v>
      </c>
      <c r="AA641" s="1">
        <v>44992.378541666672</v>
      </c>
      <c r="AD641" t="s">
        <v>119</v>
      </c>
      <c r="AF641" t="s">
        <v>120</v>
      </c>
      <c r="AH641">
        <v>1</v>
      </c>
      <c r="AI641">
        <v>6</v>
      </c>
      <c r="AJ641">
        <v>6</v>
      </c>
      <c r="AK641">
        <v>66</v>
      </c>
      <c r="AL641">
        <v>647</v>
      </c>
      <c r="AM641" s="2" t="str">
        <f t="shared" si="27"/>
        <v>66-6-6-647</v>
      </c>
      <c r="AN641" s="2" t="s">
        <v>1150</v>
      </c>
      <c r="AO641" t="s">
        <v>1150</v>
      </c>
      <c r="AP641" t="s">
        <v>1202</v>
      </c>
      <c r="AR641" t="b">
        <f t="shared" si="28"/>
        <v>1</v>
      </c>
      <c r="AS641" t="s">
        <v>1150</v>
      </c>
      <c r="AT641" t="s">
        <v>1202</v>
      </c>
      <c r="AV641" t="b">
        <f t="shared" si="29"/>
        <v>1</v>
      </c>
    </row>
    <row r="642" spans="1:48" x14ac:dyDescent="0.3">
      <c r="A642" t="s">
        <v>2035</v>
      </c>
      <c r="B642">
        <v>66</v>
      </c>
      <c r="C642">
        <v>648</v>
      </c>
      <c r="D642">
        <v>1</v>
      </c>
      <c r="E642">
        <v>7</v>
      </c>
      <c r="F642">
        <v>7</v>
      </c>
      <c r="G642" t="s">
        <v>509</v>
      </c>
      <c r="I642">
        <v>35</v>
      </c>
      <c r="J642">
        <v>25</v>
      </c>
      <c r="K642">
        <v>10</v>
      </c>
      <c r="L642">
        <v>5.28</v>
      </c>
      <c r="N642" s="18">
        <v>0.52</v>
      </c>
      <c r="O642" s="18">
        <v>1.58</v>
      </c>
      <c r="P642" s="22">
        <f>(10000*Part2PlotData[[#This Row],[Sun-dried weight of grain in harvested plot]])/Part2PlotData[[#This Row],[Area of harvested plot (m2)]]</f>
        <v>208</v>
      </c>
      <c r="Q642" s="22">
        <f>(10000*Part2PlotData[[#This Row],[Sun-dried weight of stover in harvested plot]])/Part2PlotData[[#This Row],[Area of harvested plot (m2)]]</f>
        <v>632</v>
      </c>
      <c r="S642">
        <v>208</v>
      </c>
      <c r="T642">
        <v>632</v>
      </c>
      <c r="U642" t="s">
        <v>2107</v>
      </c>
      <c r="V642">
        <v>648</v>
      </c>
      <c r="W642" t="s">
        <v>497</v>
      </c>
      <c r="X642">
        <v>66</v>
      </c>
      <c r="Y642">
        <v>223447569</v>
      </c>
      <c r="Z642" t="s">
        <v>461</v>
      </c>
      <c r="AA642" s="1">
        <v>44992.378541666672</v>
      </c>
      <c r="AD642" t="s">
        <v>119</v>
      </c>
      <c r="AF642" t="s">
        <v>120</v>
      </c>
      <c r="AH642">
        <v>1</v>
      </c>
      <c r="AI642">
        <v>7</v>
      </c>
      <c r="AJ642">
        <v>7</v>
      </c>
      <c r="AK642">
        <v>66</v>
      </c>
      <c r="AL642">
        <v>648</v>
      </c>
      <c r="AM642" s="2" t="str">
        <f t="shared" ref="AM642:AM675" si="30">CONCATENATE(AK642, "-", AI642, "-", AJ642, "-",AL642)</f>
        <v>66-7-7-648</v>
      </c>
      <c r="AN642" s="2" t="s">
        <v>1151</v>
      </c>
      <c r="AO642" t="s">
        <v>1151</v>
      </c>
      <c r="AP642" t="s">
        <v>1202</v>
      </c>
      <c r="AR642" t="b">
        <f t="shared" ref="AR642:AR710" si="31">AM642=AO642</f>
        <v>1</v>
      </c>
      <c r="AS642" t="s">
        <v>1151</v>
      </c>
      <c r="AT642" t="s">
        <v>1202</v>
      </c>
      <c r="AV642" t="b">
        <f t="shared" ref="AV642:AV710" si="32">AM642=AS642</f>
        <v>1</v>
      </c>
    </row>
    <row r="643" spans="1:48" x14ac:dyDescent="0.3">
      <c r="A643" t="s">
        <v>2036</v>
      </c>
      <c r="B643">
        <v>66</v>
      </c>
      <c r="C643">
        <v>649</v>
      </c>
      <c r="D643">
        <v>1</v>
      </c>
      <c r="E643">
        <v>8</v>
      </c>
      <c r="F643">
        <v>8</v>
      </c>
      <c r="G643" t="s">
        <v>510</v>
      </c>
      <c r="I643">
        <v>40</v>
      </c>
      <c r="J643">
        <v>25</v>
      </c>
      <c r="K643">
        <v>10</v>
      </c>
      <c r="L643">
        <v>6.68</v>
      </c>
      <c r="N643" s="18">
        <v>0.76</v>
      </c>
      <c r="O643" s="18">
        <v>1.8</v>
      </c>
      <c r="P643" s="22">
        <f>(10000*Part2PlotData[[#This Row],[Sun-dried weight of grain in harvested plot]])/Part2PlotData[[#This Row],[Area of harvested plot (m2)]]</f>
        <v>304</v>
      </c>
      <c r="Q643" s="22">
        <f>(10000*Part2PlotData[[#This Row],[Sun-dried weight of stover in harvested plot]])/Part2PlotData[[#This Row],[Area of harvested plot (m2)]]</f>
        <v>720</v>
      </c>
      <c r="S643">
        <v>304</v>
      </c>
      <c r="T643">
        <v>720</v>
      </c>
      <c r="U643" t="s">
        <v>2107</v>
      </c>
      <c r="V643">
        <v>649</v>
      </c>
      <c r="W643" t="s">
        <v>497</v>
      </c>
      <c r="X643">
        <v>66</v>
      </c>
      <c r="Y643">
        <v>223447569</v>
      </c>
      <c r="Z643" t="s">
        <v>461</v>
      </c>
      <c r="AA643" s="1">
        <v>44992.378541666672</v>
      </c>
      <c r="AD643" t="s">
        <v>119</v>
      </c>
      <c r="AF643" t="s">
        <v>120</v>
      </c>
      <c r="AH643">
        <v>1</v>
      </c>
      <c r="AI643">
        <v>8</v>
      </c>
      <c r="AJ643">
        <v>8</v>
      </c>
      <c r="AK643">
        <v>66</v>
      </c>
      <c r="AL643">
        <v>649</v>
      </c>
      <c r="AM643" s="2" t="str">
        <f t="shared" si="30"/>
        <v>66-8-8-649</v>
      </c>
      <c r="AN643" s="2" t="s">
        <v>1152</v>
      </c>
      <c r="AO643" t="s">
        <v>1152</v>
      </c>
      <c r="AP643" t="s">
        <v>1202</v>
      </c>
      <c r="AR643" t="b">
        <f t="shared" si="31"/>
        <v>1</v>
      </c>
      <c r="AS643" t="s">
        <v>1152</v>
      </c>
      <c r="AT643" t="s">
        <v>1202</v>
      </c>
      <c r="AV643" t="b">
        <f t="shared" si="32"/>
        <v>1</v>
      </c>
    </row>
    <row r="644" spans="1:48" x14ac:dyDescent="0.3">
      <c r="A644" t="s">
        <v>2037</v>
      </c>
      <c r="B644">
        <v>67</v>
      </c>
      <c r="C644">
        <v>650</v>
      </c>
      <c r="D644">
        <v>1</v>
      </c>
      <c r="E644">
        <v>1</v>
      </c>
      <c r="F644">
        <v>1</v>
      </c>
      <c r="G644" t="s">
        <v>496</v>
      </c>
      <c r="I644">
        <v>48</v>
      </c>
      <c r="J644">
        <v>9</v>
      </c>
      <c r="K644">
        <v>5</v>
      </c>
      <c r="L644">
        <v>0.46</v>
      </c>
      <c r="M644">
        <v>1.1200000000000001</v>
      </c>
      <c r="N644" s="18">
        <v>0.39</v>
      </c>
      <c r="O644" s="18">
        <v>0.92</v>
      </c>
      <c r="P644" s="22">
        <f>(10000*Part2PlotData[[#This Row],[Sun-dried weight of grain in harvested plot]])/Part2PlotData[[#This Row],[Area of harvested plot (m2)]]</f>
        <v>433.33333333333331</v>
      </c>
      <c r="Q644" s="22">
        <f>(10000*Part2PlotData[[#This Row],[Sun-dried weight of stover in harvested plot]])/Part2PlotData[[#This Row],[Area of harvested plot (m2)]]</f>
        <v>1022.2222222222222</v>
      </c>
      <c r="S644">
        <v>433.3</v>
      </c>
      <c r="T644">
        <v>1022.2</v>
      </c>
      <c r="U644" t="s">
        <v>2107</v>
      </c>
      <c r="V644">
        <v>650</v>
      </c>
      <c r="W644" t="s">
        <v>497</v>
      </c>
      <c r="X644">
        <v>67</v>
      </c>
      <c r="Y644">
        <v>223578264</v>
      </c>
      <c r="Z644" t="s">
        <v>466</v>
      </c>
      <c r="AA644" s="1">
        <v>44992.780185185176</v>
      </c>
      <c r="AD644" t="s">
        <v>119</v>
      </c>
      <c r="AF644" t="s">
        <v>120</v>
      </c>
      <c r="AH644">
        <v>1</v>
      </c>
      <c r="AI644">
        <v>1</v>
      </c>
      <c r="AJ644">
        <v>1</v>
      </c>
      <c r="AK644">
        <v>67</v>
      </c>
      <c r="AL644">
        <v>650</v>
      </c>
      <c r="AM644" s="2" t="str">
        <f t="shared" si="30"/>
        <v>67-1-1-650</v>
      </c>
      <c r="AN644" s="2" t="s">
        <v>1153</v>
      </c>
      <c r="AO644" t="s">
        <v>1153</v>
      </c>
      <c r="AQ644" t="s">
        <v>2127</v>
      </c>
      <c r="AR644" t="b">
        <f t="shared" si="31"/>
        <v>1</v>
      </c>
      <c r="AS644" t="s">
        <v>1153</v>
      </c>
      <c r="AT644" t="s">
        <v>1202</v>
      </c>
      <c r="AU644" t="s">
        <v>2127</v>
      </c>
      <c r="AV644" t="b">
        <f t="shared" si="32"/>
        <v>1</v>
      </c>
    </row>
    <row r="645" spans="1:48" x14ac:dyDescent="0.3">
      <c r="A645" t="s">
        <v>2038</v>
      </c>
      <c r="B645">
        <v>67</v>
      </c>
      <c r="C645">
        <v>651</v>
      </c>
      <c r="D645">
        <v>2</v>
      </c>
      <c r="E645">
        <v>2</v>
      </c>
      <c r="F645">
        <v>2</v>
      </c>
      <c r="G645" t="s">
        <v>504</v>
      </c>
      <c r="I645">
        <v>53</v>
      </c>
      <c r="J645">
        <v>9</v>
      </c>
      <c r="K645">
        <v>5</v>
      </c>
      <c r="L645">
        <v>0.87</v>
      </c>
      <c r="M645">
        <v>1.98</v>
      </c>
      <c r="N645" s="18">
        <v>0.61</v>
      </c>
      <c r="O645" s="18">
        <v>1.22</v>
      </c>
      <c r="P645" s="22">
        <f>(10000*Part2PlotData[[#This Row],[Sun-dried weight of grain in harvested plot]])/Part2PlotData[[#This Row],[Area of harvested plot (m2)]]</f>
        <v>677.77777777777783</v>
      </c>
      <c r="Q645" s="22">
        <f>(10000*Part2PlotData[[#This Row],[Sun-dried weight of stover in harvested plot]])/Part2PlotData[[#This Row],[Area of harvested plot (m2)]]</f>
        <v>1355.5555555555557</v>
      </c>
      <c r="S645">
        <v>677.7</v>
      </c>
      <c r="T645">
        <v>1355.5</v>
      </c>
      <c r="U645" t="s">
        <v>2107</v>
      </c>
      <c r="V645">
        <v>651</v>
      </c>
      <c r="W645" t="s">
        <v>497</v>
      </c>
      <c r="X645">
        <v>67</v>
      </c>
      <c r="Y645">
        <v>223578264</v>
      </c>
      <c r="Z645" t="s">
        <v>466</v>
      </c>
      <c r="AA645" s="1">
        <v>44992.780185185176</v>
      </c>
      <c r="AD645" t="s">
        <v>119</v>
      </c>
      <c r="AF645" t="s">
        <v>120</v>
      </c>
      <c r="AH645">
        <v>2</v>
      </c>
      <c r="AI645">
        <v>2</v>
      </c>
      <c r="AJ645">
        <v>2</v>
      </c>
      <c r="AK645">
        <v>67</v>
      </c>
      <c r="AL645">
        <v>651</v>
      </c>
      <c r="AM645" s="2" t="str">
        <f t="shared" si="30"/>
        <v>67-2-2-651</v>
      </c>
      <c r="AN645" s="2" t="s">
        <v>1154</v>
      </c>
      <c r="AO645" t="s">
        <v>1154</v>
      </c>
      <c r="AQ645" t="s">
        <v>2127</v>
      </c>
      <c r="AR645" t="b">
        <f t="shared" si="31"/>
        <v>1</v>
      </c>
      <c r="AS645" t="s">
        <v>1154</v>
      </c>
      <c r="AT645" t="s">
        <v>1202</v>
      </c>
      <c r="AU645" t="s">
        <v>2127</v>
      </c>
      <c r="AV645" t="b">
        <f t="shared" si="32"/>
        <v>1</v>
      </c>
    </row>
    <row r="646" spans="1:48" x14ac:dyDescent="0.3">
      <c r="A646" t="s">
        <v>2039</v>
      </c>
      <c r="B646">
        <v>67</v>
      </c>
      <c r="C646">
        <v>652</v>
      </c>
      <c r="D646">
        <v>1</v>
      </c>
      <c r="E646">
        <v>3</v>
      </c>
      <c r="F646">
        <v>3</v>
      </c>
      <c r="G646" t="s">
        <v>505</v>
      </c>
      <c r="I646">
        <v>68</v>
      </c>
      <c r="J646">
        <v>9</v>
      </c>
      <c r="K646">
        <v>5</v>
      </c>
      <c r="L646">
        <v>2.0099999999999998</v>
      </c>
      <c r="M646">
        <v>3.18</v>
      </c>
      <c r="N646" s="18">
        <v>1.72</v>
      </c>
      <c r="O646" s="18">
        <v>2.68</v>
      </c>
      <c r="P646" s="22">
        <f>(10000*Part2PlotData[[#This Row],[Sun-dried weight of grain in harvested plot]])/Part2PlotData[[#This Row],[Area of harvested plot (m2)]]</f>
        <v>1911.1111111111111</v>
      </c>
      <c r="Q646" s="22">
        <f>(10000*Part2PlotData[[#This Row],[Sun-dried weight of stover in harvested plot]])/Part2PlotData[[#This Row],[Area of harvested plot (m2)]]</f>
        <v>2977.7777777777778</v>
      </c>
      <c r="S646">
        <v>1911.1</v>
      </c>
      <c r="T646">
        <v>2977.7</v>
      </c>
      <c r="U646" t="s">
        <v>2107</v>
      </c>
      <c r="V646">
        <v>652</v>
      </c>
      <c r="W646" t="s">
        <v>497</v>
      </c>
      <c r="X646">
        <v>67</v>
      </c>
      <c r="Y646">
        <v>223578264</v>
      </c>
      <c r="Z646" t="s">
        <v>466</v>
      </c>
      <c r="AA646" s="1">
        <v>44992.780185185176</v>
      </c>
      <c r="AD646" t="s">
        <v>119</v>
      </c>
      <c r="AF646" t="s">
        <v>120</v>
      </c>
      <c r="AH646">
        <v>1</v>
      </c>
      <c r="AI646">
        <v>3</v>
      </c>
      <c r="AJ646">
        <v>3</v>
      </c>
      <c r="AK646">
        <v>67</v>
      </c>
      <c r="AL646">
        <v>652</v>
      </c>
      <c r="AM646" s="2" t="str">
        <f t="shared" si="30"/>
        <v>67-3-3-652</v>
      </c>
      <c r="AN646" s="2" t="s">
        <v>1155</v>
      </c>
      <c r="AO646" t="s">
        <v>1155</v>
      </c>
      <c r="AQ646" t="s">
        <v>2127</v>
      </c>
      <c r="AR646" t="b">
        <f t="shared" si="31"/>
        <v>1</v>
      </c>
      <c r="AS646" t="s">
        <v>1155</v>
      </c>
      <c r="AT646" t="s">
        <v>1202</v>
      </c>
      <c r="AU646" t="s">
        <v>2127</v>
      </c>
      <c r="AV646" t="b">
        <f t="shared" si="32"/>
        <v>1</v>
      </c>
    </row>
    <row r="647" spans="1:48" x14ac:dyDescent="0.3">
      <c r="A647" t="s">
        <v>2040</v>
      </c>
      <c r="B647">
        <v>67</v>
      </c>
      <c r="C647">
        <v>653</v>
      </c>
      <c r="D647">
        <v>1</v>
      </c>
      <c r="E647">
        <v>4</v>
      </c>
      <c r="F647">
        <v>4</v>
      </c>
      <c r="G647" t="s">
        <v>506</v>
      </c>
      <c r="I647">
        <v>70</v>
      </c>
      <c r="J647">
        <v>9</v>
      </c>
      <c r="K647">
        <v>5</v>
      </c>
      <c r="L647">
        <v>1.56</v>
      </c>
      <c r="M647">
        <v>3.38</v>
      </c>
      <c r="N647" s="18">
        <v>1.08</v>
      </c>
      <c r="O647" s="18">
        <v>2.4700000000000002</v>
      </c>
      <c r="P647" s="22">
        <f>(10000*Part2PlotData[[#This Row],[Sun-dried weight of grain in harvested plot]])/Part2PlotData[[#This Row],[Area of harvested plot (m2)]]</f>
        <v>1200</v>
      </c>
      <c r="Q647" s="22">
        <f>(10000*Part2PlotData[[#This Row],[Sun-dried weight of stover in harvested plot]])/Part2PlotData[[#This Row],[Area of harvested plot (m2)]]</f>
        <v>2744.4444444444448</v>
      </c>
      <c r="S647">
        <v>1200</v>
      </c>
      <c r="T647">
        <v>2744</v>
      </c>
      <c r="U647" t="s">
        <v>2107</v>
      </c>
      <c r="V647">
        <v>653</v>
      </c>
      <c r="W647" t="s">
        <v>497</v>
      </c>
      <c r="X647">
        <v>67</v>
      </c>
      <c r="Y647">
        <v>223578264</v>
      </c>
      <c r="Z647" t="s">
        <v>466</v>
      </c>
      <c r="AA647" s="1">
        <v>44992.780185185176</v>
      </c>
      <c r="AD647" t="s">
        <v>119</v>
      </c>
      <c r="AF647" t="s">
        <v>120</v>
      </c>
      <c r="AH647">
        <v>1</v>
      </c>
      <c r="AI647">
        <v>4</v>
      </c>
      <c r="AJ647">
        <v>4</v>
      </c>
      <c r="AK647">
        <v>67</v>
      </c>
      <c r="AL647">
        <v>653</v>
      </c>
      <c r="AM647" s="2" t="str">
        <f t="shared" si="30"/>
        <v>67-4-4-653</v>
      </c>
      <c r="AN647" s="2" t="s">
        <v>1156</v>
      </c>
      <c r="AO647" t="s">
        <v>1156</v>
      </c>
      <c r="AQ647" t="s">
        <v>2127</v>
      </c>
      <c r="AR647" t="b">
        <f t="shared" si="31"/>
        <v>1</v>
      </c>
      <c r="AS647" t="s">
        <v>1156</v>
      </c>
      <c r="AT647" t="s">
        <v>1202</v>
      </c>
      <c r="AU647" t="s">
        <v>2127</v>
      </c>
      <c r="AV647" t="b">
        <f t="shared" si="32"/>
        <v>1</v>
      </c>
    </row>
    <row r="648" spans="1:48" x14ac:dyDescent="0.3">
      <c r="A648" t="s">
        <v>2041</v>
      </c>
      <c r="B648">
        <v>67</v>
      </c>
      <c r="C648">
        <v>654</v>
      </c>
      <c r="D648">
        <v>1</v>
      </c>
      <c r="E648">
        <v>5</v>
      </c>
      <c r="F648">
        <v>5</v>
      </c>
      <c r="G648" t="s">
        <v>507</v>
      </c>
      <c r="I648">
        <v>59</v>
      </c>
      <c r="J648">
        <v>9</v>
      </c>
      <c r="K648">
        <v>5</v>
      </c>
      <c r="L648">
        <v>1.52</v>
      </c>
      <c r="M648">
        <v>2.98</v>
      </c>
      <c r="N648" s="18">
        <v>1.01</v>
      </c>
      <c r="O648" s="18">
        <v>2.12</v>
      </c>
      <c r="P648" s="22">
        <f>(10000*Part2PlotData[[#This Row],[Sun-dried weight of grain in harvested plot]])/Part2PlotData[[#This Row],[Area of harvested plot (m2)]]</f>
        <v>1122.2222222222222</v>
      </c>
      <c r="Q648" s="22">
        <f>(10000*Part2PlotData[[#This Row],[Sun-dried weight of stover in harvested plot]])/Part2PlotData[[#This Row],[Area of harvested plot (m2)]]</f>
        <v>2355.5555555555557</v>
      </c>
      <c r="S648">
        <v>1122</v>
      </c>
      <c r="T648">
        <v>2355.5</v>
      </c>
      <c r="U648" t="s">
        <v>2107</v>
      </c>
      <c r="V648">
        <v>654</v>
      </c>
      <c r="W648" t="s">
        <v>497</v>
      </c>
      <c r="X648">
        <v>67</v>
      </c>
      <c r="Y648">
        <v>223578264</v>
      </c>
      <c r="Z648" t="s">
        <v>466</v>
      </c>
      <c r="AA648" s="1">
        <v>44992.780185185176</v>
      </c>
      <c r="AD648" t="s">
        <v>119</v>
      </c>
      <c r="AF648" t="s">
        <v>120</v>
      </c>
      <c r="AH648">
        <v>1</v>
      </c>
      <c r="AI648">
        <v>5</v>
      </c>
      <c r="AJ648">
        <v>5</v>
      </c>
      <c r="AK648">
        <v>67</v>
      </c>
      <c r="AL648">
        <v>654</v>
      </c>
      <c r="AM648" s="2" t="str">
        <f t="shared" si="30"/>
        <v>67-5-5-654</v>
      </c>
      <c r="AN648" s="2" t="s">
        <v>1157</v>
      </c>
      <c r="AO648" t="s">
        <v>1157</v>
      </c>
      <c r="AQ648" t="s">
        <v>2127</v>
      </c>
      <c r="AR648" t="b">
        <f t="shared" si="31"/>
        <v>1</v>
      </c>
      <c r="AS648" t="s">
        <v>1157</v>
      </c>
      <c r="AT648" t="s">
        <v>1202</v>
      </c>
      <c r="AU648" t="s">
        <v>2127</v>
      </c>
      <c r="AV648" t="b">
        <f t="shared" si="32"/>
        <v>1</v>
      </c>
    </row>
    <row r="649" spans="1:48" x14ac:dyDescent="0.3">
      <c r="A649" t="s">
        <v>2042</v>
      </c>
      <c r="B649">
        <v>67</v>
      </c>
      <c r="C649">
        <v>655</v>
      </c>
      <c r="D649">
        <v>1</v>
      </c>
      <c r="E649">
        <v>6</v>
      </c>
      <c r="F649">
        <v>6</v>
      </c>
      <c r="G649" t="s">
        <v>508</v>
      </c>
      <c r="I649">
        <v>56.999999999999993</v>
      </c>
      <c r="J649">
        <v>9</v>
      </c>
      <c r="K649">
        <v>5</v>
      </c>
      <c r="L649">
        <v>1.42</v>
      </c>
      <c r="M649">
        <v>1.7</v>
      </c>
      <c r="N649" s="18">
        <v>1</v>
      </c>
      <c r="O649" s="18">
        <v>1.31</v>
      </c>
      <c r="P649" s="22">
        <f>(10000*Part2PlotData[[#This Row],[Sun-dried weight of grain in harvested plot]])/Part2PlotData[[#This Row],[Area of harvested plot (m2)]]</f>
        <v>1111.1111111111111</v>
      </c>
      <c r="Q649" s="22">
        <f>(10000*Part2PlotData[[#This Row],[Sun-dried weight of stover in harvested plot]])/Part2PlotData[[#This Row],[Area of harvested plot (m2)]]</f>
        <v>1455.5555555555557</v>
      </c>
      <c r="S649">
        <v>1111</v>
      </c>
      <c r="T649">
        <v>1455.5</v>
      </c>
      <c r="U649" t="s">
        <v>2107</v>
      </c>
      <c r="V649">
        <v>655</v>
      </c>
      <c r="W649" t="s">
        <v>497</v>
      </c>
      <c r="X649">
        <v>67</v>
      </c>
      <c r="Y649">
        <v>223578264</v>
      </c>
      <c r="Z649" t="s">
        <v>466</v>
      </c>
      <c r="AA649" s="1">
        <v>44992.780185185176</v>
      </c>
      <c r="AD649" t="s">
        <v>119</v>
      </c>
      <c r="AF649" t="s">
        <v>120</v>
      </c>
      <c r="AH649">
        <v>1</v>
      </c>
      <c r="AI649">
        <v>6</v>
      </c>
      <c r="AJ649">
        <v>6</v>
      </c>
      <c r="AK649">
        <v>67</v>
      </c>
      <c r="AL649">
        <v>655</v>
      </c>
      <c r="AM649" s="2" t="str">
        <f t="shared" si="30"/>
        <v>67-6-6-655</v>
      </c>
      <c r="AN649" s="2" t="s">
        <v>1158</v>
      </c>
      <c r="AO649" t="s">
        <v>1158</v>
      </c>
      <c r="AQ649" t="s">
        <v>2127</v>
      </c>
      <c r="AR649" t="b">
        <f t="shared" si="31"/>
        <v>1</v>
      </c>
      <c r="AS649" t="s">
        <v>1158</v>
      </c>
      <c r="AT649" t="s">
        <v>1202</v>
      </c>
      <c r="AU649" t="s">
        <v>2127</v>
      </c>
      <c r="AV649" t="b">
        <f t="shared" si="32"/>
        <v>1</v>
      </c>
    </row>
    <row r="650" spans="1:48" x14ac:dyDescent="0.3">
      <c r="A650" t="s">
        <v>2043</v>
      </c>
      <c r="B650">
        <v>67</v>
      </c>
      <c r="C650">
        <v>656</v>
      </c>
      <c r="D650">
        <v>1</v>
      </c>
      <c r="E650">
        <v>7</v>
      </c>
      <c r="F650">
        <v>7</v>
      </c>
      <c r="G650" t="s">
        <v>509</v>
      </c>
      <c r="I650">
        <v>51</v>
      </c>
      <c r="J650">
        <v>9</v>
      </c>
      <c r="K650">
        <v>5</v>
      </c>
      <c r="L650">
        <v>1.46</v>
      </c>
      <c r="M650">
        <v>2.0099999999999998</v>
      </c>
      <c r="N650" s="18">
        <v>1.2</v>
      </c>
      <c r="O650" s="18">
        <v>1.64</v>
      </c>
      <c r="P650" s="22">
        <f>(10000*Part2PlotData[[#This Row],[Sun-dried weight of grain in harvested plot]])/Part2PlotData[[#This Row],[Area of harvested plot (m2)]]</f>
        <v>1333.3333333333333</v>
      </c>
      <c r="Q650" s="22">
        <f>(10000*Part2PlotData[[#This Row],[Sun-dried weight of stover in harvested plot]])/Part2PlotData[[#This Row],[Area of harvested plot (m2)]]</f>
        <v>1822.2222222222222</v>
      </c>
      <c r="S650">
        <v>1333</v>
      </c>
      <c r="T650">
        <v>1822</v>
      </c>
      <c r="U650" t="s">
        <v>2107</v>
      </c>
      <c r="V650">
        <v>656</v>
      </c>
      <c r="W650" t="s">
        <v>497</v>
      </c>
      <c r="X650">
        <v>67</v>
      </c>
      <c r="Y650">
        <v>223578264</v>
      </c>
      <c r="Z650" t="s">
        <v>466</v>
      </c>
      <c r="AA650" s="1">
        <v>44992.780185185176</v>
      </c>
      <c r="AD650" t="s">
        <v>119</v>
      </c>
      <c r="AF650" t="s">
        <v>120</v>
      </c>
      <c r="AH650">
        <v>1</v>
      </c>
      <c r="AI650">
        <v>7</v>
      </c>
      <c r="AJ650">
        <v>7</v>
      </c>
      <c r="AK650">
        <v>67</v>
      </c>
      <c r="AL650">
        <v>656</v>
      </c>
      <c r="AM650" s="2" t="str">
        <f t="shared" si="30"/>
        <v>67-7-7-656</v>
      </c>
      <c r="AN650" s="2" t="s">
        <v>1159</v>
      </c>
      <c r="AO650" t="s">
        <v>1159</v>
      </c>
      <c r="AQ650" t="s">
        <v>2127</v>
      </c>
      <c r="AR650" t="b">
        <f t="shared" si="31"/>
        <v>1</v>
      </c>
      <c r="AS650" t="s">
        <v>1159</v>
      </c>
      <c r="AT650" t="s">
        <v>1202</v>
      </c>
      <c r="AU650" t="s">
        <v>2127</v>
      </c>
      <c r="AV650" t="b">
        <f t="shared" si="32"/>
        <v>1</v>
      </c>
    </row>
    <row r="651" spans="1:48" x14ac:dyDescent="0.3">
      <c r="A651" t="s">
        <v>2044</v>
      </c>
      <c r="B651">
        <v>67</v>
      </c>
      <c r="C651">
        <v>657</v>
      </c>
      <c r="D651">
        <v>1</v>
      </c>
      <c r="E651">
        <v>8</v>
      </c>
      <c r="F651">
        <v>8</v>
      </c>
      <c r="G651" t="s">
        <v>510</v>
      </c>
      <c r="I651">
        <v>55.000000000000007</v>
      </c>
      <c r="J651">
        <v>9</v>
      </c>
      <c r="K651">
        <v>5</v>
      </c>
      <c r="L651">
        <v>1.22</v>
      </c>
      <c r="M651">
        <v>3.36</v>
      </c>
      <c r="N651" s="18">
        <v>0.99</v>
      </c>
      <c r="O651" s="18">
        <v>2.15</v>
      </c>
      <c r="P651" s="22">
        <f>(10000*Part2PlotData[[#This Row],[Sun-dried weight of grain in harvested plot]])/Part2PlotData[[#This Row],[Area of harvested plot (m2)]]</f>
        <v>1100</v>
      </c>
      <c r="Q651" s="22">
        <f>(10000*Part2PlotData[[#This Row],[Sun-dried weight of stover in harvested plot]])/Part2PlotData[[#This Row],[Area of harvested plot (m2)]]</f>
        <v>2388.8888888888887</v>
      </c>
      <c r="S651">
        <v>1100</v>
      </c>
      <c r="T651">
        <v>2388</v>
      </c>
      <c r="U651" t="s">
        <v>2107</v>
      </c>
      <c r="V651">
        <v>657</v>
      </c>
      <c r="W651" t="s">
        <v>497</v>
      </c>
      <c r="X651">
        <v>67</v>
      </c>
      <c r="Y651">
        <v>223578264</v>
      </c>
      <c r="Z651" t="s">
        <v>466</v>
      </c>
      <c r="AA651" s="1">
        <v>44992.780185185176</v>
      </c>
      <c r="AD651" t="s">
        <v>119</v>
      </c>
      <c r="AF651" t="s">
        <v>120</v>
      </c>
      <c r="AH651">
        <v>1</v>
      </c>
      <c r="AI651">
        <v>8</v>
      </c>
      <c r="AJ651">
        <v>8</v>
      </c>
      <c r="AK651">
        <v>67</v>
      </c>
      <c r="AL651">
        <v>657</v>
      </c>
      <c r="AM651" s="2" t="str">
        <f t="shared" si="30"/>
        <v>67-8-8-657</v>
      </c>
      <c r="AN651" s="2" t="s">
        <v>1160</v>
      </c>
      <c r="AO651" t="s">
        <v>1160</v>
      </c>
      <c r="AQ651" t="s">
        <v>2127</v>
      </c>
      <c r="AR651" t="b">
        <f t="shared" si="31"/>
        <v>1</v>
      </c>
      <c r="AS651" t="s">
        <v>1160</v>
      </c>
      <c r="AT651" t="s">
        <v>1202</v>
      </c>
      <c r="AU651" t="s">
        <v>2127</v>
      </c>
      <c r="AV651" t="b">
        <f t="shared" si="32"/>
        <v>1</v>
      </c>
    </row>
    <row r="652" spans="1:48" x14ac:dyDescent="0.3">
      <c r="A652" t="s">
        <v>2045</v>
      </c>
      <c r="B652">
        <v>67</v>
      </c>
      <c r="C652">
        <v>658</v>
      </c>
      <c r="D652">
        <v>2</v>
      </c>
      <c r="E652">
        <v>9</v>
      </c>
      <c r="F652">
        <v>4</v>
      </c>
      <c r="G652" t="s">
        <v>506</v>
      </c>
      <c r="I652">
        <v>64</v>
      </c>
      <c r="J652">
        <v>9</v>
      </c>
      <c r="K652">
        <v>5</v>
      </c>
      <c r="L652">
        <v>1.86</v>
      </c>
      <c r="M652">
        <v>2.86</v>
      </c>
      <c r="N652" s="18">
        <v>1.32</v>
      </c>
      <c r="O652" s="18">
        <v>2.38</v>
      </c>
      <c r="P652" s="22">
        <f>(10000*Part2PlotData[[#This Row],[Sun-dried weight of grain in harvested plot]])/Part2PlotData[[#This Row],[Area of harvested plot (m2)]]</f>
        <v>1466.6666666666667</v>
      </c>
      <c r="Q652" s="22">
        <f>(10000*Part2PlotData[[#This Row],[Sun-dried weight of stover in harvested plot]])/Part2PlotData[[#This Row],[Area of harvested plot (m2)]]</f>
        <v>2644.4444444444443</v>
      </c>
      <c r="S652">
        <v>1466.6</v>
      </c>
      <c r="T652">
        <v>2644</v>
      </c>
      <c r="U652" t="s">
        <v>2107</v>
      </c>
      <c r="V652">
        <v>658</v>
      </c>
      <c r="W652" t="s">
        <v>497</v>
      </c>
      <c r="X652">
        <v>67</v>
      </c>
      <c r="Y652">
        <v>223578264</v>
      </c>
      <c r="Z652" t="s">
        <v>466</v>
      </c>
      <c r="AA652" s="1">
        <v>44992.780185185176</v>
      </c>
      <c r="AD652" t="s">
        <v>119</v>
      </c>
      <c r="AF652" t="s">
        <v>120</v>
      </c>
      <c r="AH652">
        <v>2</v>
      </c>
      <c r="AI652">
        <v>9</v>
      </c>
      <c r="AJ652">
        <v>4</v>
      </c>
      <c r="AK652">
        <v>67</v>
      </c>
      <c r="AL652">
        <v>658</v>
      </c>
      <c r="AM652" s="2" t="str">
        <f t="shared" si="30"/>
        <v>67-9-4-658</v>
      </c>
      <c r="AN652" s="2" t="s">
        <v>1161</v>
      </c>
      <c r="AO652" t="s">
        <v>1161</v>
      </c>
      <c r="AQ652" t="s">
        <v>2127</v>
      </c>
      <c r="AR652" t="b">
        <f t="shared" si="31"/>
        <v>1</v>
      </c>
      <c r="AS652" t="s">
        <v>1161</v>
      </c>
      <c r="AT652" t="s">
        <v>1202</v>
      </c>
      <c r="AU652" t="s">
        <v>2127</v>
      </c>
      <c r="AV652" t="b">
        <f t="shared" si="32"/>
        <v>1</v>
      </c>
    </row>
    <row r="653" spans="1:48" x14ac:dyDescent="0.3">
      <c r="A653" t="s">
        <v>2046</v>
      </c>
      <c r="B653">
        <v>67</v>
      </c>
      <c r="C653">
        <v>659</v>
      </c>
      <c r="D653">
        <v>2</v>
      </c>
      <c r="E653">
        <v>10</v>
      </c>
      <c r="F653">
        <v>3</v>
      </c>
      <c r="G653" t="s">
        <v>505</v>
      </c>
      <c r="I653">
        <v>71</v>
      </c>
      <c r="J653">
        <v>9</v>
      </c>
      <c r="K653">
        <v>5</v>
      </c>
      <c r="L653">
        <v>1.94</v>
      </c>
      <c r="M653">
        <v>2.5</v>
      </c>
      <c r="N653" s="18">
        <v>1.66</v>
      </c>
      <c r="O653" s="18">
        <v>2.0299999999999998</v>
      </c>
      <c r="P653" s="22">
        <f>(10000*Part2PlotData[[#This Row],[Sun-dried weight of grain in harvested plot]])/Part2PlotData[[#This Row],[Area of harvested plot (m2)]]</f>
        <v>1844.4444444444443</v>
      </c>
      <c r="Q653" s="22">
        <f>(10000*Part2PlotData[[#This Row],[Sun-dried weight of stover in harvested plot]])/Part2PlotData[[#This Row],[Area of harvested plot (m2)]]</f>
        <v>2255.5555555555552</v>
      </c>
      <c r="S653">
        <v>733</v>
      </c>
      <c r="T653">
        <v>2255</v>
      </c>
      <c r="U653" t="s">
        <v>2107</v>
      </c>
      <c r="V653">
        <v>659</v>
      </c>
      <c r="W653" t="s">
        <v>497</v>
      </c>
      <c r="X653">
        <v>67</v>
      </c>
      <c r="Y653">
        <v>223578264</v>
      </c>
      <c r="Z653" t="s">
        <v>466</v>
      </c>
      <c r="AA653" s="1">
        <v>44992.780185185176</v>
      </c>
      <c r="AD653" t="s">
        <v>119</v>
      </c>
      <c r="AF653" t="s">
        <v>120</v>
      </c>
      <c r="AH653">
        <v>2</v>
      </c>
      <c r="AI653">
        <v>10</v>
      </c>
      <c r="AJ653">
        <v>3</v>
      </c>
      <c r="AK653">
        <v>67</v>
      </c>
      <c r="AL653">
        <v>659</v>
      </c>
      <c r="AM653" s="2" t="str">
        <f t="shared" si="30"/>
        <v>67-10-3-659</v>
      </c>
      <c r="AN653" s="2" t="s">
        <v>1162</v>
      </c>
      <c r="AO653" t="s">
        <v>1162</v>
      </c>
      <c r="AQ653" t="s">
        <v>2127</v>
      </c>
      <c r="AR653" t="b">
        <f t="shared" si="31"/>
        <v>1</v>
      </c>
      <c r="AS653" t="s">
        <v>1162</v>
      </c>
      <c r="AT653" t="s">
        <v>1202</v>
      </c>
      <c r="AU653" t="s">
        <v>2127</v>
      </c>
      <c r="AV653" t="b">
        <f t="shared" si="32"/>
        <v>1</v>
      </c>
    </row>
    <row r="654" spans="1:48" x14ac:dyDescent="0.3">
      <c r="A654" t="s">
        <v>2047</v>
      </c>
      <c r="B654">
        <v>67</v>
      </c>
      <c r="C654">
        <v>660</v>
      </c>
      <c r="D654">
        <v>2</v>
      </c>
      <c r="E654">
        <v>11</v>
      </c>
      <c r="F654">
        <v>2</v>
      </c>
      <c r="G654" t="s">
        <v>504</v>
      </c>
      <c r="I654">
        <v>59</v>
      </c>
      <c r="J654">
        <v>9</v>
      </c>
      <c r="K654">
        <v>5</v>
      </c>
      <c r="L654">
        <v>1.0900000000000001</v>
      </c>
      <c r="M654">
        <v>1.86</v>
      </c>
      <c r="N654" s="18">
        <v>0.96</v>
      </c>
      <c r="O654" s="18">
        <v>1.07</v>
      </c>
      <c r="P654" s="22">
        <f>(10000*Part2PlotData[[#This Row],[Sun-dried weight of grain in harvested plot]])/Part2PlotData[[#This Row],[Area of harvested plot (m2)]]</f>
        <v>1066.6666666666667</v>
      </c>
      <c r="Q654" s="22">
        <f>(10000*Part2PlotData[[#This Row],[Sun-dried weight of stover in harvested plot]])/Part2PlotData[[#This Row],[Area of harvested plot (m2)]]</f>
        <v>1188.8888888888889</v>
      </c>
      <c r="S654">
        <v>1066</v>
      </c>
      <c r="T654">
        <v>1188</v>
      </c>
      <c r="U654" t="s">
        <v>2107</v>
      </c>
      <c r="V654">
        <v>660</v>
      </c>
      <c r="W654" t="s">
        <v>497</v>
      </c>
      <c r="X654">
        <v>67</v>
      </c>
      <c r="Y654">
        <v>223578264</v>
      </c>
      <c r="Z654" t="s">
        <v>466</v>
      </c>
      <c r="AA654" s="1">
        <v>44992.780185185176</v>
      </c>
      <c r="AD654" t="s">
        <v>119</v>
      </c>
      <c r="AF654" t="s">
        <v>120</v>
      </c>
      <c r="AH654">
        <v>2</v>
      </c>
      <c r="AI654">
        <v>11</v>
      </c>
      <c r="AJ654">
        <v>2</v>
      </c>
      <c r="AK654">
        <v>67</v>
      </c>
      <c r="AL654">
        <v>660</v>
      </c>
      <c r="AM654" s="2" t="str">
        <f t="shared" si="30"/>
        <v>67-11-2-660</v>
      </c>
      <c r="AN654" s="2" t="s">
        <v>1163</v>
      </c>
      <c r="AO654" t="s">
        <v>1163</v>
      </c>
      <c r="AQ654" t="s">
        <v>2127</v>
      </c>
      <c r="AR654" t="b">
        <f t="shared" si="31"/>
        <v>0</v>
      </c>
      <c r="AS654" t="s">
        <v>1163</v>
      </c>
      <c r="AT654" t="s">
        <v>1202</v>
      </c>
      <c r="AU654" t="s">
        <v>2127</v>
      </c>
      <c r="AV654" t="b">
        <f t="shared" si="32"/>
        <v>0</v>
      </c>
    </row>
    <row r="655" spans="1:48" x14ac:dyDescent="0.3">
      <c r="A655" t="s">
        <v>2048</v>
      </c>
      <c r="B655">
        <v>67</v>
      </c>
      <c r="C655">
        <v>661</v>
      </c>
      <c r="D655">
        <v>2</v>
      </c>
      <c r="E655">
        <v>12</v>
      </c>
      <c r="F655">
        <v>1</v>
      </c>
      <c r="G655" t="s">
        <v>496</v>
      </c>
      <c r="I655">
        <v>42</v>
      </c>
      <c r="J655">
        <v>9</v>
      </c>
      <c r="K655">
        <v>5</v>
      </c>
      <c r="L655">
        <v>0.62</v>
      </c>
      <c r="M655">
        <v>1.75</v>
      </c>
      <c r="N655" s="18">
        <v>0.48</v>
      </c>
      <c r="O655" s="18">
        <v>1.25</v>
      </c>
      <c r="P655" s="22">
        <f>(10000*Part2PlotData[[#This Row],[Sun-dried weight of grain in harvested plot]])/Part2PlotData[[#This Row],[Area of harvested plot (m2)]]</f>
        <v>533.33333333333337</v>
      </c>
      <c r="Q655" s="22">
        <f>(10000*Part2PlotData[[#This Row],[Sun-dried weight of stover in harvested plot]])/Part2PlotData[[#This Row],[Area of harvested plot (m2)]]</f>
        <v>1388.8888888888889</v>
      </c>
      <c r="S655">
        <v>533</v>
      </c>
      <c r="T655">
        <v>1388</v>
      </c>
      <c r="U655" t="s">
        <v>2107</v>
      </c>
      <c r="V655">
        <v>661</v>
      </c>
      <c r="W655" t="s">
        <v>497</v>
      </c>
      <c r="X655">
        <v>67</v>
      </c>
      <c r="Y655">
        <v>223578264</v>
      </c>
      <c r="Z655" t="s">
        <v>466</v>
      </c>
      <c r="AA655" s="1">
        <v>44992.780185185176</v>
      </c>
      <c r="AD655" t="s">
        <v>119</v>
      </c>
      <c r="AF655" t="s">
        <v>120</v>
      </c>
      <c r="AH655">
        <v>2</v>
      </c>
      <c r="AI655">
        <v>12</v>
      </c>
      <c r="AJ655">
        <v>1</v>
      </c>
      <c r="AK655">
        <v>67</v>
      </c>
      <c r="AL655">
        <v>661</v>
      </c>
      <c r="AM655" s="2" t="str">
        <f t="shared" si="30"/>
        <v>67-12-1-661</v>
      </c>
      <c r="AN655" s="2" t="s">
        <v>1164</v>
      </c>
      <c r="AO655" t="s">
        <v>1164</v>
      </c>
      <c r="AQ655" t="s">
        <v>2127</v>
      </c>
      <c r="AR655" t="b">
        <f t="shared" si="31"/>
        <v>1</v>
      </c>
      <c r="AS655" t="s">
        <v>1164</v>
      </c>
      <c r="AT655" t="s">
        <v>1202</v>
      </c>
      <c r="AU655" t="s">
        <v>2127</v>
      </c>
      <c r="AV655" t="b">
        <f t="shared" si="32"/>
        <v>1</v>
      </c>
    </row>
    <row r="656" spans="1:48" x14ac:dyDescent="0.3">
      <c r="A656" t="s">
        <v>2049</v>
      </c>
      <c r="B656">
        <v>67</v>
      </c>
      <c r="C656">
        <v>662</v>
      </c>
      <c r="D656">
        <v>2</v>
      </c>
      <c r="E656">
        <v>13</v>
      </c>
      <c r="F656">
        <v>5</v>
      </c>
      <c r="G656" t="s">
        <v>507</v>
      </c>
      <c r="I656">
        <v>57.999999999999993</v>
      </c>
      <c r="J656">
        <v>9</v>
      </c>
      <c r="K656">
        <v>5</v>
      </c>
      <c r="L656">
        <v>1.87</v>
      </c>
      <c r="M656">
        <v>3.55</v>
      </c>
      <c r="N656" s="18">
        <v>1.0900000000000001</v>
      </c>
      <c r="O656" s="18">
        <v>2.75</v>
      </c>
      <c r="P656" s="22">
        <f>(10000*Part2PlotData[[#This Row],[Sun-dried weight of grain in harvested plot]])/Part2PlotData[[#This Row],[Area of harvested plot (m2)]]</f>
        <v>1211.1111111111111</v>
      </c>
      <c r="Q656" s="22">
        <f>(10000*Part2PlotData[[#This Row],[Sun-dried weight of stover in harvested plot]])/Part2PlotData[[#This Row],[Area of harvested plot (m2)]]</f>
        <v>3055.5555555555557</v>
      </c>
      <c r="S656">
        <v>1211</v>
      </c>
      <c r="T656">
        <v>3055.5</v>
      </c>
      <c r="U656" t="s">
        <v>2107</v>
      </c>
      <c r="V656">
        <v>662</v>
      </c>
      <c r="W656" t="s">
        <v>497</v>
      </c>
      <c r="X656">
        <v>67</v>
      </c>
      <c r="Y656">
        <v>223578264</v>
      </c>
      <c r="Z656" t="s">
        <v>466</v>
      </c>
      <c r="AA656" s="1">
        <v>44992.780185185176</v>
      </c>
      <c r="AD656" t="s">
        <v>119</v>
      </c>
      <c r="AF656" t="s">
        <v>120</v>
      </c>
      <c r="AH656">
        <v>2</v>
      </c>
      <c r="AI656">
        <v>13</v>
      </c>
      <c r="AJ656">
        <v>5</v>
      </c>
      <c r="AK656">
        <v>67</v>
      </c>
      <c r="AL656">
        <v>662</v>
      </c>
      <c r="AM656" s="2" t="str">
        <f t="shared" si="30"/>
        <v>67-13-5-662</v>
      </c>
      <c r="AN656" s="2" t="s">
        <v>1165</v>
      </c>
      <c r="AO656" t="s">
        <v>1165</v>
      </c>
      <c r="AQ656" t="s">
        <v>2127</v>
      </c>
      <c r="AR656" t="b">
        <f t="shared" si="31"/>
        <v>1</v>
      </c>
      <c r="AS656" t="s">
        <v>1165</v>
      </c>
      <c r="AT656" t="s">
        <v>1202</v>
      </c>
      <c r="AU656" t="s">
        <v>2127</v>
      </c>
      <c r="AV656" t="b">
        <f t="shared" si="32"/>
        <v>1</v>
      </c>
    </row>
    <row r="657" spans="1:48" x14ac:dyDescent="0.3">
      <c r="A657" t="s">
        <v>2050</v>
      </c>
      <c r="B657">
        <v>67</v>
      </c>
      <c r="C657">
        <v>663</v>
      </c>
      <c r="D657">
        <v>2</v>
      </c>
      <c r="E657">
        <v>14</v>
      </c>
      <c r="F657">
        <v>7</v>
      </c>
      <c r="G657" t="s">
        <v>509</v>
      </c>
      <c r="I657">
        <v>56.000000000000007</v>
      </c>
      <c r="J657">
        <v>9</v>
      </c>
      <c r="K657">
        <v>5</v>
      </c>
      <c r="L657">
        <v>1.26</v>
      </c>
      <c r="M657">
        <v>1.96</v>
      </c>
      <c r="N657" s="18">
        <v>0.89</v>
      </c>
      <c r="O657" s="18">
        <v>1.44</v>
      </c>
      <c r="P657" s="22">
        <f>(10000*Part2PlotData[[#This Row],[Sun-dried weight of grain in harvested plot]])/Part2PlotData[[#This Row],[Area of harvested plot (m2)]]</f>
        <v>988.88888888888891</v>
      </c>
      <c r="Q657" s="22">
        <f>(10000*Part2PlotData[[#This Row],[Sun-dried weight of stover in harvested plot]])/Part2PlotData[[#This Row],[Area of harvested plot (m2)]]</f>
        <v>1600</v>
      </c>
      <c r="S657">
        <v>988.8</v>
      </c>
      <c r="T657">
        <v>1600</v>
      </c>
      <c r="U657" t="s">
        <v>2107</v>
      </c>
      <c r="V657">
        <v>663</v>
      </c>
      <c r="W657" t="s">
        <v>497</v>
      </c>
      <c r="X657">
        <v>67</v>
      </c>
      <c r="Y657">
        <v>223578264</v>
      </c>
      <c r="Z657" t="s">
        <v>466</v>
      </c>
      <c r="AA657" s="1">
        <v>44992.780185185176</v>
      </c>
      <c r="AD657" t="s">
        <v>119</v>
      </c>
      <c r="AF657" t="s">
        <v>120</v>
      </c>
      <c r="AH657">
        <v>2</v>
      </c>
      <c r="AI657">
        <v>14</v>
      </c>
      <c r="AJ657">
        <v>7</v>
      </c>
      <c r="AK657">
        <v>67</v>
      </c>
      <c r="AL657">
        <v>663</v>
      </c>
      <c r="AM657" s="2" t="str">
        <f t="shared" si="30"/>
        <v>67-14-7-663</v>
      </c>
      <c r="AN657" s="2" t="s">
        <v>1166</v>
      </c>
      <c r="AO657" t="s">
        <v>1166</v>
      </c>
      <c r="AQ657" t="s">
        <v>2127</v>
      </c>
      <c r="AR657" t="b">
        <f t="shared" si="31"/>
        <v>1</v>
      </c>
      <c r="AS657" t="s">
        <v>1166</v>
      </c>
      <c r="AT657" t="s">
        <v>1202</v>
      </c>
      <c r="AU657" t="s">
        <v>2127</v>
      </c>
      <c r="AV657" t="b">
        <f t="shared" si="32"/>
        <v>1</v>
      </c>
    </row>
    <row r="658" spans="1:48" x14ac:dyDescent="0.3">
      <c r="A658" t="s">
        <v>2051</v>
      </c>
      <c r="B658">
        <v>67</v>
      </c>
      <c r="C658">
        <v>664</v>
      </c>
      <c r="D658">
        <v>2</v>
      </c>
      <c r="E658">
        <v>15</v>
      </c>
      <c r="F658">
        <v>6</v>
      </c>
      <c r="G658" t="s">
        <v>508</v>
      </c>
      <c r="I658">
        <v>64</v>
      </c>
      <c r="J658">
        <v>9</v>
      </c>
      <c r="K658">
        <v>5</v>
      </c>
      <c r="L658">
        <v>1.64</v>
      </c>
      <c r="M658">
        <v>2.17</v>
      </c>
      <c r="N658" s="18">
        <v>1.02</v>
      </c>
      <c r="O658" s="18">
        <v>1.85</v>
      </c>
      <c r="P658" s="22">
        <f>(10000*Part2PlotData[[#This Row],[Sun-dried weight of grain in harvested plot]])/Part2PlotData[[#This Row],[Area of harvested plot (m2)]]</f>
        <v>1133.3333333333333</v>
      </c>
      <c r="Q658" s="22">
        <f>(10000*Part2PlotData[[#This Row],[Sun-dried weight of stover in harvested plot]])/Part2PlotData[[#This Row],[Area of harvested plot (m2)]]</f>
        <v>2055.5555555555557</v>
      </c>
      <c r="S658">
        <v>1133</v>
      </c>
      <c r="T658">
        <v>2055.5</v>
      </c>
      <c r="U658" t="s">
        <v>2107</v>
      </c>
      <c r="V658">
        <v>664</v>
      </c>
      <c r="W658" t="s">
        <v>497</v>
      </c>
      <c r="X658">
        <v>67</v>
      </c>
      <c r="Y658">
        <v>223578264</v>
      </c>
      <c r="Z658" t="s">
        <v>466</v>
      </c>
      <c r="AA658" s="1">
        <v>44992.780185185176</v>
      </c>
      <c r="AD658" t="s">
        <v>119</v>
      </c>
      <c r="AF658" t="s">
        <v>120</v>
      </c>
      <c r="AH658">
        <v>2</v>
      </c>
      <c r="AI658">
        <v>15</v>
      </c>
      <c r="AJ658">
        <v>6</v>
      </c>
      <c r="AK658">
        <v>67</v>
      </c>
      <c r="AL658">
        <v>664</v>
      </c>
      <c r="AM658" s="2" t="str">
        <f t="shared" si="30"/>
        <v>67-15-6-664</v>
      </c>
      <c r="AN658" s="2" t="s">
        <v>1167</v>
      </c>
      <c r="AO658" t="s">
        <v>1167</v>
      </c>
      <c r="AQ658" t="s">
        <v>2127</v>
      </c>
      <c r="AR658" t="b">
        <f t="shared" si="31"/>
        <v>1</v>
      </c>
      <c r="AS658" t="s">
        <v>1167</v>
      </c>
      <c r="AT658" t="s">
        <v>1202</v>
      </c>
      <c r="AU658" t="s">
        <v>2127</v>
      </c>
      <c r="AV658" t="b">
        <f t="shared" si="32"/>
        <v>1</v>
      </c>
    </row>
    <row r="659" spans="1:48" x14ac:dyDescent="0.3">
      <c r="A659" t="s">
        <v>2052</v>
      </c>
      <c r="B659">
        <v>67</v>
      </c>
      <c r="C659">
        <v>665</v>
      </c>
      <c r="D659">
        <v>2</v>
      </c>
      <c r="E659">
        <v>16</v>
      </c>
      <c r="F659">
        <v>8</v>
      </c>
      <c r="G659" t="s">
        <v>510</v>
      </c>
      <c r="I659">
        <v>79</v>
      </c>
      <c r="J659">
        <v>9</v>
      </c>
      <c r="K659">
        <v>5</v>
      </c>
      <c r="L659">
        <v>1.79</v>
      </c>
      <c r="M659">
        <v>2.96</v>
      </c>
      <c r="N659" s="18">
        <v>1.36</v>
      </c>
      <c r="O659" s="18">
        <v>2.2599999999999998</v>
      </c>
      <c r="P659" s="22">
        <f>(10000*Part2PlotData[[#This Row],[Sun-dried weight of grain in harvested plot]])/Part2PlotData[[#This Row],[Area of harvested plot (m2)]]</f>
        <v>1511.1111111111113</v>
      </c>
      <c r="Q659" s="22">
        <f>(10000*Part2PlotData[[#This Row],[Sun-dried weight of stover in harvested plot]])/Part2PlotData[[#This Row],[Area of harvested plot (m2)]]</f>
        <v>2511.1111111111109</v>
      </c>
      <c r="S659">
        <v>1511</v>
      </c>
      <c r="T659">
        <v>2511</v>
      </c>
      <c r="U659" t="s">
        <v>2107</v>
      </c>
      <c r="V659">
        <v>665</v>
      </c>
      <c r="W659" t="s">
        <v>497</v>
      </c>
      <c r="X659">
        <v>67</v>
      </c>
      <c r="Y659">
        <v>223578264</v>
      </c>
      <c r="Z659" t="s">
        <v>466</v>
      </c>
      <c r="AA659" s="1">
        <v>44992.780185185176</v>
      </c>
      <c r="AD659" t="s">
        <v>119</v>
      </c>
      <c r="AF659" t="s">
        <v>120</v>
      </c>
      <c r="AH659">
        <v>2</v>
      </c>
      <c r="AI659">
        <v>16</v>
      </c>
      <c r="AJ659">
        <v>8</v>
      </c>
      <c r="AK659">
        <v>67</v>
      </c>
      <c r="AL659">
        <v>665</v>
      </c>
      <c r="AM659" s="2" t="str">
        <f t="shared" si="30"/>
        <v>67-16-8-665</v>
      </c>
      <c r="AN659" s="2" t="s">
        <v>1168</v>
      </c>
      <c r="AO659" t="s">
        <v>1168</v>
      </c>
      <c r="AQ659" t="s">
        <v>2127</v>
      </c>
      <c r="AR659" t="b">
        <f t="shared" si="31"/>
        <v>1</v>
      </c>
      <c r="AS659" t="s">
        <v>1168</v>
      </c>
      <c r="AT659" t="s">
        <v>1202</v>
      </c>
      <c r="AU659" t="s">
        <v>2127</v>
      </c>
      <c r="AV659" t="b">
        <f t="shared" si="32"/>
        <v>1</v>
      </c>
    </row>
    <row r="660" spans="1:48" x14ac:dyDescent="0.3">
      <c r="A660" t="s">
        <v>2053</v>
      </c>
      <c r="B660">
        <v>67</v>
      </c>
      <c r="C660">
        <v>666</v>
      </c>
      <c r="D660">
        <v>3</v>
      </c>
      <c r="E660">
        <v>17</v>
      </c>
      <c r="F660">
        <v>2</v>
      </c>
      <c r="G660" t="s">
        <v>504</v>
      </c>
      <c r="I660">
        <v>75</v>
      </c>
      <c r="J660">
        <v>9</v>
      </c>
      <c r="K660">
        <v>5</v>
      </c>
      <c r="L660">
        <v>1.52</v>
      </c>
      <c r="M660">
        <v>2.89</v>
      </c>
      <c r="N660" s="18">
        <v>1.1599999999999999</v>
      </c>
      <c r="O660" s="18">
        <v>2.2400000000000002</v>
      </c>
      <c r="P660" s="22">
        <f>(10000*Part2PlotData[[#This Row],[Sun-dried weight of grain in harvested plot]])/Part2PlotData[[#This Row],[Area of harvested plot (m2)]]</f>
        <v>1288.8888888888889</v>
      </c>
      <c r="Q660" s="22">
        <f>(10000*Part2PlotData[[#This Row],[Sun-dried weight of stover in harvested plot]])/Part2PlotData[[#This Row],[Area of harvested plot (m2)]]</f>
        <v>2488.8888888888891</v>
      </c>
      <c r="S660">
        <v>1288.8</v>
      </c>
      <c r="T660">
        <v>2488.8000000000002</v>
      </c>
      <c r="U660" t="s">
        <v>2107</v>
      </c>
      <c r="V660">
        <v>666</v>
      </c>
      <c r="W660" t="s">
        <v>497</v>
      </c>
      <c r="X660">
        <v>67</v>
      </c>
      <c r="Y660">
        <v>223578264</v>
      </c>
      <c r="Z660" t="s">
        <v>466</v>
      </c>
      <c r="AA660" s="1">
        <v>44992.780185185176</v>
      </c>
      <c r="AD660" t="s">
        <v>119</v>
      </c>
      <c r="AF660" t="s">
        <v>120</v>
      </c>
      <c r="AH660">
        <v>3</v>
      </c>
      <c r="AI660">
        <v>17</v>
      </c>
      <c r="AJ660">
        <v>2</v>
      </c>
      <c r="AK660">
        <v>67</v>
      </c>
      <c r="AL660">
        <v>666</v>
      </c>
      <c r="AM660" s="2" t="str">
        <f t="shared" si="30"/>
        <v>67-17-2-666</v>
      </c>
      <c r="AN660" s="2" t="s">
        <v>1169</v>
      </c>
      <c r="AO660" t="s">
        <v>1169</v>
      </c>
      <c r="AQ660" t="s">
        <v>2127</v>
      </c>
      <c r="AR660" t="b">
        <f t="shared" si="31"/>
        <v>1</v>
      </c>
      <c r="AS660" t="s">
        <v>1169</v>
      </c>
      <c r="AT660" t="s">
        <v>1202</v>
      </c>
      <c r="AU660" t="s">
        <v>2127</v>
      </c>
      <c r="AV660" t="b">
        <f t="shared" si="32"/>
        <v>1</v>
      </c>
    </row>
    <row r="661" spans="1:48" x14ac:dyDescent="0.3">
      <c r="A661" t="s">
        <v>2054</v>
      </c>
      <c r="B661">
        <v>67</v>
      </c>
      <c r="C661">
        <v>667</v>
      </c>
      <c r="D661">
        <v>3</v>
      </c>
      <c r="E661">
        <v>18</v>
      </c>
      <c r="F661">
        <v>7</v>
      </c>
      <c r="G661" t="s">
        <v>509</v>
      </c>
      <c r="I661">
        <v>56.000000000000007</v>
      </c>
      <c r="J661">
        <v>9</v>
      </c>
      <c r="K661">
        <v>5</v>
      </c>
      <c r="L661">
        <v>1.82</v>
      </c>
      <c r="M661">
        <v>2.57</v>
      </c>
      <c r="N661" s="18">
        <v>1.34</v>
      </c>
      <c r="O661" s="18">
        <v>2.02</v>
      </c>
      <c r="P661" s="22">
        <f>(10000*Part2PlotData[[#This Row],[Sun-dried weight of grain in harvested plot]])/Part2PlotData[[#This Row],[Area of harvested plot (m2)]]</f>
        <v>1488.8888888888889</v>
      </c>
      <c r="Q661" s="22">
        <f>(10000*Part2PlotData[[#This Row],[Sun-dried weight of stover in harvested plot]])/Part2PlotData[[#This Row],[Area of harvested plot (m2)]]</f>
        <v>2244.4444444444443</v>
      </c>
      <c r="S661">
        <v>1488.8</v>
      </c>
      <c r="T661">
        <v>2244</v>
      </c>
      <c r="U661" t="s">
        <v>2107</v>
      </c>
      <c r="V661">
        <v>667</v>
      </c>
      <c r="W661" t="s">
        <v>497</v>
      </c>
      <c r="X661">
        <v>67</v>
      </c>
      <c r="Y661">
        <v>223578264</v>
      </c>
      <c r="Z661" t="s">
        <v>466</v>
      </c>
      <c r="AA661" s="1">
        <v>44992.780185185176</v>
      </c>
      <c r="AD661" t="s">
        <v>119</v>
      </c>
      <c r="AF661" t="s">
        <v>120</v>
      </c>
      <c r="AH661">
        <v>3</v>
      </c>
      <c r="AI661">
        <v>18</v>
      </c>
      <c r="AJ661">
        <v>7</v>
      </c>
      <c r="AK661">
        <v>67</v>
      </c>
      <c r="AL661">
        <v>667</v>
      </c>
      <c r="AM661" s="2" t="str">
        <f t="shared" si="30"/>
        <v>67-18-7-667</v>
      </c>
      <c r="AN661" s="2" t="s">
        <v>1170</v>
      </c>
      <c r="AO661" t="s">
        <v>1170</v>
      </c>
      <c r="AQ661" t="s">
        <v>2127</v>
      </c>
      <c r="AR661" t="b">
        <f t="shared" si="31"/>
        <v>1</v>
      </c>
      <c r="AS661" t="s">
        <v>1170</v>
      </c>
      <c r="AT661" t="s">
        <v>1202</v>
      </c>
      <c r="AU661" t="s">
        <v>2127</v>
      </c>
      <c r="AV661" t="b">
        <f t="shared" si="32"/>
        <v>1</v>
      </c>
    </row>
    <row r="662" spans="1:48" x14ac:dyDescent="0.3">
      <c r="A662" t="s">
        <v>2055</v>
      </c>
      <c r="B662">
        <v>67</v>
      </c>
      <c r="C662">
        <v>668</v>
      </c>
      <c r="D662">
        <v>3</v>
      </c>
      <c r="E662">
        <v>19</v>
      </c>
      <c r="F662">
        <v>8</v>
      </c>
      <c r="G662" t="s">
        <v>510</v>
      </c>
      <c r="I662">
        <v>62</v>
      </c>
      <c r="J662">
        <v>9</v>
      </c>
      <c r="K662">
        <v>5</v>
      </c>
      <c r="L662">
        <v>1.45</v>
      </c>
      <c r="M662">
        <v>3.76</v>
      </c>
      <c r="N662" s="18">
        <v>1.1299999999999999</v>
      </c>
      <c r="O662" s="18">
        <v>2.67</v>
      </c>
      <c r="P662" s="22">
        <f>(10000*Part2PlotData[[#This Row],[Sun-dried weight of grain in harvested plot]])/Part2PlotData[[#This Row],[Area of harvested plot (m2)]]</f>
        <v>1255.5555555555554</v>
      </c>
      <c r="Q662" s="22">
        <f>(10000*Part2PlotData[[#This Row],[Sun-dried weight of stover in harvested plot]])/Part2PlotData[[#This Row],[Area of harvested plot (m2)]]</f>
        <v>2966.6666666666665</v>
      </c>
      <c r="S662">
        <v>1255.5</v>
      </c>
      <c r="T662">
        <v>2966</v>
      </c>
      <c r="U662" t="s">
        <v>2107</v>
      </c>
      <c r="V662">
        <v>668</v>
      </c>
      <c r="W662" t="s">
        <v>497</v>
      </c>
      <c r="X662">
        <v>67</v>
      </c>
      <c r="Y662">
        <v>223578264</v>
      </c>
      <c r="Z662" t="s">
        <v>466</v>
      </c>
      <c r="AA662" s="1">
        <v>44992.780185185176</v>
      </c>
      <c r="AD662" t="s">
        <v>119</v>
      </c>
      <c r="AF662" t="s">
        <v>120</v>
      </c>
      <c r="AH662">
        <v>3</v>
      </c>
      <c r="AI662">
        <v>19</v>
      </c>
      <c r="AJ662">
        <v>8</v>
      </c>
      <c r="AK662">
        <v>67</v>
      </c>
      <c r="AL662">
        <v>668</v>
      </c>
      <c r="AM662" s="2" t="str">
        <f t="shared" si="30"/>
        <v>67-19-8-668</v>
      </c>
      <c r="AN662" s="2" t="s">
        <v>1171</v>
      </c>
      <c r="AO662" t="s">
        <v>1171</v>
      </c>
      <c r="AQ662" t="s">
        <v>2127</v>
      </c>
      <c r="AR662" t="b">
        <f t="shared" si="31"/>
        <v>1</v>
      </c>
      <c r="AS662" t="s">
        <v>1171</v>
      </c>
      <c r="AT662" t="s">
        <v>1202</v>
      </c>
      <c r="AU662" t="s">
        <v>2127</v>
      </c>
      <c r="AV662" t="b">
        <f t="shared" si="32"/>
        <v>1</v>
      </c>
    </row>
    <row r="663" spans="1:48" x14ac:dyDescent="0.3">
      <c r="A663" t="s">
        <v>2056</v>
      </c>
      <c r="B663">
        <v>67</v>
      </c>
      <c r="C663">
        <v>669</v>
      </c>
      <c r="D663">
        <v>3</v>
      </c>
      <c r="E663">
        <v>20</v>
      </c>
      <c r="F663">
        <v>4</v>
      </c>
      <c r="G663" t="s">
        <v>506</v>
      </c>
      <c r="I663">
        <v>66</v>
      </c>
      <c r="J663">
        <v>9</v>
      </c>
      <c r="K663">
        <v>5</v>
      </c>
      <c r="L663">
        <v>1.38</v>
      </c>
      <c r="M663">
        <v>2.78</v>
      </c>
      <c r="N663" s="18">
        <v>1.05</v>
      </c>
      <c r="O663" s="18">
        <v>2.1800000000000002</v>
      </c>
      <c r="P663" s="22">
        <f>(10000*Part2PlotData[[#This Row],[Sun-dried weight of grain in harvested plot]])/Part2PlotData[[#This Row],[Area of harvested plot (m2)]]</f>
        <v>1166.6666666666667</v>
      </c>
      <c r="Q663" s="22">
        <f>(10000*Part2PlotData[[#This Row],[Sun-dried weight of stover in harvested plot]])/Part2PlotData[[#This Row],[Area of harvested plot (m2)]]</f>
        <v>2422.2222222222222</v>
      </c>
      <c r="S663">
        <v>1166.5999999999999</v>
      </c>
      <c r="T663">
        <v>2422</v>
      </c>
      <c r="U663" t="s">
        <v>2107</v>
      </c>
      <c r="V663">
        <v>669</v>
      </c>
      <c r="W663" t="s">
        <v>497</v>
      </c>
      <c r="X663">
        <v>67</v>
      </c>
      <c r="Y663">
        <v>223578264</v>
      </c>
      <c r="Z663" t="s">
        <v>466</v>
      </c>
      <c r="AA663" s="1">
        <v>44992.780185185176</v>
      </c>
      <c r="AD663" t="s">
        <v>119</v>
      </c>
      <c r="AF663" t="s">
        <v>120</v>
      </c>
      <c r="AH663">
        <v>3</v>
      </c>
      <c r="AI663">
        <v>20</v>
      </c>
      <c r="AJ663">
        <v>4</v>
      </c>
      <c r="AK663">
        <v>67</v>
      </c>
      <c r="AL663">
        <v>669</v>
      </c>
      <c r="AM663" s="2" t="str">
        <f t="shared" si="30"/>
        <v>67-20-4-669</v>
      </c>
      <c r="AN663" s="2" t="s">
        <v>1172</v>
      </c>
      <c r="AO663" t="s">
        <v>1172</v>
      </c>
      <c r="AQ663" t="s">
        <v>2127</v>
      </c>
      <c r="AR663" t="b">
        <f t="shared" si="31"/>
        <v>1</v>
      </c>
      <c r="AS663" t="s">
        <v>1172</v>
      </c>
      <c r="AT663" t="s">
        <v>1202</v>
      </c>
      <c r="AU663" t="s">
        <v>2127</v>
      </c>
      <c r="AV663" t="b">
        <f t="shared" si="32"/>
        <v>1</v>
      </c>
    </row>
    <row r="664" spans="1:48" x14ac:dyDescent="0.3">
      <c r="A664" t="s">
        <v>2057</v>
      </c>
      <c r="B664">
        <v>67</v>
      </c>
      <c r="C664">
        <v>670</v>
      </c>
      <c r="D664">
        <v>3</v>
      </c>
      <c r="E664">
        <v>21</v>
      </c>
      <c r="F664">
        <v>3</v>
      </c>
      <c r="G664" t="s">
        <v>505</v>
      </c>
      <c r="I664">
        <v>56.999999999999993</v>
      </c>
      <c r="J664">
        <v>9</v>
      </c>
      <c r="K664">
        <v>5</v>
      </c>
      <c r="L664">
        <v>2.58</v>
      </c>
      <c r="M664">
        <v>3.45</v>
      </c>
      <c r="N664" s="18">
        <v>1.87</v>
      </c>
      <c r="O664" s="18">
        <v>2.67</v>
      </c>
      <c r="P664" s="22">
        <f>(10000*Part2PlotData[[#This Row],[Sun-dried weight of grain in harvested plot]])/Part2PlotData[[#This Row],[Area of harvested plot (m2)]]</f>
        <v>2077.7777777777778</v>
      </c>
      <c r="Q664" s="22">
        <f>(10000*Part2PlotData[[#This Row],[Sun-dried weight of stover in harvested plot]])/Part2PlotData[[#This Row],[Area of harvested plot (m2)]]</f>
        <v>2966.6666666666665</v>
      </c>
      <c r="S664">
        <v>2077.6999999999998</v>
      </c>
      <c r="T664">
        <v>2966.6</v>
      </c>
      <c r="U664" t="s">
        <v>2107</v>
      </c>
      <c r="V664">
        <v>670</v>
      </c>
      <c r="W664" t="s">
        <v>497</v>
      </c>
      <c r="X664">
        <v>67</v>
      </c>
      <c r="Y664">
        <v>223578264</v>
      </c>
      <c r="Z664" t="s">
        <v>466</v>
      </c>
      <c r="AA664" s="1">
        <v>44992.780185185176</v>
      </c>
      <c r="AD664" t="s">
        <v>119</v>
      </c>
      <c r="AF664" t="s">
        <v>120</v>
      </c>
      <c r="AH664">
        <v>3</v>
      </c>
      <c r="AI664">
        <v>21</v>
      </c>
      <c r="AJ664">
        <v>3</v>
      </c>
      <c r="AK664">
        <v>67</v>
      </c>
      <c r="AL664">
        <v>670</v>
      </c>
      <c r="AM664" s="2" t="str">
        <f t="shared" si="30"/>
        <v>67-21-3-670</v>
      </c>
      <c r="AN664" s="2" t="s">
        <v>1173</v>
      </c>
      <c r="AO664" t="s">
        <v>1173</v>
      </c>
      <c r="AQ664" t="s">
        <v>2127</v>
      </c>
      <c r="AR664" t="b">
        <f t="shared" si="31"/>
        <v>1</v>
      </c>
      <c r="AS664" t="s">
        <v>1173</v>
      </c>
      <c r="AT664" t="s">
        <v>1202</v>
      </c>
      <c r="AU664" t="s">
        <v>2127</v>
      </c>
      <c r="AV664" t="b">
        <f t="shared" si="32"/>
        <v>1</v>
      </c>
    </row>
    <row r="665" spans="1:48" x14ac:dyDescent="0.3">
      <c r="A665" t="s">
        <v>2058</v>
      </c>
      <c r="B665">
        <v>67</v>
      </c>
      <c r="C665">
        <v>671</v>
      </c>
      <c r="D665">
        <v>3</v>
      </c>
      <c r="E665">
        <v>22</v>
      </c>
      <c r="F665">
        <v>1</v>
      </c>
      <c r="G665" t="s">
        <v>496</v>
      </c>
      <c r="I665">
        <v>51</v>
      </c>
      <c r="J665">
        <v>9</v>
      </c>
      <c r="K665">
        <v>5</v>
      </c>
      <c r="L665">
        <v>0.64</v>
      </c>
      <c r="M665">
        <v>1.72</v>
      </c>
      <c r="N665" s="18">
        <v>0.44</v>
      </c>
      <c r="O665" s="18">
        <v>1.03</v>
      </c>
      <c r="P665" s="22">
        <f>(10000*Part2PlotData[[#This Row],[Sun-dried weight of grain in harvested plot]])/Part2PlotData[[#This Row],[Area of harvested plot (m2)]]</f>
        <v>488.88888888888891</v>
      </c>
      <c r="Q665" s="22">
        <f>(10000*Part2PlotData[[#This Row],[Sun-dried weight of stover in harvested plot]])/Part2PlotData[[#This Row],[Area of harvested plot (m2)]]</f>
        <v>1144.4444444444443</v>
      </c>
      <c r="S665">
        <v>488.8</v>
      </c>
      <c r="T665">
        <v>1444</v>
      </c>
      <c r="U665" t="s">
        <v>2107</v>
      </c>
      <c r="V665">
        <v>671</v>
      </c>
      <c r="W665" t="s">
        <v>497</v>
      </c>
      <c r="X665">
        <v>67</v>
      </c>
      <c r="Y665">
        <v>223578264</v>
      </c>
      <c r="Z665" t="s">
        <v>466</v>
      </c>
      <c r="AA665" s="1">
        <v>44992.780185185176</v>
      </c>
      <c r="AD665" t="s">
        <v>119</v>
      </c>
      <c r="AF665" t="s">
        <v>120</v>
      </c>
      <c r="AH665">
        <v>3</v>
      </c>
      <c r="AI665">
        <v>22</v>
      </c>
      <c r="AJ665">
        <v>1</v>
      </c>
      <c r="AK665">
        <v>67</v>
      </c>
      <c r="AL665">
        <v>671</v>
      </c>
      <c r="AM665" s="2" t="str">
        <f t="shared" si="30"/>
        <v>67-22-1-671</v>
      </c>
      <c r="AN665" s="2" t="s">
        <v>1174</v>
      </c>
      <c r="AO665" t="s">
        <v>1174</v>
      </c>
      <c r="AQ665" t="s">
        <v>2127</v>
      </c>
      <c r="AR665" t="b">
        <f t="shared" si="31"/>
        <v>1</v>
      </c>
      <c r="AS665" t="s">
        <v>1174</v>
      </c>
      <c r="AT665" t="s">
        <v>1202</v>
      </c>
      <c r="AU665" t="s">
        <v>2127</v>
      </c>
      <c r="AV665" t="b">
        <f t="shared" si="32"/>
        <v>1</v>
      </c>
    </row>
    <row r="666" spans="1:48" x14ac:dyDescent="0.3">
      <c r="A666" t="s">
        <v>2059</v>
      </c>
      <c r="B666">
        <v>67</v>
      </c>
      <c r="C666">
        <v>672</v>
      </c>
      <c r="D666">
        <v>3</v>
      </c>
      <c r="E666">
        <v>23</v>
      </c>
      <c r="F666">
        <v>6</v>
      </c>
      <c r="G666" t="s">
        <v>508</v>
      </c>
      <c r="I666">
        <v>54</v>
      </c>
      <c r="J666">
        <v>9</v>
      </c>
      <c r="K666">
        <v>5</v>
      </c>
      <c r="L666">
        <v>0.72</v>
      </c>
      <c r="M666">
        <v>1.67</v>
      </c>
      <c r="N666" s="18">
        <v>0.52</v>
      </c>
      <c r="O666" s="18">
        <v>1.07</v>
      </c>
      <c r="P666" s="22">
        <f>(10000*Part2PlotData[[#This Row],[Sun-dried weight of grain in harvested plot]])/Part2PlotData[[#This Row],[Area of harvested plot (m2)]]</f>
        <v>577.77777777777783</v>
      </c>
      <c r="Q666" s="22">
        <f>(10000*Part2PlotData[[#This Row],[Sun-dried weight of stover in harvested plot]])/Part2PlotData[[#This Row],[Area of harvested plot (m2)]]</f>
        <v>1188.8888888888889</v>
      </c>
      <c r="S666">
        <v>577.70000000000005</v>
      </c>
      <c r="T666">
        <v>1188.8</v>
      </c>
      <c r="U666" t="s">
        <v>2107</v>
      </c>
      <c r="V666">
        <v>672</v>
      </c>
      <c r="W666" t="s">
        <v>497</v>
      </c>
      <c r="X666">
        <v>67</v>
      </c>
      <c r="Y666">
        <v>223578264</v>
      </c>
      <c r="Z666" t="s">
        <v>466</v>
      </c>
      <c r="AA666" s="1">
        <v>44992.780185185176</v>
      </c>
      <c r="AD666" t="s">
        <v>119</v>
      </c>
      <c r="AF666" t="s">
        <v>120</v>
      </c>
      <c r="AH666">
        <v>3</v>
      </c>
      <c r="AI666">
        <v>23</v>
      </c>
      <c r="AJ666">
        <v>6</v>
      </c>
      <c r="AK666">
        <v>67</v>
      </c>
      <c r="AL666">
        <v>672</v>
      </c>
      <c r="AM666" s="2" t="str">
        <f t="shared" si="30"/>
        <v>67-23-6-672</v>
      </c>
      <c r="AN666" s="2" t="s">
        <v>1175</v>
      </c>
      <c r="AO666" t="s">
        <v>1175</v>
      </c>
      <c r="AQ666" t="s">
        <v>2127</v>
      </c>
      <c r="AR666" t="b">
        <f t="shared" si="31"/>
        <v>1</v>
      </c>
      <c r="AS666" t="s">
        <v>1175</v>
      </c>
      <c r="AT666" t="s">
        <v>1202</v>
      </c>
      <c r="AU666" t="s">
        <v>2127</v>
      </c>
      <c r="AV666" t="b">
        <f t="shared" si="32"/>
        <v>1</v>
      </c>
    </row>
    <row r="667" spans="1:48" x14ac:dyDescent="0.3">
      <c r="A667" t="s">
        <v>2060</v>
      </c>
      <c r="B667">
        <v>67</v>
      </c>
      <c r="C667">
        <v>673</v>
      </c>
      <c r="D667">
        <v>3</v>
      </c>
      <c r="E667">
        <v>24</v>
      </c>
      <c r="F667">
        <v>5</v>
      </c>
      <c r="G667" t="s">
        <v>507</v>
      </c>
      <c r="I667">
        <v>62</v>
      </c>
      <c r="J667">
        <v>9</v>
      </c>
      <c r="K667">
        <v>5</v>
      </c>
      <c r="L667">
        <v>1.68</v>
      </c>
      <c r="M667">
        <v>3.05</v>
      </c>
      <c r="N667" s="18">
        <v>0.96</v>
      </c>
      <c r="O667" s="18">
        <v>2.38</v>
      </c>
      <c r="P667" s="22">
        <f>(10000*Part2PlotData[[#This Row],[Sun-dried weight of grain in harvested plot]])/Part2PlotData[[#This Row],[Area of harvested plot (m2)]]</f>
        <v>1066.6666666666667</v>
      </c>
      <c r="Q667" s="22">
        <f>(10000*Part2PlotData[[#This Row],[Sun-dried weight of stover in harvested plot]])/Part2PlotData[[#This Row],[Area of harvested plot (m2)]]</f>
        <v>2644.4444444444443</v>
      </c>
      <c r="S667">
        <v>10.96</v>
      </c>
      <c r="T667">
        <v>2644</v>
      </c>
      <c r="U667" t="s">
        <v>2107</v>
      </c>
      <c r="V667">
        <v>673</v>
      </c>
      <c r="W667" t="s">
        <v>497</v>
      </c>
      <c r="X667">
        <v>67</v>
      </c>
      <c r="Y667">
        <v>223578264</v>
      </c>
      <c r="Z667" t="s">
        <v>466</v>
      </c>
      <c r="AA667" s="1">
        <v>44992.780185185176</v>
      </c>
      <c r="AD667" t="s">
        <v>119</v>
      </c>
      <c r="AF667" t="s">
        <v>120</v>
      </c>
      <c r="AH667">
        <v>3</v>
      </c>
      <c r="AI667">
        <v>24</v>
      </c>
      <c r="AJ667">
        <v>5</v>
      </c>
      <c r="AK667">
        <v>67</v>
      </c>
      <c r="AL667">
        <v>673</v>
      </c>
      <c r="AM667" s="2" t="str">
        <f t="shared" si="30"/>
        <v>67-24-5-673</v>
      </c>
      <c r="AN667" s="2" t="s">
        <v>1176</v>
      </c>
      <c r="AO667" t="s">
        <v>1176</v>
      </c>
      <c r="AQ667" t="s">
        <v>2127</v>
      </c>
      <c r="AR667" t="b">
        <f t="shared" si="31"/>
        <v>1</v>
      </c>
      <c r="AS667" t="s">
        <v>1176</v>
      </c>
      <c r="AT667" t="s">
        <v>1202</v>
      </c>
      <c r="AU667" t="s">
        <v>2127</v>
      </c>
      <c r="AV667" t="b">
        <f t="shared" si="32"/>
        <v>1</v>
      </c>
    </row>
    <row r="668" spans="1:48" x14ac:dyDescent="0.3">
      <c r="A668" t="s">
        <v>2061</v>
      </c>
      <c r="B668">
        <v>68</v>
      </c>
      <c r="C668">
        <v>674</v>
      </c>
      <c r="D668">
        <v>1</v>
      </c>
      <c r="E668">
        <v>1</v>
      </c>
      <c r="F668">
        <v>1</v>
      </c>
      <c r="G668" t="s">
        <v>496</v>
      </c>
      <c r="I668">
        <v>45</v>
      </c>
      <c r="J668" s="20">
        <v>10</v>
      </c>
      <c r="K668">
        <v>10</v>
      </c>
      <c r="L668">
        <v>36.799999999999997</v>
      </c>
      <c r="N668" s="18">
        <v>1</v>
      </c>
      <c r="O668" s="18">
        <v>1.7</v>
      </c>
      <c r="P668" s="22">
        <f>(10000*Part2PlotData[[#This Row],[Sun-dried weight of grain in harvested plot]])/Part2PlotData[[#This Row],[Area of harvested plot (m2)]]</f>
        <v>1000</v>
      </c>
      <c r="Q668" s="22">
        <f>(10000*Part2PlotData[[#This Row],[Sun-dried weight of stover in harvested plot]])/Part2PlotData[[#This Row],[Area of harvested plot (m2)]]</f>
        <v>1700</v>
      </c>
      <c r="S668">
        <v>400</v>
      </c>
      <c r="T668">
        <v>680</v>
      </c>
      <c r="U668" t="s">
        <v>2107</v>
      </c>
      <c r="V668">
        <v>674</v>
      </c>
      <c r="W668" t="s">
        <v>497</v>
      </c>
      <c r="X668">
        <v>68</v>
      </c>
      <c r="Y668">
        <v>223578479</v>
      </c>
      <c r="Z668" t="s">
        <v>470</v>
      </c>
      <c r="AA668" s="1">
        <v>44992.781099537038</v>
      </c>
      <c r="AD668" t="s">
        <v>119</v>
      </c>
      <c r="AF668" t="s">
        <v>120</v>
      </c>
      <c r="AH668">
        <v>1</v>
      </c>
      <c r="AI668">
        <v>1</v>
      </c>
      <c r="AJ668">
        <v>1</v>
      </c>
      <c r="AK668">
        <v>68</v>
      </c>
      <c r="AL668">
        <v>674</v>
      </c>
      <c r="AM668" s="2" t="str">
        <f t="shared" si="30"/>
        <v>68-1-1-674</v>
      </c>
      <c r="AN668" s="2" t="s">
        <v>1177</v>
      </c>
      <c r="AO668" t="s">
        <v>1177</v>
      </c>
      <c r="AR668" t="b">
        <f t="shared" si="31"/>
        <v>1</v>
      </c>
      <c r="AS668" t="s">
        <v>1177</v>
      </c>
      <c r="AV668" t="b">
        <f t="shared" si="32"/>
        <v>1</v>
      </c>
    </row>
    <row r="669" spans="1:48" x14ac:dyDescent="0.3">
      <c r="A669" t="s">
        <v>2062</v>
      </c>
      <c r="B669">
        <v>68</v>
      </c>
      <c r="C669">
        <v>675</v>
      </c>
      <c r="D669">
        <v>1</v>
      </c>
      <c r="E669">
        <v>2</v>
      </c>
      <c r="F669">
        <v>2</v>
      </c>
      <c r="G669" t="s">
        <v>504</v>
      </c>
      <c r="I669">
        <v>55</v>
      </c>
      <c r="J669" s="20">
        <v>10</v>
      </c>
      <c r="K669">
        <v>10</v>
      </c>
      <c r="L669">
        <v>12.84</v>
      </c>
      <c r="N669" s="18">
        <v>1.88</v>
      </c>
      <c r="O669" s="18">
        <v>1.98</v>
      </c>
      <c r="P669" s="22">
        <f>(10000*Part2PlotData[[#This Row],[Sun-dried weight of grain in harvested plot]])/Part2PlotData[[#This Row],[Area of harvested plot (m2)]]</f>
        <v>1880</v>
      </c>
      <c r="Q669" s="22">
        <f>(10000*Part2PlotData[[#This Row],[Sun-dried weight of stover in harvested plot]])/Part2PlotData[[#This Row],[Area of harvested plot (m2)]]</f>
        <v>1980</v>
      </c>
      <c r="S669">
        <v>752</v>
      </c>
      <c r="T669">
        <v>792</v>
      </c>
      <c r="U669" t="s">
        <v>2107</v>
      </c>
      <c r="V669">
        <v>675</v>
      </c>
      <c r="W669" t="s">
        <v>497</v>
      </c>
      <c r="X669">
        <v>68</v>
      </c>
      <c r="Y669">
        <v>223578479</v>
      </c>
      <c r="Z669" t="s">
        <v>470</v>
      </c>
      <c r="AA669" s="1">
        <v>44992.781099537038</v>
      </c>
      <c r="AD669" t="s">
        <v>119</v>
      </c>
      <c r="AF669" t="s">
        <v>120</v>
      </c>
      <c r="AH669">
        <v>1</v>
      </c>
      <c r="AI669">
        <v>2</v>
      </c>
      <c r="AJ669">
        <v>2</v>
      </c>
      <c r="AK669">
        <v>68</v>
      </c>
      <c r="AL669">
        <v>675</v>
      </c>
      <c r="AM669" s="2" t="str">
        <f t="shared" si="30"/>
        <v>68-2-2-675</v>
      </c>
      <c r="AN669" s="2" t="s">
        <v>1178</v>
      </c>
      <c r="AO669" t="s">
        <v>1178</v>
      </c>
      <c r="AR669" t="b">
        <f t="shared" si="31"/>
        <v>1</v>
      </c>
      <c r="AS669" t="s">
        <v>1178</v>
      </c>
      <c r="AV669" t="b">
        <f t="shared" si="32"/>
        <v>1</v>
      </c>
    </row>
    <row r="670" spans="1:48" x14ac:dyDescent="0.3">
      <c r="A670" t="s">
        <v>2063</v>
      </c>
      <c r="B670">
        <v>68</v>
      </c>
      <c r="C670">
        <v>676</v>
      </c>
      <c r="D670">
        <v>1</v>
      </c>
      <c r="E670">
        <v>3</v>
      </c>
      <c r="F670">
        <v>3</v>
      </c>
      <c r="G670" t="s">
        <v>505</v>
      </c>
      <c r="I670">
        <v>58</v>
      </c>
      <c r="J670" s="20">
        <v>10</v>
      </c>
      <c r="K670">
        <v>10</v>
      </c>
      <c r="L670">
        <v>12.34</v>
      </c>
      <c r="N670" s="18">
        <v>2.16</v>
      </c>
      <c r="O670" s="18">
        <v>2.67</v>
      </c>
      <c r="P670" s="22">
        <f>(10000*Part2PlotData[[#This Row],[Sun-dried weight of grain in harvested plot]])/Part2PlotData[[#This Row],[Area of harvested plot (m2)]]</f>
        <v>2160</v>
      </c>
      <c r="Q670" s="22">
        <f>(10000*Part2PlotData[[#This Row],[Sun-dried weight of stover in harvested plot]])/Part2PlotData[[#This Row],[Area of harvested plot (m2)]]</f>
        <v>2670</v>
      </c>
      <c r="S670">
        <v>864</v>
      </c>
      <c r="T670">
        <v>1068</v>
      </c>
      <c r="U670" t="s">
        <v>2107</v>
      </c>
      <c r="V670">
        <v>676</v>
      </c>
      <c r="W670" t="s">
        <v>497</v>
      </c>
      <c r="X670">
        <v>68</v>
      </c>
      <c r="Y670">
        <v>223578479</v>
      </c>
      <c r="Z670" t="s">
        <v>470</v>
      </c>
      <c r="AA670" s="1">
        <v>44992.781099537038</v>
      </c>
      <c r="AD670" t="s">
        <v>119</v>
      </c>
      <c r="AF670" t="s">
        <v>120</v>
      </c>
      <c r="AH670">
        <v>1</v>
      </c>
      <c r="AI670">
        <v>3</v>
      </c>
      <c r="AJ670">
        <v>3</v>
      </c>
      <c r="AK670">
        <v>68</v>
      </c>
      <c r="AL670">
        <v>676</v>
      </c>
      <c r="AM670" s="2" t="str">
        <f t="shared" si="30"/>
        <v>68-3-3-676</v>
      </c>
      <c r="AN670" s="2" t="s">
        <v>1179</v>
      </c>
      <c r="AO670" t="s">
        <v>1179</v>
      </c>
      <c r="AR670" t="b">
        <f t="shared" si="31"/>
        <v>1</v>
      </c>
      <c r="AS670" t="s">
        <v>1179</v>
      </c>
      <c r="AV670" t="b">
        <f t="shared" si="32"/>
        <v>1</v>
      </c>
    </row>
    <row r="671" spans="1:48" x14ac:dyDescent="0.3">
      <c r="A671" t="s">
        <v>2064</v>
      </c>
      <c r="B671">
        <v>68</v>
      </c>
      <c r="C671">
        <v>677</v>
      </c>
      <c r="D671">
        <v>1</v>
      </c>
      <c r="E671">
        <v>4</v>
      </c>
      <c r="F671">
        <v>4</v>
      </c>
      <c r="G671" t="s">
        <v>506</v>
      </c>
      <c r="I671">
        <v>60</v>
      </c>
      <c r="J671" s="20">
        <v>10</v>
      </c>
      <c r="K671">
        <v>10</v>
      </c>
      <c r="L671">
        <v>12.18</v>
      </c>
      <c r="N671" s="18">
        <v>2.16</v>
      </c>
      <c r="O671" s="18">
        <v>3.6</v>
      </c>
      <c r="P671" s="22">
        <f>(10000*Part2PlotData[[#This Row],[Sun-dried weight of grain in harvested plot]])/Part2PlotData[[#This Row],[Area of harvested plot (m2)]]</f>
        <v>2160</v>
      </c>
      <c r="Q671" s="22">
        <f>(10000*Part2PlotData[[#This Row],[Sun-dried weight of stover in harvested plot]])/Part2PlotData[[#This Row],[Area of harvested plot (m2)]]</f>
        <v>3600</v>
      </c>
      <c r="S671">
        <v>864</v>
      </c>
      <c r="T671">
        <v>1440</v>
      </c>
      <c r="U671" t="s">
        <v>2107</v>
      </c>
      <c r="V671">
        <v>677</v>
      </c>
      <c r="W671" t="s">
        <v>497</v>
      </c>
      <c r="X671">
        <v>68</v>
      </c>
      <c r="Y671">
        <v>223578479</v>
      </c>
      <c r="Z671" t="s">
        <v>470</v>
      </c>
      <c r="AA671" s="1">
        <v>44992.781099537038</v>
      </c>
      <c r="AD671" t="s">
        <v>119</v>
      </c>
      <c r="AF671" t="s">
        <v>120</v>
      </c>
      <c r="AH671">
        <v>1</v>
      </c>
      <c r="AI671">
        <v>4</v>
      </c>
      <c r="AJ671">
        <v>4</v>
      </c>
      <c r="AK671">
        <v>68</v>
      </c>
      <c r="AL671">
        <v>677</v>
      </c>
      <c r="AM671" s="2" t="str">
        <f t="shared" si="30"/>
        <v>68-4-4-677</v>
      </c>
      <c r="AN671" s="2" t="s">
        <v>1180</v>
      </c>
      <c r="AO671" t="s">
        <v>1180</v>
      </c>
      <c r="AR671" t="b">
        <f t="shared" si="31"/>
        <v>1</v>
      </c>
      <c r="AS671" t="s">
        <v>1180</v>
      </c>
      <c r="AV671" t="b">
        <f t="shared" si="32"/>
        <v>1</v>
      </c>
    </row>
    <row r="672" spans="1:48" x14ac:dyDescent="0.3">
      <c r="A672" t="s">
        <v>2065</v>
      </c>
      <c r="B672">
        <v>68</v>
      </c>
      <c r="C672">
        <v>678</v>
      </c>
      <c r="D672">
        <v>1</v>
      </c>
      <c r="E672">
        <v>5</v>
      </c>
      <c r="F672">
        <v>5</v>
      </c>
      <c r="G672" t="s">
        <v>507</v>
      </c>
      <c r="I672">
        <v>60</v>
      </c>
      <c r="J672" s="20">
        <v>10</v>
      </c>
      <c r="K672">
        <v>10</v>
      </c>
      <c r="L672">
        <v>10.44</v>
      </c>
      <c r="N672" s="18">
        <v>1.44</v>
      </c>
      <c r="O672" s="18">
        <v>3.32</v>
      </c>
      <c r="P672" s="22">
        <f>(10000*Part2PlotData[[#This Row],[Sun-dried weight of grain in harvested plot]])/Part2PlotData[[#This Row],[Area of harvested plot (m2)]]</f>
        <v>1440</v>
      </c>
      <c r="Q672" s="22">
        <f>(10000*Part2PlotData[[#This Row],[Sun-dried weight of stover in harvested plot]])/Part2PlotData[[#This Row],[Area of harvested plot (m2)]]</f>
        <v>3320</v>
      </c>
      <c r="S672">
        <v>576</v>
      </c>
      <c r="T672">
        <v>1328</v>
      </c>
      <c r="U672" t="s">
        <v>2107</v>
      </c>
      <c r="V672">
        <v>678</v>
      </c>
      <c r="W672" t="s">
        <v>497</v>
      </c>
      <c r="X672">
        <v>68</v>
      </c>
      <c r="Y672">
        <v>223578479</v>
      </c>
      <c r="Z672" t="s">
        <v>470</v>
      </c>
      <c r="AA672" s="1">
        <v>44992.781099537038</v>
      </c>
      <c r="AD672" t="s">
        <v>119</v>
      </c>
      <c r="AF672" t="s">
        <v>120</v>
      </c>
      <c r="AH672">
        <v>1</v>
      </c>
      <c r="AI672">
        <v>5</v>
      </c>
      <c r="AJ672">
        <v>5</v>
      </c>
      <c r="AK672">
        <v>68</v>
      </c>
      <c r="AL672">
        <v>678</v>
      </c>
      <c r="AM672" s="2" t="str">
        <f t="shared" si="30"/>
        <v>68-5-5-678</v>
      </c>
      <c r="AN672" s="2" t="s">
        <v>1181</v>
      </c>
      <c r="AO672" t="s">
        <v>1181</v>
      </c>
      <c r="AR672" t="b">
        <f t="shared" si="31"/>
        <v>1</v>
      </c>
      <c r="AS672" t="s">
        <v>1181</v>
      </c>
      <c r="AV672" t="b">
        <f t="shared" si="32"/>
        <v>1</v>
      </c>
    </row>
    <row r="673" spans="1:48" x14ac:dyDescent="0.3">
      <c r="A673" t="s">
        <v>2066</v>
      </c>
      <c r="B673">
        <v>68</v>
      </c>
      <c r="C673">
        <v>679</v>
      </c>
      <c r="D673">
        <v>1</v>
      </c>
      <c r="E673">
        <v>6</v>
      </c>
      <c r="F673">
        <v>6</v>
      </c>
      <c r="G673" t="s">
        <v>508</v>
      </c>
      <c r="I673">
        <v>40</v>
      </c>
      <c r="J673" s="20">
        <v>10</v>
      </c>
      <c r="K673">
        <v>10</v>
      </c>
      <c r="L673">
        <v>9.02</v>
      </c>
      <c r="N673" s="18">
        <v>1.4</v>
      </c>
      <c r="O673" s="18">
        <v>2.64</v>
      </c>
      <c r="P673" s="22">
        <f>(10000*Part2PlotData[[#This Row],[Sun-dried weight of grain in harvested plot]])/Part2PlotData[[#This Row],[Area of harvested plot (m2)]]</f>
        <v>1400</v>
      </c>
      <c r="Q673" s="22">
        <f>(10000*Part2PlotData[[#This Row],[Sun-dried weight of stover in harvested plot]])/Part2PlotData[[#This Row],[Area of harvested plot (m2)]]</f>
        <v>2640</v>
      </c>
      <c r="S673">
        <v>560</v>
      </c>
      <c r="T673">
        <v>1056</v>
      </c>
      <c r="U673" t="s">
        <v>2107</v>
      </c>
      <c r="V673">
        <v>679</v>
      </c>
      <c r="W673" t="s">
        <v>497</v>
      </c>
      <c r="X673">
        <v>68</v>
      </c>
      <c r="Y673">
        <v>223578479</v>
      </c>
      <c r="Z673" t="s">
        <v>470</v>
      </c>
      <c r="AA673" s="1">
        <v>44992.781099537038</v>
      </c>
      <c r="AD673" t="s">
        <v>119</v>
      </c>
      <c r="AF673" t="s">
        <v>120</v>
      </c>
      <c r="AH673">
        <v>1</v>
      </c>
      <c r="AI673">
        <v>6</v>
      </c>
      <c r="AJ673">
        <v>6</v>
      </c>
      <c r="AK673">
        <v>68</v>
      </c>
      <c r="AL673">
        <v>679</v>
      </c>
      <c r="AM673" s="2" t="str">
        <f t="shared" si="30"/>
        <v>68-6-6-679</v>
      </c>
      <c r="AN673" s="2" t="s">
        <v>1182</v>
      </c>
      <c r="AO673" t="s">
        <v>1182</v>
      </c>
      <c r="AR673" t="b">
        <f t="shared" si="31"/>
        <v>1</v>
      </c>
      <c r="AS673" t="s">
        <v>1182</v>
      </c>
      <c r="AV673" t="b">
        <f t="shared" si="32"/>
        <v>1</v>
      </c>
    </row>
    <row r="674" spans="1:48" x14ac:dyDescent="0.3">
      <c r="A674" t="s">
        <v>2067</v>
      </c>
      <c r="B674">
        <v>68</v>
      </c>
      <c r="C674">
        <v>680</v>
      </c>
      <c r="D674">
        <v>1</v>
      </c>
      <c r="E674">
        <v>7</v>
      </c>
      <c r="F674">
        <v>7</v>
      </c>
      <c r="G674" t="s">
        <v>509</v>
      </c>
      <c r="I674">
        <v>35</v>
      </c>
      <c r="J674" s="20">
        <v>10</v>
      </c>
      <c r="K674">
        <v>10</v>
      </c>
      <c r="L674">
        <v>5.28</v>
      </c>
      <c r="N674" s="18">
        <v>0.52</v>
      </c>
      <c r="O674" s="18">
        <v>1.58</v>
      </c>
      <c r="P674" s="22">
        <f>(10000*Part2PlotData[[#This Row],[Sun-dried weight of grain in harvested plot]])/Part2PlotData[[#This Row],[Area of harvested plot (m2)]]</f>
        <v>520</v>
      </c>
      <c r="Q674" s="22">
        <f>(10000*Part2PlotData[[#This Row],[Sun-dried weight of stover in harvested plot]])/Part2PlotData[[#This Row],[Area of harvested plot (m2)]]</f>
        <v>1580</v>
      </c>
      <c r="S674">
        <v>208</v>
      </c>
      <c r="T674">
        <v>632</v>
      </c>
      <c r="U674" t="s">
        <v>2107</v>
      </c>
      <c r="V674">
        <v>680</v>
      </c>
      <c r="W674" t="s">
        <v>497</v>
      </c>
      <c r="X674">
        <v>68</v>
      </c>
      <c r="Y674">
        <v>223578479</v>
      </c>
      <c r="Z674" t="s">
        <v>470</v>
      </c>
      <c r="AA674" s="1">
        <v>44992.781099537038</v>
      </c>
      <c r="AD674" t="s">
        <v>119</v>
      </c>
      <c r="AF674" t="s">
        <v>120</v>
      </c>
      <c r="AH674">
        <v>1</v>
      </c>
      <c r="AI674">
        <v>7</v>
      </c>
      <c r="AJ674">
        <v>7</v>
      </c>
      <c r="AK674">
        <v>68</v>
      </c>
      <c r="AL674">
        <v>680</v>
      </c>
      <c r="AM674" s="2" t="str">
        <f t="shared" si="30"/>
        <v>68-7-7-680</v>
      </c>
      <c r="AN674" s="2" t="s">
        <v>1183</v>
      </c>
      <c r="AO674" t="s">
        <v>1183</v>
      </c>
      <c r="AR674" t="b">
        <f t="shared" si="31"/>
        <v>1</v>
      </c>
      <c r="AS674" t="s">
        <v>1183</v>
      </c>
      <c r="AV674" t="b">
        <f t="shared" si="32"/>
        <v>1</v>
      </c>
    </row>
    <row r="675" spans="1:48" x14ac:dyDescent="0.3">
      <c r="A675" t="s">
        <v>2068</v>
      </c>
      <c r="B675">
        <v>68</v>
      </c>
      <c r="C675">
        <v>681</v>
      </c>
      <c r="D675">
        <v>1</v>
      </c>
      <c r="E675">
        <v>8</v>
      </c>
      <c r="F675">
        <v>8</v>
      </c>
      <c r="G675" t="s">
        <v>510</v>
      </c>
      <c r="I675">
        <v>40</v>
      </c>
      <c r="J675" s="20">
        <v>10</v>
      </c>
      <c r="K675">
        <v>10</v>
      </c>
      <c r="L675">
        <v>6.68</v>
      </c>
      <c r="N675" s="18">
        <v>0.76</v>
      </c>
      <c r="O675" s="18">
        <v>1.8</v>
      </c>
      <c r="P675" s="22">
        <f>(10000*Part2PlotData[[#This Row],[Sun-dried weight of grain in harvested plot]])/Part2PlotData[[#This Row],[Area of harvested plot (m2)]]</f>
        <v>760</v>
      </c>
      <c r="Q675" s="22">
        <f>(10000*Part2PlotData[[#This Row],[Sun-dried weight of stover in harvested plot]])/Part2PlotData[[#This Row],[Area of harvested plot (m2)]]</f>
        <v>1800</v>
      </c>
      <c r="S675">
        <v>304</v>
      </c>
      <c r="T675">
        <v>720</v>
      </c>
      <c r="U675" t="s">
        <v>2107</v>
      </c>
      <c r="V675">
        <v>681</v>
      </c>
      <c r="W675" t="s">
        <v>497</v>
      </c>
      <c r="X675">
        <v>68</v>
      </c>
      <c r="Y675">
        <v>223578479</v>
      </c>
      <c r="Z675" t="s">
        <v>470</v>
      </c>
      <c r="AA675" s="1">
        <v>44992.781099537038</v>
      </c>
      <c r="AD675" t="s">
        <v>119</v>
      </c>
      <c r="AF675" t="s">
        <v>120</v>
      </c>
      <c r="AH675">
        <v>1</v>
      </c>
      <c r="AI675">
        <v>8</v>
      </c>
      <c r="AJ675">
        <v>8</v>
      </c>
      <c r="AK675">
        <v>68</v>
      </c>
      <c r="AL675">
        <v>681</v>
      </c>
      <c r="AM675" s="2" t="str">
        <f t="shared" si="30"/>
        <v>68-8-8-681</v>
      </c>
      <c r="AN675" s="2" t="s">
        <v>1184</v>
      </c>
      <c r="AO675" t="s">
        <v>1184</v>
      </c>
      <c r="AR675" t="b">
        <f t="shared" si="31"/>
        <v>1</v>
      </c>
      <c r="AS675" t="s">
        <v>1184</v>
      </c>
      <c r="AV675" t="b">
        <f t="shared" si="32"/>
        <v>1</v>
      </c>
    </row>
    <row r="676" spans="1:48" s="11" customFormat="1" x14ac:dyDescent="0.3">
      <c r="A676" s="11" t="s">
        <v>2069</v>
      </c>
      <c r="B676" s="12">
        <v>69</v>
      </c>
      <c r="C676" s="12">
        <v>682</v>
      </c>
      <c r="D676" s="11">
        <v>1</v>
      </c>
      <c r="E676" s="11">
        <v>1</v>
      </c>
      <c r="F676" s="11">
        <v>1</v>
      </c>
      <c r="H676" s="11" t="s">
        <v>496</v>
      </c>
      <c r="J676" s="11">
        <v>20</v>
      </c>
      <c r="K676" s="11">
        <v>8</v>
      </c>
      <c r="L676" s="11">
        <v>2.2999999999999998</v>
      </c>
      <c r="M676" s="11">
        <v>4.5</v>
      </c>
      <c r="N676" s="18">
        <v>2.2000000000000002</v>
      </c>
      <c r="O676" s="18">
        <v>4.8</v>
      </c>
      <c r="P676" s="23">
        <f>(10000*Part2PlotData[[#This Row],[Sun-dried weight of grain in harvested plot]])/Part2PlotData[[#This Row],[Area of harvested plot (m2)]]</f>
        <v>1100</v>
      </c>
      <c r="Q676" s="23">
        <f>(10000*Part2PlotData[[#This Row],[Sun-dried weight of stover in harvested plot]])/Part2PlotData[[#This Row],[Area of harvested plot (m2)]]</f>
        <v>2400</v>
      </c>
      <c r="S676" s="11">
        <v>1100</v>
      </c>
      <c r="T676" s="11">
        <v>2400</v>
      </c>
      <c r="U676" s="11" t="s">
        <v>2107</v>
      </c>
      <c r="V676" s="12">
        <v>682</v>
      </c>
      <c r="W676" s="11" t="s">
        <v>497</v>
      </c>
      <c r="X676" s="12">
        <v>69</v>
      </c>
      <c r="Y676" s="11">
        <v>224230066</v>
      </c>
      <c r="Z676" s="11" t="s">
        <v>1185</v>
      </c>
      <c r="AA676" s="13">
        <v>44995.703252314823</v>
      </c>
      <c r="AD676" s="11" t="s">
        <v>119</v>
      </c>
      <c r="AF676" s="11" t="s">
        <v>120</v>
      </c>
      <c r="AH676" s="11">
        <v>1</v>
      </c>
      <c r="AI676" s="11">
        <v>1</v>
      </c>
      <c r="AJ676" s="11">
        <v>1</v>
      </c>
      <c r="AK676" s="12">
        <v>69</v>
      </c>
      <c r="AL676" s="12">
        <v>682</v>
      </c>
      <c r="AM676" s="14" t="s">
        <v>1201</v>
      </c>
      <c r="AN676" s="14" t="s">
        <v>1201</v>
      </c>
      <c r="AO676" s="11" t="s">
        <v>1201</v>
      </c>
      <c r="AP676" s="11" t="s">
        <v>1202</v>
      </c>
      <c r="AQ676" s="11" t="s">
        <v>2127</v>
      </c>
      <c r="AR676" s="11" t="b">
        <f t="shared" si="31"/>
        <v>1</v>
      </c>
      <c r="AS676" s="11" t="s">
        <v>1201</v>
      </c>
      <c r="AV676" s="11" t="b">
        <f t="shared" si="32"/>
        <v>1</v>
      </c>
    </row>
    <row r="677" spans="1:48" s="11" customFormat="1" x14ac:dyDescent="0.3">
      <c r="A677" s="11" t="s">
        <v>2070</v>
      </c>
      <c r="B677" s="12">
        <v>69</v>
      </c>
      <c r="C677" s="12">
        <v>683</v>
      </c>
      <c r="D677" s="11">
        <v>1</v>
      </c>
      <c r="E677" s="11">
        <v>2</v>
      </c>
      <c r="F677" s="11">
        <v>2</v>
      </c>
      <c r="H677" s="11" t="s">
        <v>498</v>
      </c>
      <c r="J677" s="11">
        <v>20</v>
      </c>
      <c r="K677" s="11">
        <v>8</v>
      </c>
      <c r="L677" s="11">
        <v>4.4000000000000004</v>
      </c>
      <c r="M677" s="11">
        <v>9</v>
      </c>
      <c r="N677" s="18">
        <v>4.2</v>
      </c>
      <c r="O677" s="18">
        <v>8.6999999999999993</v>
      </c>
      <c r="P677" s="23">
        <f>(10000*Part2PlotData[[#This Row],[Sun-dried weight of grain in harvested plot]])/Part2PlotData[[#This Row],[Area of harvested plot (m2)]]</f>
        <v>2100</v>
      </c>
      <c r="Q677" s="23">
        <f>(10000*Part2PlotData[[#This Row],[Sun-dried weight of stover in harvested plot]])/Part2PlotData[[#This Row],[Area of harvested plot (m2)]]</f>
        <v>4350</v>
      </c>
      <c r="S677" s="11">
        <v>2400</v>
      </c>
      <c r="T677" s="11">
        <v>4350</v>
      </c>
      <c r="U677" s="11" t="s">
        <v>2107</v>
      </c>
      <c r="V677" s="12">
        <v>683</v>
      </c>
      <c r="W677" s="11" t="s">
        <v>497</v>
      </c>
      <c r="X677" s="12">
        <v>69</v>
      </c>
      <c r="Y677" s="11">
        <v>224230066</v>
      </c>
      <c r="Z677" s="11" t="s">
        <v>1185</v>
      </c>
      <c r="AA677" s="13">
        <v>44995.703252314823</v>
      </c>
      <c r="AD677" s="11" t="s">
        <v>119</v>
      </c>
      <c r="AF677" s="11" t="s">
        <v>120</v>
      </c>
      <c r="AH677" s="11">
        <v>1</v>
      </c>
      <c r="AI677" s="11">
        <v>2</v>
      </c>
      <c r="AJ677" s="11">
        <v>2</v>
      </c>
      <c r="AK677" s="12">
        <v>69</v>
      </c>
      <c r="AL677" s="12">
        <v>683</v>
      </c>
      <c r="AM677" s="14" t="s">
        <v>1203</v>
      </c>
      <c r="AN677" s="14" t="s">
        <v>1203</v>
      </c>
      <c r="AO677" s="11" t="s">
        <v>1203</v>
      </c>
      <c r="AP677" s="11" t="s">
        <v>1202</v>
      </c>
      <c r="AQ677" s="11" t="s">
        <v>2127</v>
      </c>
      <c r="AR677" s="11" t="b">
        <f t="shared" si="31"/>
        <v>1</v>
      </c>
      <c r="AS677" s="11" t="s">
        <v>1203</v>
      </c>
      <c r="AV677" s="11" t="b">
        <f t="shared" si="32"/>
        <v>1</v>
      </c>
    </row>
    <row r="678" spans="1:48" s="11" customFormat="1" x14ac:dyDescent="0.3">
      <c r="A678" s="11" t="s">
        <v>2071</v>
      </c>
      <c r="B678" s="12">
        <v>69</v>
      </c>
      <c r="C678" s="12">
        <v>684</v>
      </c>
      <c r="D678" s="11">
        <v>1</v>
      </c>
      <c r="E678" s="11">
        <v>3</v>
      </c>
      <c r="F678" s="11">
        <v>3</v>
      </c>
      <c r="H678" s="11" t="s">
        <v>499</v>
      </c>
      <c r="J678" s="11">
        <v>20</v>
      </c>
      <c r="K678" s="11">
        <v>8</v>
      </c>
      <c r="L678" s="11">
        <v>3.5</v>
      </c>
      <c r="M678" s="11">
        <v>5.5</v>
      </c>
      <c r="N678" s="18">
        <v>3.3</v>
      </c>
      <c r="O678" s="18">
        <v>5.2</v>
      </c>
      <c r="P678" s="23">
        <f>(10000*Part2PlotData[[#This Row],[Sun-dried weight of grain in harvested plot]])/Part2PlotData[[#This Row],[Area of harvested plot (m2)]]</f>
        <v>1650</v>
      </c>
      <c r="Q678" s="23">
        <f>(10000*Part2PlotData[[#This Row],[Sun-dried weight of stover in harvested plot]])/Part2PlotData[[#This Row],[Area of harvested plot (m2)]]</f>
        <v>2600</v>
      </c>
      <c r="S678" s="11">
        <v>1650</v>
      </c>
      <c r="T678" s="11">
        <v>2600</v>
      </c>
      <c r="U678" s="11" t="s">
        <v>2107</v>
      </c>
      <c r="V678" s="12">
        <v>684</v>
      </c>
      <c r="W678" s="11" t="s">
        <v>497</v>
      </c>
      <c r="X678" s="12">
        <v>69</v>
      </c>
      <c r="Y678" s="11">
        <v>224230066</v>
      </c>
      <c r="Z678" s="11" t="s">
        <v>1185</v>
      </c>
      <c r="AA678" s="13">
        <v>44995.703252314823</v>
      </c>
      <c r="AD678" s="11" t="s">
        <v>119</v>
      </c>
      <c r="AF678" s="11" t="s">
        <v>120</v>
      </c>
      <c r="AH678" s="11">
        <v>1</v>
      </c>
      <c r="AI678" s="11">
        <v>3</v>
      </c>
      <c r="AJ678" s="11">
        <v>3</v>
      </c>
      <c r="AK678" s="12">
        <v>69</v>
      </c>
      <c r="AL678" s="12">
        <v>684</v>
      </c>
      <c r="AM678" s="14" t="s">
        <v>1204</v>
      </c>
      <c r="AN678" s="14" t="s">
        <v>1204</v>
      </c>
      <c r="AO678" s="11" t="s">
        <v>1204</v>
      </c>
      <c r="AP678" s="11" t="s">
        <v>1202</v>
      </c>
      <c r="AQ678" s="11" t="s">
        <v>2127</v>
      </c>
      <c r="AR678" s="11" t="b">
        <f t="shared" si="31"/>
        <v>1</v>
      </c>
      <c r="AS678" s="11" t="s">
        <v>1204</v>
      </c>
      <c r="AV678" s="11" t="b">
        <f t="shared" si="32"/>
        <v>1</v>
      </c>
    </row>
    <row r="679" spans="1:48" s="11" customFormat="1" x14ac:dyDescent="0.3">
      <c r="A679" s="11" t="s">
        <v>2072</v>
      </c>
      <c r="B679" s="12">
        <v>69</v>
      </c>
      <c r="C679" s="12">
        <v>685</v>
      </c>
      <c r="D679" s="11">
        <v>1</v>
      </c>
      <c r="E679" s="11">
        <v>4</v>
      </c>
      <c r="F679" s="11">
        <v>4</v>
      </c>
      <c r="H679" s="11" t="s">
        <v>500</v>
      </c>
      <c r="J679" s="11">
        <v>20</v>
      </c>
      <c r="K679" s="11">
        <v>8</v>
      </c>
      <c r="L679" s="11">
        <v>3.6</v>
      </c>
      <c r="M679" s="11">
        <v>8</v>
      </c>
      <c r="N679" s="18">
        <v>3.5</v>
      </c>
      <c r="O679" s="18">
        <v>7.5</v>
      </c>
      <c r="P679" s="23">
        <f>(10000*Part2PlotData[[#This Row],[Sun-dried weight of grain in harvested plot]])/Part2PlotData[[#This Row],[Area of harvested plot (m2)]]</f>
        <v>1750</v>
      </c>
      <c r="Q679" s="23">
        <f>(10000*Part2PlotData[[#This Row],[Sun-dried weight of stover in harvested plot]])/Part2PlotData[[#This Row],[Area of harvested plot (m2)]]</f>
        <v>3750</v>
      </c>
      <c r="S679" s="11">
        <v>1750</v>
      </c>
      <c r="T679" s="11">
        <v>3750</v>
      </c>
      <c r="U679" s="11" t="s">
        <v>2107</v>
      </c>
      <c r="V679" s="12">
        <v>685</v>
      </c>
      <c r="W679" s="11" t="s">
        <v>497</v>
      </c>
      <c r="X679" s="12">
        <v>69</v>
      </c>
      <c r="Y679" s="11">
        <v>224230066</v>
      </c>
      <c r="Z679" s="11" t="s">
        <v>1185</v>
      </c>
      <c r="AA679" s="13">
        <v>44995.703252314823</v>
      </c>
      <c r="AD679" s="11" t="s">
        <v>119</v>
      </c>
      <c r="AF679" s="11" t="s">
        <v>120</v>
      </c>
      <c r="AH679" s="11">
        <v>1</v>
      </c>
      <c r="AI679" s="11">
        <v>4</v>
      </c>
      <c r="AJ679" s="11">
        <v>4</v>
      </c>
      <c r="AK679" s="12">
        <v>69</v>
      </c>
      <c r="AL679" s="12">
        <v>685</v>
      </c>
      <c r="AM679" s="14" t="s">
        <v>1205</v>
      </c>
      <c r="AN679" s="14" t="s">
        <v>1205</v>
      </c>
      <c r="AO679" s="11" t="s">
        <v>1205</v>
      </c>
      <c r="AP679" s="11" t="s">
        <v>1202</v>
      </c>
      <c r="AQ679" s="11" t="s">
        <v>2127</v>
      </c>
      <c r="AR679" s="11" t="b">
        <f t="shared" si="31"/>
        <v>1</v>
      </c>
      <c r="AS679" s="11" t="s">
        <v>1205</v>
      </c>
      <c r="AV679" s="11" t="b">
        <f t="shared" si="32"/>
        <v>1</v>
      </c>
    </row>
    <row r="680" spans="1:48" s="11" customFormat="1" x14ac:dyDescent="0.3">
      <c r="A680" s="11" t="s">
        <v>2073</v>
      </c>
      <c r="B680" s="12">
        <v>69</v>
      </c>
      <c r="C680" s="12">
        <v>686</v>
      </c>
      <c r="D680" s="11">
        <v>1</v>
      </c>
      <c r="E680" s="11">
        <v>5</v>
      </c>
      <c r="F680" s="11">
        <v>5</v>
      </c>
      <c r="H680" s="11" t="s">
        <v>501</v>
      </c>
      <c r="J680" s="11">
        <v>20</v>
      </c>
      <c r="K680" s="11">
        <v>8</v>
      </c>
      <c r="L680" s="11">
        <v>2.4</v>
      </c>
      <c r="M680" s="11">
        <v>5.3</v>
      </c>
      <c r="N680" s="18">
        <v>2.2999999999999998</v>
      </c>
      <c r="O680" s="18">
        <v>5</v>
      </c>
      <c r="P680" s="23">
        <f>(10000*Part2PlotData[[#This Row],[Sun-dried weight of grain in harvested plot]])/Part2PlotData[[#This Row],[Area of harvested plot (m2)]]</f>
        <v>1150</v>
      </c>
      <c r="Q680" s="23">
        <f>(10000*Part2PlotData[[#This Row],[Sun-dried weight of stover in harvested plot]])/Part2PlotData[[#This Row],[Area of harvested plot (m2)]]</f>
        <v>2500</v>
      </c>
      <c r="S680" s="11">
        <v>1750</v>
      </c>
      <c r="T680" s="11">
        <v>2500</v>
      </c>
      <c r="U680" s="11" t="s">
        <v>2107</v>
      </c>
      <c r="V680" s="12">
        <v>686</v>
      </c>
      <c r="W680" s="11" t="s">
        <v>497</v>
      </c>
      <c r="X680" s="12">
        <v>69</v>
      </c>
      <c r="Y680" s="11">
        <v>224230066</v>
      </c>
      <c r="Z680" s="11" t="s">
        <v>1185</v>
      </c>
      <c r="AA680" s="13">
        <v>44995.703252314823</v>
      </c>
      <c r="AD680" s="11" t="s">
        <v>119</v>
      </c>
      <c r="AF680" s="11" t="s">
        <v>120</v>
      </c>
      <c r="AH680" s="11">
        <v>1</v>
      </c>
      <c r="AI680" s="11">
        <v>5</v>
      </c>
      <c r="AJ680" s="11">
        <v>5</v>
      </c>
      <c r="AK680" s="12">
        <v>69</v>
      </c>
      <c r="AL680" s="12">
        <v>686</v>
      </c>
      <c r="AM680" s="14" t="s">
        <v>1206</v>
      </c>
      <c r="AN680" s="14" t="s">
        <v>1206</v>
      </c>
      <c r="AO680" s="11" t="s">
        <v>1206</v>
      </c>
      <c r="AP680" s="11" t="s">
        <v>1202</v>
      </c>
      <c r="AQ680" s="11" t="s">
        <v>2127</v>
      </c>
      <c r="AR680" s="11" t="b">
        <f t="shared" si="31"/>
        <v>1</v>
      </c>
      <c r="AS680" s="11" t="s">
        <v>1206</v>
      </c>
      <c r="AV680" s="11" t="b">
        <f t="shared" si="32"/>
        <v>1</v>
      </c>
    </row>
    <row r="681" spans="1:48" s="11" customFormat="1" x14ac:dyDescent="0.3">
      <c r="A681" s="11" t="s">
        <v>2074</v>
      </c>
      <c r="B681" s="12">
        <v>69</v>
      </c>
      <c r="C681" s="12">
        <v>687</v>
      </c>
      <c r="D681" s="11">
        <v>1</v>
      </c>
      <c r="E681" s="11">
        <v>6</v>
      </c>
      <c r="F681" s="11">
        <v>6</v>
      </c>
      <c r="H681" s="11" t="s">
        <v>502</v>
      </c>
      <c r="J681" s="11">
        <v>20</v>
      </c>
      <c r="K681" s="11">
        <v>8</v>
      </c>
      <c r="L681" s="11">
        <v>2.1</v>
      </c>
      <c r="M681" s="11">
        <v>5</v>
      </c>
      <c r="N681" s="18">
        <v>2</v>
      </c>
      <c r="O681" s="18">
        <v>4.5</v>
      </c>
      <c r="P681" s="23">
        <f>(10000*Part2PlotData[[#This Row],[Sun-dried weight of grain in harvested plot]])/Part2PlotData[[#This Row],[Area of harvested plot (m2)]]</f>
        <v>1000</v>
      </c>
      <c r="Q681" s="23">
        <f>(10000*Part2PlotData[[#This Row],[Sun-dried weight of stover in harvested plot]])/Part2PlotData[[#This Row],[Area of harvested plot (m2)]]</f>
        <v>2250</v>
      </c>
      <c r="S681" s="11">
        <v>1000</v>
      </c>
      <c r="T681" s="11">
        <v>2250</v>
      </c>
      <c r="U681" s="11" t="s">
        <v>2107</v>
      </c>
      <c r="V681" s="12">
        <v>687</v>
      </c>
      <c r="W681" s="11" t="s">
        <v>497</v>
      </c>
      <c r="X681" s="12">
        <v>69</v>
      </c>
      <c r="Y681" s="11">
        <v>224230066</v>
      </c>
      <c r="Z681" s="11" t="s">
        <v>1185</v>
      </c>
      <c r="AA681" s="13">
        <v>44995.703252314823</v>
      </c>
      <c r="AD681" s="11" t="s">
        <v>119</v>
      </c>
      <c r="AF681" s="11" t="s">
        <v>120</v>
      </c>
      <c r="AH681" s="11">
        <v>1</v>
      </c>
      <c r="AI681" s="11">
        <v>6</v>
      </c>
      <c r="AJ681" s="11">
        <v>6</v>
      </c>
      <c r="AK681" s="12">
        <v>69</v>
      </c>
      <c r="AL681" s="12">
        <v>687</v>
      </c>
      <c r="AM681" s="14" t="s">
        <v>1207</v>
      </c>
      <c r="AN681" s="14" t="s">
        <v>1207</v>
      </c>
      <c r="AO681" s="11" t="s">
        <v>1207</v>
      </c>
      <c r="AP681" s="11" t="s">
        <v>1202</v>
      </c>
      <c r="AQ681" s="11" t="s">
        <v>2127</v>
      </c>
      <c r="AR681" s="11" t="b">
        <f t="shared" si="31"/>
        <v>1</v>
      </c>
      <c r="AS681" s="11" t="s">
        <v>1207</v>
      </c>
      <c r="AV681" s="11" t="b">
        <f t="shared" si="32"/>
        <v>1</v>
      </c>
    </row>
    <row r="682" spans="1:48" s="11" customFormat="1" x14ac:dyDescent="0.3">
      <c r="A682" s="11" t="s">
        <v>2075</v>
      </c>
      <c r="B682" s="12">
        <v>69</v>
      </c>
      <c r="C682" s="12">
        <v>688</v>
      </c>
      <c r="D682" s="11">
        <v>1</v>
      </c>
      <c r="E682" s="11">
        <v>7</v>
      </c>
      <c r="F682" s="11">
        <v>7</v>
      </c>
      <c r="H682" s="11" t="s">
        <v>503</v>
      </c>
      <c r="J682" s="11">
        <v>20</v>
      </c>
      <c r="K682" s="11">
        <v>8</v>
      </c>
      <c r="L682" s="11">
        <v>2.4</v>
      </c>
      <c r="M682" s="11">
        <v>4.2</v>
      </c>
      <c r="N682" s="18">
        <v>2.2999999999999998</v>
      </c>
      <c r="O682" s="18">
        <v>4</v>
      </c>
      <c r="P682" s="23">
        <f>(10000*Part2PlotData[[#This Row],[Sun-dried weight of grain in harvested plot]])/Part2PlotData[[#This Row],[Area of harvested plot (m2)]]</f>
        <v>1150</v>
      </c>
      <c r="Q682" s="23">
        <f>(10000*Part2PlotData[[#This Row],[Sun-dried weight of stover in harvested plot]])/Part2PlotData[[#This Row],[Area of harvested plot (m2)]]</f>
        <v>2000</v>
      </c>
      <c r="S682" s="11">
        <v>1750</v>
      </c>
      <c r="T682" s="11">
        <v>2000</v>
      </c>
      <c r="U682" s="11" t="s">
        <v>2107</v>
      </c>
      <c r="V682" s="12">
        <v>688</v>
      </c>
      <c r="W682" s="11" t="s">
        <v>497</v>
      </c>
      <c r="X682" s="12">
        <v>69</v>
      </c>
      <c r="Y682" s="11">
        <v>224230066</v>
      </c>
      <c r="Z682" s="11" t="s">
        <v>1185</v>
      </c>
      <c r="AA682" s="13">
        <v>44995.703252314823</v>
      </c>
      <c r="AD682" s="11" t="s">
        <v>119</v>
      </c>
      <c r="AF682" s="11" t="s">
        <v>120</v>
      </c>
      <c r="AH682" s="11">
        <v>1</v>
      </c>
      <c r="AI682" s="11">
        <v>7</v>
      </c>
      <c r="AJ682" s="11">
        <v>7</v>
      </c>
      <c r="AK682" s="12">
        <v>69</v>
      </c>
      <c r="AL682" s="12">
        <v>688</v>
      </c>
      <c r="AM682" s="14" t="s">
        <v>1208</v>
      </c>
      <c r="AN682" s="14" t="s">
        <v>1208</v>
      </c>
      <c r="AO682" s="11" t="s">
        <v>1208</v>
      </c>
      <c r="AP682" s="11" t="s">
        <v>1202</v>
      </c>
      <c r="AQ682" s="11" t="s">
        <v>2127</v>
      </c>
      <c r="AR682" s="11" t="b">
        <f t="shared" si="31"/>
        <v>1</v>
      </c>
      <c r="AS682" s="11" t="s">
        <v>1208</v>
      </c>
      <c r="AV682" s="11" t="b">
        <f t="shared" si="32"/>
        <v>1</v>
      </c>
    </row>
    <row r="683" spans="1:48" s="11" customFormat="1" x14ac:dyDescent="0.3">
      <c r="A683" s="11" t="s">
        <v>2076</v>
      </c>
      <c r="B683" s="12">
        <v>69</v>
      </c>
      <c r="C683" s="12">
        <v>689</v>
      </c>
      <c r="D683" s="11">
        <v>2</v>
      </c>
      <c r="E683" s="11">
        <v>8</v>
      </c>
      <c r="F683" s="11">
        <v>7</v>
      </c>
      <c r="H683" s="11" t="s">
        <v>503</v>
      </c>
      <c r="J683" s="11">
        <v>20</v>
      </c>
      <c r="K683" s="11">
        <v>8</v>
      </c>
      <c r="L683" s="11">
        <v>2.6</v>
      </c>
      <c r="M683" s="11">
        <v>4.4000000000000004</v>
      </c>
      <c r="N683" s="18">
        <v>2.4</v>
      </c>
      <c r="O683" s="18">
        <v>4.2</v>
      </c>
      <c r="P683" s="23">
        <f>(10000*Part2PlotData[[#This Row],[Sun-dried weight of grain in harvested plot]])/Part2PlotData[[#This Row],[Area of harvested plot (m2)]]</f>
        <v>1200</v>
      </c>
      <c r="Q683" s="23">
        <f>(10000*Part2PlotData[[#This Row],[Sun-dried weight of stover in harvested plot]])/Part2PlotData[[#This Row],[Area of harvested plot (m2)]]</f>
        <v>2100</v>
      </c>
      <c r="S683" s="11">
        <v>1200</v>
      </c>
      <c r="T683" s="11">
        <v>2100</v>
      </c>
      <c r="U683" s="11" t="s">
        <v>2107</v>
      </c>
      <c r="V683" s="12">
        <v>689</v>
      </c>
      <c r="W683" s="11" t="s">
        <v>497</v>
      </c>
      <c r="X683" s="12">
        <v>69</v>
      </c>
      <c r="Y683" s="11">
        <v>224230066</v>
      </c>
      <c r="Z683" s="11" t="s">
        <v>1185</v>
      </c>
      <c r="AA683" s="13">
        <v>44995.703252314823</v>
      </c>
      <c r="AD683" s="11" t="s">
        <v>119</v>
      </c>
      <c r="AF683" s="11" t="s">
        <v>120</v>
      </c>
      <c r="AH683" s="11">
        <v>2</v>
      </c>
      <c r="AI683" s="11">
        <v>8</v>
      </c>
      <c r="AJ683" s="11">
        <v>7</v>
      </c>
      <c r="AK683" s="12">
        <v>69</v>
      </c>
      <c r="AL683" s="12">
        <v>689</v>
      </c>
      <c r="AM683" s="14" t="s">
        <v>1209</v>
      </c>
      <c r="AN683" s="14" t="s">
        <v>1209</v>
      </c>
      <c r="AO683" s="11" t="s">
        <v>1209</v>
      </c>
      <c r="AP683" s="11" t="s">
        <v>1202</v>
      </c>
      <c r="AQ683" s="11" t="s">
        <v>2127</v>
      </c>
      <c r="AR683" s="11" t="b">
        <f t="shared" si="31"/>
        <v>1</v>
      </c>
      <c r="AS683" s="11" t="s">
        <v>1209</v>
      </c>
      <c r="AV683" s="11" t="b">
        <f t="shared" si="32"/>
        <v>1</v>
      </c>
    </row>
    <row r="684" spans="1:48" s="11" customFormat="1" x14ac:dyDescent="0.3">
      <c r="A684" s="11" t="s">
        <v>2077</v>
      </c>
      <c r="B684" s="12">
        <v>69</v>
      </c>
      <c r="C684" s="12">
        <v>690</v>
      </c>
      <c r="D684" s="11">
        <v>2</v>
      </c>
      <c r="E684" s="11">
        <v>9</v>
      </c>
      <c r="F684" s="11">
        <v>4</v>
      </c>
      <c r="H684" s="11" t="s">
        <v>500</v>
      </c>
      <c r="J684" s="11">
        <v>20</v>
      </c>
      <c r="K684" s="11">
        <v>8</v>
      </c>
      <c r="L684" s="11">
        <v>2.2000000000000002</v>
      </c>
      <c r="M684" s="11">
        <v>5.4</v>
      </c>
      <c r="N684" s="18">
        <v>2</v>
      </c>
      <c r="O684" s="18">
        <v>5.2</v>
      </c>
      <c r="P684" s="23">
        <f>(10000*Part2PlotData[[#This Row],[Sun-dried weight of grain in harvested plot]])/Part2PlotData[[#This Row],[Area of harvested plot (m2)]]</f>
        <v>1000</v>
      </c>
      <c r="Q684" s="23">
        <f>(10000*Part2PlotData[[#This Row],[Sun-dried weight of stover in harvested plot]])/Part2PlotData[[#This Row],[Area of harvested plot (m2)]]</f>
        <v>2600</v>
      </c>
      <c r="S684" s="11">
        <v>1000</v>
      </c>
      <c r="T684" s="11">
        <v>2600</v>
      </c>
      <c r="U684" s="11" t="s">
        <v>2107</v>
      </c>
      <c r="V684" s="12">
        <v>690</v>
      </c>
      <c r="W684" s="11" t="s">
        <v>497</v>
      </c>
      <c r="X684" s="12">
        <v>69</v>
      </c>
      <c r="Y684" s="11">
        <v>224230066</v>
      </c>
      <c r="Z684" s="11" t="s">
        <v>1185</v>
      </c>
      <c r="AA684" s="13">
        <v>44995.703252314823</v>
      </c>
      <c r="AD684" s="11" t="s">
        <v>119</v>
      </c>
      <c r="AF684" s="11" t="s">
        <v>120</v>
      </c>
      <c r="AH684" s="11">
        <v>2</v>
      </c>
      <c r="AI684" s="11">
        <v>9</v>
      </c>
      <c r="AJ684" s="11">
        <v>4</v>
      </c>
      <c r="AK684" s="12">
        <v>69</v>
      </c>
      <c r="AL684" s="12">
        <v>690</v>
      </c>
      <c r="AM684" s="14" t="s">
        <v>1210</v>
      </c>
      <c r="AN684" s="14" t="s">
        <v>1210</v>
      </c>
      <c r="AO684" s="11" t="s">
        <v>1210</v>
      </c>
      <c r="AP684" s="11" t="s">
        <v>1202</v>
      </c>
      <c r="AQ684" s="11" t="s">
        <v>2127</v>
      </c>
      <c r="AR684" s="11" t="b">
        <f t="shared" si="31"/>
        <v>1</v>
      </c>
      <c r="AS684" s="11" t="s">
        <v>1210</v>
      </c>
      <c r="AV684" s="11" t="b">
        <f t="shared" si="32"/>
        <v>1</v>
      </c>
    </row>
    <row r="685" spans="1:48" s="11" customFormat="1" x14ac:dyDescent="0.3">
      <c r="A685" s="11" t="s">
        <v>2078</v>
      </c>
      <c r="B685" s="12">
        <v>69</v>
      </c>
      <c r="C685" s="12">
        <v>691</v>
      </c>
      <c r="D685" s="11">
        <v>2</v>
      </c>
      <c r="E685" s="11">
        <v>10</v>
      </c>
      <c r="F685" s="11">
        <v>3</v>
      </c>
      <c r="H685" s="11" t="s">
        <v>499</v>
      </c>
      <c r="J685" s="11">
        <v>20</v>
      </c>
      <c r="K685" s="11">
        <v>8</v>
      </c>
      <c r="L685" s="11">
        <v>2.5</v>
      </c>
      <c r="M685" s="11">
        <v>6.5</v>
      </c>
      <c r="N685" s="18">
        <v>2.2999999999999998</v>
      </c>
      <c r="O685" s="18">
        <v>6.3</v>
      </c>
      <c r="P685" s="23">
        <f>(10000*Part2PlotData[[#This Row],[Sun-dried weight of grain in harvested plot]])/Part2PlotData[[#This Row],[Area of harvested plot (m2)]]</f>
        <v>1150</v>
      </c>
      <c r="Q685" s="23">
        <f>(10000*Part2PlotData[[#This Row],[Sun-dried weight of stover in harvested plot]])/Part2PlotData[[#This Row],[Area of harvested plot (m2)]]</f>
        <v>3150</v>
      </c>
      <c r="S685" s="11">
        <v>1150</v>
      </c>
      <c r="T685" s="11">
        <v>3750</v>
      </c>
      <c r="U685" s="11" t="s">
        <v>2107</v>
      </c>
      <c r="V685" s="12">
        <v>691</v>
      </c>
      <c r="W685" s="11" t="s">
        <v>497</v>
      </c>
      <c r="X685" s="12">
        <v>69</v>
      </c>
      <c r="Y685" s="11">
        <v>224230066</v>
      </c>
      <c r="Z685" s="11" t="s">
        <v>1185</v>
      </c>
      <c r="AA685" s="13">
        <v>44995.703252314823</v>
      </c>
      <c r="AD685" s="11" t="s">
        <v>119</v>
      </c>
      <c r="AF685" s="11" t="s">
        <v>120</v>
      </c>
      <c r="AH685" s="11">
        <v>2</v>
      </c>
      <c r="AI685" s="11">
        <v>10</v>
      </c>
      <c r="AJ685" s="11">
        <v>3</v>
      </c>
      <c r="AK685" s="12">
        <v>69</v>
      </c>
      <c r="AL685" s="12">
        <v>691</v>
      </c>
      <c r="AM685" s="14" t="s">
        <v>1211</v>
      </c>
      <c r="AN685" s="14" t="s">
        <v>1211</v>
      </c>
      <c r="AO685" s="11" t="s">
        <v>1211</v>
      </c>
      <c r="AP685" s="11" t="s">
        <v>1202</v>
      </c>
      <c r="AQ685" s="11" t="s">
        <v>2127</v>
      </c>
      <c r="AR685" s="11" t="b">
        <f t="shared" si="31"/>
        <v>1</v>
      </c>
      <c r="AS685" s="11" t="s">
        <v>1211</v>
      </c>
      <c r="AV685" s="11" t="b">
        <f t="shared" si="32"/>
        <v>1</v>
      </c>
    </row>
    <row r="686" spans="1:48" s="11" customFormat="1" x14ac:dyDescent="0.3">
      <c r="A686" s="11" t="s">
        <v>2079</v>
      </c>
      <c r="B686" s="12">
        <v>69</v>
      </c>
      <c r="C686" s="12">
        <v>692</v>
      </c>
      <c r="D686" s="11">
        <v>2</v>
      </c>
      <c r="E686" s="11">
        <v>11</v>
      </c>
      <c r="F686" s="11">
        <v>2</v>
      </c>
      <c r="H686" s="11" t="s">
        <v>498</v>
      </c>
      <c r="J686" s="11">
        <v>20</v>
      </c>
      <c r="K686" s="11">
        <v>8</v>
      </c>
      <c r="L686" s="11">
        <v>3.2</v>
      </c>
      <c r="M686" s="11">
        <v>6.8</v>
      </c>
      <c r="N686" s="18">
        <v>3.1</v>
      </c>
      <c r="O686" s="18">
        <v>6.5</v>
      </c>
      <c r="P686" s="23">
        <f>(10000*Part2PlotData[[#This Row],[Sun-dried weight of grain in harvested plot]])/Part2PlotData[[#This Row],[Area of harvested plot (m2)]]</f>
        <v>1550</v>
      </c>
      <c r="Q686" s="23">
        <f>(10000*Part2PlotData[[#This Row],[Sun-dried weight of stover in harvested plot]])/Part2PlotData[[#This Row],[Area of harvested plot (m2)]]</f>
        <v>3250</v>
      </c>
      <c r="S686" s="11">
        <v>1550</v>
      </c>
      <c r="T686" s="11">
        <v>3250</v>
      </c>
      <c r="U686" s="11" t="s">
        <v>2107</v>
      </c>
      <c r="V686" s="12">
        <v>692</v>
      </c>
      <c r="W686" s="11" t="s">
        <v>497</v>
      </c>
      <c r="X686" s="12">
        <v>69</v>
      </c>
      <c r="Y686" s="11">
        <v>224230066</v>
      </c>
      <c r="Z686" s="11" t="s">
        <v>1185</v>
      </c>
      <c r="AA686" s="13">
        <v>44995.703252314823</v>
      </c>
      <c r="AD686" s="11" t="s">
        <v>119</v>
      </c>
      <c r="AF686" s="11" t="s">
        <v>120</v>
      </c>
      <c r="AH686" s="11">
        <v>2</v>
      </c>
      <c r="AI686" s="11">
        <v>11</v>
      </c>
      <c r="AJ686" s="11">
        <v>2</v>
      </c>
      <c r="AK686" s="12">
        <v>69</v>
      </c>
      <c r="AL686" s="12">
        <v>692</v>
      </c>
      <c r="AM686" s="14" t="s">
        <v>1212</v>
      </c>
      <c r="AN686" s="14" t="s">
        <v>1212</v>
      </c>
      <c r="AO686" s="11" t="s">
        <v>1212</v>
      </c>
      <c r="AP686" s="11" t="s">
        <v>1202</v>
      </c>
      <c r="AQ686" s="11" t="s">
        <v>2127</v>
      </c>
      <c r="AR686" s="11" t="b">
        <f t="shared" si="31"/>
        <v>1</v>
      </c>
      <c r="AS686" s="11" t="s">
        <v>1212</v>
      </c>
      <c r="AV686" s="11" t="b">
        <f t="shared" si="32"/>
        <v>1</v>
      </c>
    </row>
    <row r="687" spans="1:48" s="11" customFormat="1" x14ac:dyDescent="0.3">
      <c r="A687" s="11" t="s">
        <v>2080</v>
      </c>
      <c r="B687" s="12">
        <v>69</v>
      </c>
      <c r="C687" s="12">
        <v>693</v>
      </c>
      <c r="D687" s="11">
        <v>2</v>
      </c>
      <c r="E687" s="11">
        <v>12</v>
      </c>
      <c r="F687" s="11">
        <v>4</v>
      </c>
      <c r="H687" s="11" t="s">
        <v>500</v>
      </c>
      <c r="J687" s="11">
        <v>20</v>
      </c>
      <c r="K687" s="11">
        <v>8</v>
      </c>
      <c r="L687" s="11">
        <v>3.3</v>
      </c>
      <c r="M687" s="11">
        <v>7</v>
      </c>
      <c r="N687" s="18">
        <v>3.2</v>
      </c>
      <c r="O687" s="18">
        <v>6.7</v>
      </c>
      <c r="P687" s="23">
        <f>(10000*Part2PlotData[[#This Row],[Sun-dried weight of grain in harvested plot]])/Part2PlotData[[#This Row],[Area of harvested plot (m2)]]</f>
        <v>1600</v>
      </c>
      <c r="Q687" s="23">
        <f>(10000*Part2PlotData[[#This Row],[Sun-dried weight of stover in harvested plot]])/Part2PlotData[[#This Row],[Area of harvested plot (m2)]]</f>
        <v>3350</v>
      </c>
      <c r="S687" s="11">
        <v>1600</v>
      </c>
      <c r="T687" s="11">
        <v>3350</v>
      </c>
      <c r="U687" s="11" t="s">
        <v>2107</v>
      </c>
      <c r="V687" s="12">
        <v>693</v>
      </c>
      <c r="W687" s="11" t="s">
        <v>497</v>
      </c>
      <c r="X687" s="12">
        <v>69</v>
      </c>
      <c r="Y687" s="11">
        <v>224230066</v>
      </c>
      <c r="Z687" s="11" t="s">
        <v>1185</v>
      </c>
      <c r="AA687" s="13">
        <v>44995.703252314823</v>
      </c>
      <c r="AD687" s="11" t="s">
        <v>119</v>
      </c>
      <c r="AF687" s="11" t="s">
        <v>120</v>
      </c>
      <c r="AH687" s="11">
        <v>2</v>
      </c>
      <c r="AI687" s="11">
        <v>12</v>
      </c>
      <c r="AJ687" s="11">
        <v>4</v>
      </c>
      <c r="AK687" s="12">
        <v>69</v>
      </c>
      <c r="AL687" s="12">
        <v>693</v>
      </c>
      <c r="AM687" s="14" t="s">
        <v>1213</v>
      </c>
      <c r="AN687" s="14" t="s">
        <v>1213</v>
      </c>
      <c r="AO687" s="11" t="s">
        <v>1213</v>
      </c>
      <c r="AP687" s="11" t="s">
        <v>1202</v>
      </c>
      <c r="AQ687" s="11" t="s">
        <v>2127</v>
      </c>
      <c r="AR687" s="11" t="b">
        <f t="shared" si="31"/>
        <v>1</v>
      </c>
      <c r="AS687" s="11" t="s">
        <v>1213</v>
      </c>
      <c r="AV687" s="11" t="b">
        <f t="shared" si="32"/>
        <v>1</v>
      </c>
    </row>
    <row r="688" spans="1:48" s="11" customFormat="1" x14ac:dyDescent="0.3">
      <c r="A688" s="11" t="s">
        <v>2081</v>
      </c>
      <c r="B688" s="12">
        <v>69</v>
      </c>
      <c r="C688" s="12">
        <v>694</v>
      </c>
      <c r="D688" s="11">
        <v>2</v>
      </c>
      <c r="E688" s="11">
        <v>13</v>
      </c>
      <c r="F688" s="11">
        <v>5</v>
      </c>
      <c r="H688" s="11" t="s">
        <v>501</v>
      </c>
      <c r="J688" s="11">
        <v>20</v>
      </c>
      <c r="K688" s="11">
        <v>8</v>
      </c>
      <c r="L688" s="11">
        <v>1.2</v>
      </c>
      <c r="M688" s="11">
        <v>2</v>
      </c>
      <c r="N688" s="18">
        <v>1</v>
      </c>
      <c r="O688" s="18">
        <v>1.7</v>
      </c>
      <c r="P688" s="23">
        <f>(10000*Part2PlotData[[#This Row],[Sun-dried weight of grain in harvested plot]])/Part2PlotData[[#This Row],[Area of harvested plot (m2)]]</f>
        <v>500</v>
      </c>
      <c r="Q688" s="23">
        <f>(10000*Part2PlotData[[#This Row],[Sun-dried weight of stover in harvested plot]])/Part2PlotData[[#This Row],[Area of harvested plot (m2)]]</f>
        <v>850</v>
      </c>
      <c r="S688" s="11">
        <v>500</v>
      </c>
      <c r="T688" s="11">
        <v>850</v>
      </c>
      <c r="U688" s="11" t="s">
        <v>2107</v>
      </c>
      <c r="V688" s="12">
        <v>694</v>
      </c>
      <c r="W688" s="11" t="s">
        <v>497</v>
      </c>
      <c r="X688" s="12">
        <v>69</v>
      </c>
      <c r="Y688" s="11">
        <v>224230066</v>
      </c>
      <c r="Z688" s="11" t="s">
        <v>1185</v>
      </c>
      <c r="AA688" s="13">
        <v>44995.703252314823</v>
      </c>
      <c r="AD688" s="11" t="s">
        <v>119</v>
      </c>
      <c r="AF688" s="11" t="s">
        <v>120</v>
      </c>
      <c r="AH688" s="11">
        <v>2</v>
      </c>
      <c r="AI688" s="11">
        <v>13</v>
      </c>
      <c r="AJ688" s="11">
        <v>5</v>
      </c>
      <c r="AK688" s="12">
        <v>69</v>
      </c>
      <c r="AL688" s="12">
        <v>694</v>
      </c>
      <c r="AM688" s="14" t="s">
        <v>1214</v>
      </c>
      <c r="AN688" s="14" t="s">
        <v>1214</v>
      </c>
      <c r="AO688" s="11" t="s">
        <v>1214</v>
      </c>
      <c r="AP688" s="11" t="s">
        <v>1202</v>
      </c>
      <c r="AQ688" s="11" t="s">
        <v>2127</v>
      </c>
      <c r="AR688" s="11" t="b">
        <f t="shared" si="31"/>
        <v>1</v>
      </c>
      <c r="AS688" s="11" t="s">
        <v>1214</v>
      </c>
      <c r="AV688" s="11" t="b">
        <f t="shared" si="32"/>
        <v>1</v>
      </c>
    </row>
    <row r="689" spans="1:48" s="11" customFormat="1" x14ac:dyDescent="0.3">
      <c r="A689" s="11" t="s">
        <v>2082</v>
      </c>
      <c r="B689" s="12">
        <v>69</v>
      </c>
      <c r="C689" s="12">
        <v>695</v>
      </c>
      <c r="D689" s="11">
        <v>2</v>
      </c>
      <c r="E689" s="11">
        <v>14</v>
      </c>
      <c r="F689" s="11">
        <v>1</v>
      </c>
      <c r="H689" s="11" t="s">
        <v>496</v>
      </c>
      <c r="J689" s="11">
        <v>20</v>
      </c>
      <c r="K689" s="11">
        <v>8</v>
      </c>
      <c r="L689" s="11">
        <v>2.2000000000000002</v>
      </c>
      <c r="M689" s="11">
        <v>4</v>
      </c>
      <c r="N689" s="18">
        <v>2.1</v>
      </c>
      <c r="O689" s="18">
        <v>3.7</v>
      </c>
      <c r="P689" s="23">
        <f>(10000*Part2PlotData[[#This Row],[Sun-dried weight of grain in harvested plot]])/Part2PlotData[[#This Row],[Area of harvested plot (m2)]]</f>
        <v>1050</v>
      </c>
      <c r="Q689" s="23">
        <f>(10000*Part2PlotData[[#This Row],[Sun-dried weight of stover in harvested plot]])/Part2PlotData[[#This Row],[Area of harvested plot (m2)]]</f>
        <v>1850</v>
      </c>
      <c r="S689" s="11">
        <v>1050</v>
      </c>
      <c r="T689" s="11">
        <v>1850</v>
      </c>
      <c r="U689" s="11" t="s">
        <v>2107</v>
      </c>
      <c r="V689" s="12">
        <v>695</v>
      </c>
      <c r="W689" s="11" t="s">
        <v>497</v>
      </c>
      <c r="X689" s="12">
        <v>69</v>
      </c>
      <c r="Y689" s="11">
        <v>224230066</v>
      </c>
      <c r="Z689" s="11" t="s">
        <v>1185</v>
      </c>
      <c r="AA689" s="13">
        <v>44995.703252314823</v>
      </c>
      <c r="AD689" s="11" t="s">
        <v>119</v>
      </c>
      <c r="AF689" s="11" t="s">
        <v>120</v>
      </c>
      <c r="AH689" s="11">
        <v>2</v>
      </c>
      <c r="AI689" s="11">
        <v>14</v>
      </c>
      <c r="AJ689" s="11">
        <v>1</v>
      </c>
      <c r="AK689" s="12">
        <v>69</v>
      </c>
      <c r="AL689" s="12">
        <v>695</v>
      </c>
      <c r="AM689" s="14" t="s">
        <v>1215</v>
      </c>
      <c r="AN689" s="14" t="s">
        <v>1215</v>
      </c>
      <c r="AO689" s="11" t="s">
        <v>1215</v>
      </c>
      <c r="AP689" s="11" t="s">
        <v>1202</v>
      </c>
      <c r="AQ689" s="11" t="s">
        <v>2127</v>
      </c>
      <c r="AR689" s="11" t="b">
        <f t="shared" si="31"/>
        <v>1</v>
      </c>
      <c r="AS689" s="11" t="s">
        <v>1215</v>
      </c>
      <c r="AV689" s="11" t="b">
        <f t="shared" si="32"/>
        <v>1</v>
      </c>
    </row>
    <row r="690" spans="1:48" s="11" customFormat="1" x14ac:dyDescent="0.3">
      <c r="A690" s="11" t="s">
        <v>2083</v>
      </c>
      <c r="B690" s="12">
        <v>69</v>
      </c>
      <c r="C690" s="12">
        <v>696</v>
      </c>
      <c r="D690" s="11">
        <v>3</v>
      </c>
      <c r="E690" s="11">
        <v>15</v>
      </c>
      <c r="F690" s="11">
        <v>4</v>
      </c>
      <c r="H690" s="11" t="s">
        <v>500</v>
      </c>
      <c r="J690" s="11">
        <v>20</v>
      </c>
      <c r="K690" s="11">
        <v>8</v>
      </c>
      <c r="L690" s="11">
        <v>3</v>
      </c>
      <c r="M690" s="11">
        <v>5</v>
      </c>
      <c r="N690" s="18">
        <v>2.95</v>
      </c>
      <c r="O690" s="18">
        <v>4.5999999999999996</v>
      </c>
      <c r="P690" s="23">
        <f>(10000*Part2PlotData[[#This Row],[Sun-dried weight of grain in harvested plot]])/Part2PlotData[[#This Row],[Area of harvested plot (m2)]]</f>
        <v>1475</v>
      </c>
      <c r="Q690" s="23">
        <f>(10000*Part2PlotData[[#This Row],[Sun-dried weight of stover in harvested plot]])/Part2PlotData[[#This Row],[Area of harvested plot (m2)]]</f>
        <v>2300</v>
      </c>
      <c r="S690" s="11">
        <v>1475</v>
      </c>
      <c r="T690" s="11">
        <v>2300</v>
      </c>
      <c r="U690" s="11" t="s">
        <v>2107</v>
      </c>
      <c r="V690" s="12">
        <v>696</v>
      </c>
      <c r="W690" s="11" t="s">
        <v>497</v>
      </c>
      <c r="X690" s="12">
        <v>69</v>
      </c>
      <c r="Y690" s="11">
        <v>224230066</v>
      </c>
      <c r="Z690" s="11" t="s">
        <v>1185</v>
      </c>
      <c r="AA690" s="13">
        <v>44995.703252314823</v>
      </c>
      <c r="AD690" s="11" t="s">
        <v>119</v>
      </c>
      <c r="AF690" s="11" t="s">
        <v>120</v>
      </c>
      <c r="AH690" s="11">
        <v>3</v>
      </c>
      <c r="AI690" s="11">
        <v>15</v>
      </c>
      <c r="AJ690" s="11">
        <v>4</v>
      </c>
      <c r="AK690" s="12">
        <v>69</v>
      </c>
      <c r="AL690" s="12">
        <v>696</v>
      </c>
      <c r="AM690" s="14" t="s">
        <v>1216</v>
      </c>
      <c r="AN690" s="14" t="s">
        <v>1216</v>
      </c>
      <c r="AO690" s="11" t="s">
        <v>1216</v>
      </c>
      <c r="AP690" s="11" t="s">
        <v>1202</v>
      </c>
      <c r="AQ690" s="11" t="s">
        <v>2127</v>
      </c>
      <c r="AR690" s="11" t="b">
        <f t="shared" si="31"/>
        <v>1</v>
      </c>
      <c r="AS690" s="11" t="s">
        <v>1216</v>
      </c>
      <c r="AV690" s="11" t="b">
        <f t="shared" si="32"/>
        <v>1</v>
      </c>
    </row>
    <row r="691" spans="1:48" s="11" customFormat="1" x14ac:dyDescent="0.3">
      <c r="A691" s="11" t="s">
        <v>2084</v>
      </c>
      <c r="B691" s="12">
        <v>69</v>
      </c>
      <c r="C691" s="12">
        <v>697</v>
      </c>
      <c r="D691" s="11">
        <v>3</v>
      </c>
      <c r="E691" s="11">
        <v>16</v>
      </c>
      <c r="F691" s="11">
        <v>7</v>
      </c>
      <c r="H691" s="11" t="s">
        <v>503</v>
      </c>
      <c r="J691" s="11">
        <v>20</v>
      </c>
      <c r="K691" s="11">
        <v>8</v>
      </c>
      <c r="L691" s="11">
        <v>2.8</v>
      </c>
      <c r="M691" s="11">
        <v>4.8</v>
      </c>
      <c r="N691" s="18">
        <v>2.75</v>
      </c>
      <c r="O691" s="18">
        <v>4.3</v>
      </c>
      <c r="P691" s="23">
        <f>(10000*Part2PlotData[[#This Row],[Sun-dried weight of grain in harvested plot]])/Part2PlotData[[#This Row],[Area of harvested plot (m2)]]</f>
        <v>1375</v>
      </c>
      <c r="Q691" s="23">
        <f>(10000*Part2PlotData[[#This Row],[Sun-dried weight of stover in harvested plot]])/Part2PlotData[[#This Row],[Area of harvested plot (m2)]]</f>
        <v>2150</v>
      </c>
      <c r="S691" s="11">
        <v>1375</v>
      </c>
      <c r="T691" s="11">
        <v>2150</v>
      </c>
      <c r="U691" s="11" t="s">
        <v>2107</v>
      </c>
      <c r="V691" s="12">
        <v>697</v>
      </c>
      <c r="W691" s="11" t="s">
        <v>497</v>
      </c>
      <c r="X691" s="12">
        <v>69</v>
      </c>
      <c r="Y691" s="11">
        <v>224230066</v>
      </c>
      <c r="Z691" s="11" t="s">
        <v>1185</v>
      </c>
      <c r="AA691" s="13">
        <v>44995.703252314823</v>
      </c>
      <c r="AD691" s="11" t="s">
        <v>119</v>
      </c>
      <c r="AF691" s="11" t="s">
        <v>120</v>
      </c>
      <c r="AH691" s="11">
        <v>3</v>
      </c>
      <c r="AI691" s="11">
        <v>16</v>
      </c>
      <c r="AJ691" s="11">
        <v>7</v>
      </c>
      <c r="AK691" s="12">
        <v>69</v>
      </c>
      <c r="AL691" s="12">
        <v>697</v>
      </c>
      <c r="AM691" s="14" t="s">
        <v>1217</v>
      </c>
      <c r="AN691" s="14" t="s">
        <v>1217</v>
      </c>
      <c r="AO691" s="11" t="s">
        <v>1217</v>
      </c>
      <c r="AP691" s="11" t="s">
        <v>1202</v>
      </c>
      <c r="AQ691" s="11" t="s">
        <v>2127</v>
      </c>
      <c r="AR691" s="11" t="b">
        <f t="shared" si="31"/>
        <v>1</v>
      </c>
      <c r="AS691" s="11" t="s">
        <v>1217</v>
      </c>
      <c r="AV691" s="11" t="b">
        <f t="shared" si="32"/>
        <v>1</v>
      </c>
    </row>
    <row r="692" spans="1:48" s="11" customFormat="1" x14ac:dyDescent="0.3">
      <c r="A692" s="11" t="s">
        <v>2085</v>
      </c>
      <c r="B692" s="12">
        <v>69</v>
      </c>
      <c r="C692" s="12">
        <v>698</v>
      </c>
      <c r="D692" s="11">
        <v>3</v>
      </c>
      <c r="E692" s="11">
        <v>17</v>
      </c>
      <c r="F692" s="11">
        <v>1</v>
      </c>
      <c r="H692" s="11" t="s">
        <v>496</v>
      </c>
      <c r="J692" s="11">
        <v>20</v>
      </c>
      <c r="K692" s="11">
        <v>8</v>
      </c>
      <c r="L692" s="11">
        <v>1.9</v>
      </c>
      <c r="M692" s="11">
        <v>3.5</v>
      </c>
      <c r="N692" s="18">
        <v>1.8</v>
      </c>
      <c r="O692" s="18">
        <v>3.2</v>
      </c>
      <c r="P692" s="23">
        <f>(10000*Part2PlotData[[#This Row],[Sun-dried weight of grain in harvested plot]])/Part2PlotData[[#This Row],[Area of harvested plot (m2)]]</f>
        <v>900</v>
      </c>
      <c r="Q692" s="23">
        <f>(10000*Part2PlotData[[#This Row],[Sun-dried weight of stover in harvested plot]])/Part2PlotData[[#This Row],[Area of harvested plot (m2)]]</f>
        <v>1600</v>
      </c>
      <c r="S692" s="11">
        <v>900</v>
      </c>
      <c r="T692" s="11">
        <v>1600</v>
      </c>
      <c r="U692" s="11" t="s">
        <v>2107</v>
      </c>
      <c r="V692" s="12">
        <v>698</v>
      </c>
      <c r="W692" s="11" t="s">
        <v>497</v>
      </c>
      <c r="X692" s="12">
        <v>69</v>
      </c>
      <c r="Y692" s="11">
        <v>224230066</v>
      </c>
      <c r="Z692" s="11" t="s">
        <v>1185</v>
      </c>
      <c r="AA692" s="13">
        <v>44995.703252314823</v>
      </c>
      <c r="AD692" s="11" t="s">
        <v>119</v>
      </c>
      <c r="AF692" s="11" t="s">
        <v>120</v>
      </c>
      <c r="AH692" s="11">
        <v>3</v>
      </c>
      <c r="AI692" s="11">
        <v>17</v>
      </c>
      <c r="AJ692" s="11">
        <v>1</v>
      </c>
      <c r="AK692" s="12">
        <v>69</v>
      </c>
      <c r="AL692" s="12">
        <v>698</v>
      </c>
      <c r="AM692" s="14" t="s">
        <v>1218</v>
      </c>
      <c r="AN692" s="14" t="s">
        <v>1218</v>
      </c>
      <c r="AO692" s="11" t="s">
        <v>1218</v>
      </c>
      <c r="AP692" s="11" t="s">
        <v>1202</v>
      </c>
      <c r="AQ692" s="11" t="s">
        <v>2127</v>
      </c>
      <c r="AR692" s="11" t="b">
        <f t="shared" si="31"/>
        <v>1</v>
      </c>
      <c r="AS692" s="11" t="s">
        <v>1218</v>
      </c>
      <c r="AV692" s="11" t="b">
        <f t="shared" si="32"/>
        <v>1</v>
      </c>
    </row>
    <row r="693" spans="1:48" s="11" customFormat="1" x14ac:dyDescent="0.3">
      <c r="A693" s="11" t="s">
        <v>2086</v>
      </c>
      <c r="B693" s="12">
        <v>69</v>
      </c>
      <c r="C693" s="12">
        <v>699</v>
      </c>
      <c r="D693" s="11">
        <v>3</v>
      </c>
      <c r="E693" s="11">
        <v>18</v>
      </c>
      <c r="F693" s="11">
        <v>5</v>
      </c>
      <c r="H693" s="11" t="s">
        <v>501</v>
      </c>
      <c r="J693" s="11">
        <v>20</v>
      </c>
      <c r="K693" s="11">
        <v>8</v>
      </c>
      <c r="L693" s="11">
        <v>2.7</v>
      </c>
      <c r="M693" s="11">
        <v>5.3</v>
      </c>
      <c r="N693" s="18">
        <v>2.65</v>
      </c>
      <c r="O693" s="18">
        <v>5.0999999999999996</v>
      </c>
      <c r="P693" s="23">
        <f>(10000*Part2PlotData[[#This Row],[Sun-dried weight of grain in harvested plot]])/Part2PlotData[[#This Row],[Area of harvested plot (m2)]]</f>
        <v>1325</v>
      </c>
      <c r="Q693" s="23">
        <f>(10000*Part2PlotData[[#This Row],[Sun-dried weight of stover in harvested plot]])/Part2PlotData[[#This Row],[Area of harvested plot (m2)]]</f>
        <v>2550</v>
      </c>
      <c r="S693" s="11">
        <v>1325</v>
      </c>
      <c r="T693" s="11">
        <v>2550</v>
      </c>
      <c r="U693" s="11" t="s">
        <v>2107</v>
      </c>
      <c r="V693" s="12">
        <v>699</v>
      </c>
      <c r="W693" s="11" t="s">
        <v>497</v>
      </c>
      <c r="X693" s="12">
        <v>69</v>
      </c>
      <c r="Y693" s="11">
        <v>224230066</v>
      </c>
      <c r="Z693" s="11" t="s">
        <v>1185</v>
      </c>
      <c r="AA693" s="13">
        <v>44995.703252314823</v>
      </c>
      <c r="AD693" s="11" t="s">
        <v>119</v>
      </c>
      <c r="AF693" s="11" t="s">
        <v>120</v>
      </c>
      <c r="AH693" s="11">
        <v>3</v>
      </c>
      <c r="AI693" s="11">
        <v>18</v>
      </c>
      <c r="AJ693" s="11">
        <v>5</v>
      </c>
      <c r="AK693" s="12">
        <v>69</v>
      </c>
      <c r="AL693" s="12">
        <v>699</v>
      </c>
      <c r="AM693" s="14" t="s">
        <v>1219</v>
      </c>
      <c r="AN693" s="14" t="s">
        <v>1219</v>
      </c>
      <c r="AO693" s="11" t="s">
        <v>1219</v>
      </c>
      <c r="AP693" s="11" t="s">
        <v>1202</v>
      </c>
      <c r="AQ693" s="11" t="s">
        <v>2127</v>
      </c>
      <c r="AR693" s="11" t="b">
        <f t="shared" si="31"/>
        <v>1</v>
      </c>
      <c r="AS693" s="11" t="s">
        <v>1219</v>
      </c>
      <c r="AV693" s="11" t="b">
        <f t="shared" si="32"/>
        <v>1</v>
      </c>
    </row>
    <row r="694" spans="1:48" s="11" customFormat="1" x14ac:dyDescent="0.3">
      <c r="A694" s="11" t="s">
        <v>2087</v>
      </c>
      <c r="B694" s="12">
        <v>69</v>
      </c>
      <c r="C694" s="12">
        <v>700</v>
      </c>
      <c r="D694" s="11">
        <v>3</v>
      </c>
      <c r="E694" s="11">
        <v>19</v>
      </c>
      <c r="F694" s="11">
        <v>3</v>
      </c>
      <c r="H694" s="11" t="s">
        <v>499</v>
      </c>
      <c r="J694" s="11">
        <v>20</v>
      </c>
      <c r="K694" s="11">
        <v>8</v>
      </c>
      <c r="L694" s="11">
        <v>2.8</v>
      </c>
      <c r="M694" s="11">
        <v>5.5</v>
      </c>
      <c r="N694" s="18">
        <v>2.7</v>
      </c>
      <c r="O694" s="18">
        <v>5</v>
      </c>
      <c r="P694" s="23">
        <f>(10000*Part2PlotData[[#This Row],[Sun-dried weight of grain in harvested plot]])/Part2PlotData[[#This Row],[Area of harvested plot (m2)]]</f>
        <v>1350</v>
      </c>
      <c r="Q694" s="23">
        <f>(10000*Part2PlotData[[#This Row],[Sun-dried weight of stover in harvested plot]])/Part2PlotData[[#This Row],[Area of harvested plot (m2)]]</f>
        <v>2500</v>
      </c>
      <c r="S694" s="11">
        <v>1350</v>
      </c>
      <c r="T694" s="11">
        <v>2600</v>
      </c>
      <c r="U694" s="11" t="s">
        <v>2107</v>
      </c>
      <c r="V694" s="12">
        <v>700</v>
      </c>
      <c r="W694" s="11" t="s">
        <v>497</v>
      </c>
      <c r="X694" s="12">
        <v>69</v>
      </c>
      <c r="Y694" s="11">
        <v>224230066</v>
      </c>
      <c r="Z694" s="11" t="s">
        <v>1185</v>
      </c>
      <c r="AA694" s="13">
        <v>44995.703252314823</v>
      </c>
      <c r="AD694" s="11" t="s">
        <v>119</v>
      </c>
      <c r="AF694" s="11" t="s">
        <v>120</v>
      </c>
      <c r="AH694" s="11">
        <v>3</v>
      </c>
      <c r="AI694" s="11">
        <v>19</v>
      </c>
      <c r="AJ694" s="11">
        <v>3</v>
      </c>
      <c r="AK694" s="12">
        <v>69</v>
      </c>
      <c r="AL694" s="12">
        <v>700</v>
      </c>
      <c r="AM694" s="14" t="s">
        <v>1220</v>
      </c>
      <c r="AN694" s="14" t="s">
        <v>1220</v>
      </c>
      <c r="AO694" s="11" t="s">
        <v>1220</v>
      </c>
      <c r="AP694" s="11" t="s">
        <v>1202</v>
      </c>
      <c r="AQ694" s="11" t="s">
        <v>2127</v>
      </c>
      <c r="AR694" s="11" t="b">
        <f t="shared" si="31"/>
        <v>1</v>
      </c>
      <c r="AS694" s="11" t="s">
        <v>1220</v>
      </c>
      <c r="AV694" s="11" t="b">
        <f t="shared" si="32"/>
        <v>1</v>
      </c>
    </row>
    <row r="695" spans="1:48" s="11" customFormat="1" x14ac:dyDescent="0.3">
      <c r="A695" s="11" t="s">
        <v>2088</v>
      </c>
      <c r="B695" s="12">
        <v>69</v>
      </c>
      <c r="C695" s="12">
        <v>701</v>
      </c>
      <c r="D695" s="11">
        <v>3</v>
      </c>
      <c r="E695" s="11">
        <v>20</v>
      </c>
      <c r="F695" s="11">
        <v>2</v>
      </c>
      <c r="H695" s="11" t="s">
        <v>498</v>
      </c>
      <c r="J695" s="11">
        <v>20</v>
      </c>
      <c r="K695" s="11">
        <v>8</v>
      </c>
      <c r="L695" s="11">
        <v>4.7</v>
      </c>
      <c r="M695" s="11">
        <v>7.5</v>
      </c>
      <c r="N695" s="18">
        <v>4.6500000000000004</v>
      </c>
      <c r="O695" s="18">
        <v>7.2</v>
      </c>
      <c r="P695" s="23">
        <f>(10000*Part2PlotData[[#This Row],[Sun-dried weight of grain in harvested plot]])/Part2PlotData[[#This Row],[Area of harvested plot (m2)]]</f>
        <v>2325</v>
      </c>
      <c r="Q695" s="23">
        <f>(10000*Part2PlotData[[#This Row],[Sun-dried weight of stover in harvested plot]])/Part2PlotData[[#This Row],[Area of harvested plot (m2)]]</f>
        <v>3600</v>
      </c>
      <c r="S695" s="11">
        <v>2325</v>
      </c>
      <c r="T695" s="11">
        <v>3600</v>
      </c>
      <c r="U695" s="11" t="s">
        <v>2107</v>
      </c>
      <c r="V695" s="12">
        <v>701</v>
      </c>
      <c r="W695" s="11" t="s">
        <v>497</v>
      </c>
      <c r="X695" s="12">
        <v>69</v>
      </c>
      <c r="Y695" s="11">
        <v>224230066</v>
      </c>
      <c r="Z695" s="11" t="s">
        <v>1185</v>
      </c>
      <c r="AA695" s="13">
        <v>44995.703252314823</v>
      </c>
      <c r="AD695" s="11" t="s">
        <v>119</v>
      </c>
      <c r="AF695" s="11" t="s">
        <v>120</v>
      </c>
      <c r="AH695" s="11">
        <v>3</v>
      </c>
      <c r="AI695" s="11">
        <v>20</v>
      </c>
      <c r="AJ695" s="11">
        <v>2</v>
      </c>
      <c r="AK695" s="12">
        <v>69</v>
      </c>
      <c r="AL695" s="12">
        <v>701</v>
      </c>
      <c r="AM695" s="14" t="s">
        <v>1221</v>
      </c>
      <c r="AN695" s="14" t="s">
        <v>1221</v>
      </c>
      <c r="AO695" s="11" t="s">
        <v>1221</v>
      </c>
      <c r="AP695" s="11" t="s">
        <v>1202</v>
      </c>
      <c r="AQ695" s="11" t="s">
        <v>2127</v>
      </c>
      <c r="AR695" s="11" t="b">
        <f t="shared" si="31"/>
        <v>1</v>
      </c>
      <c r="AS695" s="11" t="s">
        <v>1221</v>
      </c>
      <c r="AV695" s="11" t="b">
        <f t="shared" si="32"/>
        <v>1</v>
      </c>
    </row>
    <row r="696" spans="1:48" s="11" customFormat="1" x14ac:dyDescent="0.3">
      <c r="A696" s="11" t="s">
        <v>2089</v>
      </c>
      <c r="B696" s="12">
        <v>69</v>
      </c>
      <c r="C696" s="12">
        <v>702</v>
      </c>
      <c r="D696" s="11">
        <v>3</v>
      </c>
      <c r="E696" s="11">
        <v>21</v>
      </c>
      <c r="F696" s="11">
        <v>6</v>
      </c>
      <c r="H696" s="11" t="s">
        <v>502</v>
      </c>
      <c r="J696" s="11">
        <v>20</v>
      </c>
      <c r="K696" s="11">
        <v>8</v>
      </c>
      <c r="L696" s="11">
        <v>2.9</v>
      </c>
      <c r="M696" s="11">
        <v>5</v>
      </c>
      <c r="N696" s="18">
        <v>2.85</v>
      </c>
      <c r="O696" s="18">
        <v>4.4000000000000004</v>
      </c>
      <c r="P696" s="23">
        <f>(10000*Part2PlotData[[#This Row],[Sun-dried weight of grain in harvested plot]])/Part2PlotData[[#This Row],[Area of harvested plot (m2)]]</f>
        <v>1425</v>
      </c>
      <c r="Q696" s="23">
        <f>(10000*Part2PlotData[[#This Row],[Sun-dried weight of stover in harvested plot]])/Part2PlotData[[#This Row],[Area of harvested plot (m2)]]</f>
        <v>2200</v>
      </c>
      <c r="S696" s="11">
        <v>1425</v>
      </c>
      <c r="T696" s="11">
        <v>2200</v>
      </c>
      <c r="U696" s="11" t="s">
        <v>2107</v>
      </c>
      <c r="V696" s="12">
        <v>702</v>
      </c>
      <c r="W696" s="11" t="s">
        <v>497</v>
      </c>
      <c r="X696" s="12">
        <v>69</v>
      </c>
      <c r="Y696" s="11">
        <v>224230066</v>
      </c>
      <c r="Z696" s="11" t="s">
        <v>1185</v>
      </c>
      <c r="AA696" s="13">
        <v>44995.703252314823</v>
      </c>
      <c r="AD696" s="11" t="s">
        <v>119</v>
      </c>
      <c r="AF696" s="11" t="s">
        <v>120</v>
      </c>
      <c r="AH696" s="11">
        <v>3</v>
      </c>
      <c r="AI696" s="11">
        <v>21</v>
      </c>
      <c r="AJ696" s="11">
        <v>6</v>
      </c>
      <c r="AK696" s="12">
        <v>69</v>
      </c>
      <c r="AL696" s="12">
        <v>702</v>
      </c>
      <c r="AM696" s="14" t="s">
        <v>1222</v>
      </c>
      <c r="AN696" s="14" t="s">
        <v>1222</v>
      </c>
      <c r="AO696" s="11" t="s">
        <v>1222</v>
      </c>
      <c r="AP696" s="15" t="s">
        <v>1202</v>
      </c>
      <c r="AQ696" s="11" t="s">
        <v>2127</v>
      </c>
      <c r="AR696" s="11" t="b">
        <f t="shared" si="31"/>
        <v>1</v>
      </c>
      <c r="AS696" s="11" t="s">
        <v>1222</v>
      </c>
      <c r="AV696" s="11" t="b">
        <f t="shared" si="32"/>
        <v>1</v>
      </c>
    </row>
    <row r="697" spans="1:48" s="11" customFormat="1" x14ac:dyDescent="0.3">
      <c r="A697" s="11" t="s">
        <v>2090</v>
      </c>
      <c r="B697" s="12">
        <v>70</v>
      </c>
      <c r="C697" s="12">
        <v>703</v>
      </c>
      <c r="D697" s="11">
        <v>1</v>
      </c>
      <c r="E697" s="11">
        <v>1</v>
      </c>
      <c r="F697" s="11">
        <v>1</v>
      </c>
      <c r="H697" s="11" t="s">
        <v>496</v>
      </c>
      <c r="J697" s="11">
        <v>20</v>
      </c>
      <c r="K697" s="11">
        <v>8</v>
      </c>
      <c r="L697" s="11">
        <v>2</v>
      </c>
      <c r="M697" s="11">
        <v>3.8</v>
      </c>
      <c r="N697" s="18">
        <v>1.6</v>
      </c>
      <c r="O697" s="18">
        <v>3.5</v>
      </c>
      <c r="P697" s="23">
        <f>(10000*Part2PlotData[[#This Row],[Sun-dried weight of grain in harvested plot]])/Part2PlotData[[#This Row],[Area of harvested plot (m2)]]</f>
        <v>800</v>
      </c>
      <c r="Q697" s="23">
        <f>(10000*Part2PlotData[[#This Row],[Sun-dried weight of stover in harvested plot]])/Part2PlotData[[#This Row],[Area of harvested plot (m2)]]</f>
        <v>1750</v>
      </c>
      <c r="S697" s="11">
        <v>800</v>
      </c>
      <c r="T697" s="11">
        <v>1750</v>
      </c>
      <c r="U697" s="11" t="s">
        <v>2107</v>
      </c>
      <c r="V697" s="12">
        <v>703</v>
      </c>
      <c r="W697" s="11" t="s">
        <v>497</v>
      </c>
      <c r="X697" s="12">
        <v>70</v>
      </c>
      <c r="Y697" s="11">
        <v>224419973</v>
      </c>
      <c r="Z697" s="11" t="s">
        <v>1186</v>
      </c>
      <c r="AA697" s="13">
        <v>44996.811944444453</v>
      </c>
      <c r="AD697" s="11" t="s">
        <v>119</v>
      </c>
      <c r="AF697" s="11" t="s">
        <v>120</v>
      </c>
      <c r="AH697" s="11">
        <v>1</v>
      </c>
      <c r="AI697" s="11">
        <v>1</v>
      </c>
      <c r="AJ697" s="11">
        <v>1</v>
      </c>
      <c r="AK697" s="12">
        <v>70</v>
      </c>
      <c r="AL697" s="12">
        <v>703</v>
      </c>
      <c r="AM697" s="14" t="s">
        <v>1223</v>
      </c>
      <c r="AN697" s="14" t="s">
        <v>1223</v>
      </c>
      <c r="AO697" s="11" t="s">
        <v>1223</v>
      </c>
      <c r="AP697" s="15" t="s">
        <v>1202</v>
      </c>
      <c r="AQ697" s="11" t="s">
        <v>2127</v>
      </c>
      <c r="AR697" s="11" t="b">
        <f t="shared" si="31"/>
        <v>1</v>
      </c>
      <c r="AS697" s="11" t="s">
        <v>1223</v>
      </c>
      <c r="AV697" s="11" t="b">
        <f t="shared" si="32"/>
        <v>1</v>
      </c>
    </row>
    <row r="698" spans="1:48" s="11" customFormat="1" x14ac:dyDescent="0.3">
      <c r="A698" s="11" t="s">
        <v>2091</v>
      </c>
      <c r="B698" s="12">
        <v>70</v>
      </c>
      <c r="C698" s="12">
        <v>704</v>
      </c>
      <c r="D698" s="11">
        <v>1</v>
      </c>
      <c r="E698" s="11">
        <v>2</v>
      </c>
      <c r="F698" s="11">
        <v>2</v>
      </c>
      <c r="H698" s="11" t="s">
        <v>498</v>
      </c>
      <c r="J698" s="11">
        <v>20</v>
      </c>
      <c r="K698" s="11">
        <v>8</v>
      </c>
      <c r="L698" s="11">
        <v>32</v>
      </c>
      <c r="M698" s="11">
        <v>6</v>
      </c>
      <c r="N698" s="18">
        <v>2.8</v>
      </c>
      <c r="O698" s="18">
        <v>3.5</v>
      </c>
      <c r="P698" s="23">
        <f>(10000*Part2PlotData[[#This Row],[Sun-dried weight of grain in harvested plot]])/Part2PlotData[[#This Row],[Area of harvested plot (m2)]]</f>
        <v>1400</v>
      </c>
      <c r="Q698" s="23">
        <f>(10000*Part2PlotData[[#This Row],[Sun-dried weight of stover in harvested plot]])/Part2PlotData[[#This Row],[Area of harvested plot (m2)]]</f>
        <v>1750</v>
      </c>
      <c r="S698" s="11">
        <v>1400</v>
      </c>
      <c r="T698" s="11">
        <v>1750</v>
      </c>
      <c r="U698" s="11" t="s">
        <v>2107</v>
      </c>
      <c r="V698" s="12">
        <v>704</v>
      </c>
      <c r="W698" s="11" t="s">
        <v>497</v>
      </c>
      <c r="X698" s="12">
        <v>70</v>
      </c>
      <c r="Y698" s="11">
        <v>224419973</v>
      </c>
      <c r="Z698" s="11" t="s">
        <v>1186</v>
      </c>
      <c r="AA698" s="13">
        <v>44996.811944444453</v>
      </c>
      <c r="AD698" s="11" t="s">
        <v>119</v>
      </c>
      <c r="AF698" s="11" t="s">
        <v>120</v>
      </c>
      <c r="AH698" s="11">
        <v>1</v>
      </c>
      <c r="AI698" s="11">
        <v>2</v>
      </c>
      <c r="AJ698" s="11">
        <v>2</v>
      </c>
      <c r="AK698" s="12">
        <v>70</v>
      </c>
      <c r="AL698" s="12">
        <v>704</v>
      </c>
      <c r="AM698" s="14" t="s">
        <v>1224</v>
      </c>
      <c r="AN698" s="14" t="s">
        <v>1224</v>
      </c>
      <c r="AO698" s="11" t="s">
        <v>1224</v>
      </c>
      <c r="AP698" s="15" t="s">
        <v>1202</v>
      </c>
      <c r="AQ698" s="11" t="s">
        <v>2127</v>
      </c>
      <c r="AR698" s="11" t="b">
        <f t="shared" si="31"/>
        <v>1</v>
      </c>
      <c r="AS698" s="11" t="s">
        <v>1224</v>
      </c>
      <c r="AV698" s="11" t="b">
        <f t="shared" si="32"/>
        <v>1</v>
      </c>
    </row>
    <row r="699" spans="1:48" s="11" customFormat="1" x14ac:dyDescent="0.3">
      <c r="A699" s="11" t="s">
        <v>2092</v>
      </c>
      <c r="B699" s="12">
        <v>70</v>
      </c>
      <c r="C699" s="12">
        <v>705</v>
      </c>
      <c r="D699" s="11">
        <v>1</v>
      </c>
      <c r="E699" s="11">
        <v>3</v>
      </c>
      <c r="F699" s="11">
        <v>3</v>
      </c>
      <c r="H699" s="11" t="s">
        <v>499</v>
      </c>
      <c r="J699" s="11">
        <v>20</v>
      </c>
      <c r="K699" s="11">
        <v>8</v>
      </c>
      <c r="L699" s="11">
        <v>3</v>
      </c>
      <c r="M699" s="11">
        <v>5.2</v>
      </c>
      <c r="N699" s="18">
        <v>2.7</v>
      </c>
      <c r="O699" s="18">
        <v>4.5</v>
      </c>
      <c r="P699" s="23">
        <f>(10000*Part2PlotData[[#This Row],[Sun-dried weight of grain in harvested plot]])/Part2PlotData[[#This Row],[Area of harvested plot (m2)]]</f>
        <v>1350</v>
      </c>
      <c r="Q699" s="23">
        <f>(10000*Part2PlotData[[#This Row],[Sun-dried weight of stover in harvested plot]])/Part2PlotData[[#This Row],[Area of harvested plot (m2)]]</f>
        <v>2250</v>
      </c>
      <c r="S699" s="11">
        <v>1350</v>
      </c>
      <c r="T699" s="11">
        <v>2250</v>
      </c>
      <c r="U699" s="11" t="s">
        <v>2107</v>
      </c>
      <c r="V699" s="12">
        <v>705</v>
      </c>
      <c r="W699" s="11" t="s">
        <v>497</v>
      </c>
      <c r="X699" s="12">
        <v>70</v>
      </c>
      <c r="Y699" s="11">
        <v>224419973</v>
      </c>
      <c r="Z699" s="11" t="s">
        <v>1186</v>
      </c>
      <c r="AA699" s="13">
        <v>44996.811944444453</v>
      </c>
      <c r="AD699" s="11" t="s">
        <v>119</v>
      </c>
      <c r="AF699" s="11" t="s">
        <v>120</v>
      </c>
      <c r="AH699" s="11">
        <v>1</v>
      </c>
      <c r="AI699" s="11">
        <v>3</v>
      </c>
      <c r="AJ699" s="11">
        <v>3</v>
      </c>
      <c r="AK699" s="12">
        <v>70</v>
      </c>
      <c r="AL699" s="12">
        <v>705</v>
      </c>
      <c r="AM699" s="14" t="s">
        <v>1225</v>
      </c>
      <c r="AN699" s="14" t="s">
        <v>1225</v>
      </c>
      <c r="AO699" s="11" t="s">
        <v>1225</v>
      </c>
      <c r="AP699" s="15" t="s">
        <v>1202</v>
      </c>
      <c r="AQ699" s="11" t="s">
        <v>2127</v>
      </c>
      <c r="AR699" s="11" t="b">
        <f t="shared" si="31"/>
        <v>1</v>
      </c>
      <c r="AS699" s="11" t="s">
        <v>1225</v>
      </c>
      <c r="AV699" s="11" t="b">
        <f t="shared" si="32"/>
        <v>1</v>
      </c>
    </row>
    <row r="700" spans="1:48" s="11" customFormat="1" x14ac:dyDescent="0.3">
      <c r="A700" s="11" t="s">
        <v>2093</v>
      </c>
      <c r="B700" s="12">
        <v>70</v>
      </c>
      <c r="C700" s="12">
        <v>706</v>
      </c>
      <c r="D700" s="11">
        <v>1</v>
      </c>
      <c r="E700" s="11">
        <v>4</v>
      </c>
      <c r="F700" s="11">
        <v>4</v>
      </c>
      <c r="H700" s="11" t="s">
        <v>500</v>
      </c>
      <c r="J700" s="11">
        <v>20</v>
      </c>
      <c r="K700" s="11">
        <v>8</v>
      </c>
      <c r="L700" s="11">
        <v>2.2999999999999998</v>
      </c>
      <c r="M700" s="11">
        <v>4</v>
      </c>
      <c r="N700" s="18">
        <v>2.4</v>
      </c>
      <c r="O700" s="18">
        <v>3.6</v>
      </c>
      <c r="P700" s="23">
        <f>(10000*Part2PlotData[[#This Row],[Sun-dried weight of grain in harvested plot]])/Part2PlotData[[#This Row],[Area of harvested plot (m2)]]</f>
        <v>1200</v>
      </c>
      <c r="Q700" s="23">
        <f>(10000*Part2PlotData[[#This Row],[Sun-dried weight of stover in harvested plot]])/Part2PlotData[[#This Row],[Area of harvested plot (m2)]]</f>
        <v>1800</v>
      </c>
      <c r="S700" s="11">
        <v>1200</v>
      </c>
      <c r="T700" s="11">
        <v>1800</v>
      </c>
      <c r="U700" s="11" t="s">
        <v>2107</v>
      </c>
      <c r="V700" s="12">
        <v>706</v>
      </c>
      <c r="W700" s="11" t="s">
        <v>497</v>
      </c>
      <c r="X700" s="12">
        <v>70</v>
      </c>
      <c r="Y700" s="11">
        <v>224419973</v>
      </c>
      <c r="Z700" s="11" t="s">
        <v>1186</v>
      </c>
      <c r="AA700" s="13">
        <v>44996.811944444453</v>
      </c>
      <c r="AD700" s="11" t="s">
        <v>119</v>
      </c>
      <c r="AF700" s="11" t="s">
        <v>120</v>
      </c>
      <c r="AH700" s="11">
        <v>1</v>
      </c>
      <c r="AI700" s="11">
        <v>4</v>
      </c>
      <c r="AJ700" s="11">
        <v>4</v>
      </c>
      <c r="AK700" s="12">
        <v>70</v>
      </c>
      <c r="AL700" s="12">
        <v>706</v>
      </c>
      <c r="AM700" s="14" t="s">
        <v>1226</v>
      </c>
      <c r="AN700" s="14" t="s">
        <v>1226</v>
      </c>
      <c r="AO700" s="11" t="s">
        <v>1226</v>
      </c>
      <c r="AP700" s="15" t="s">
        <v>1202</v>
      </c>
      <c r="AQ700" s="11" t="s">
        <v>2127</v>
      </c>
      <c r="AR700" s="11" t="b">
        <f t="shared" si="31"/>
        <v>1</v>
      </c>
      <c r="AS700" s="11" t="s">
        <v>1226</v>
      </c>
      <c r="AV700" s="11" t="b">
        <f t="shared" si="32"/>
        <v>1</v>
      </c>
    </row>
    <row r="701" spans="1:48" s="11" customFormat="1" x14ac:dyDescent="0.3">
      <c r="A701" s="11" t="s">
        <v>2094</v>
      </c>
      <c r="B701" s="12">
        <v>70</v>
      </c>
      <c r="C701" s="12">
        <v>707</v>
      </c>
      <c r="D701" s="11">
        <v>1</v>
      </c>
      <c r="E701" s="11">
        <v>5</v>
      </c>
      <c r="F701" s="11">
        <v>5</v>
      </c>
      <c r="H701" s="11" t="s">
        <v>501</v>
      </c>
      <c r="J701" s="11">
        <v>20</v>
      </c>
      <c r="K701" s="11">
        <v>8</v>
      </c>
      <c r="L701" s="11">
        <v>2</v>
      </c>
      <c r="M701" s="11">
        <v>3.6</v>
      </c>
      <c r="N701" s="18">
        <v>1.6</v>
      </c>
      <c r="O701" s="18">
        <v>3.2</v>
      </c>
      <c r="P701" s="23">
        <f>(10000*Part2PlotData[[#This Row],[Sun-dried weight of grain in harvested plot]])/Part2PlotData[[#This Row],[Area of harvested plot (m2)]]</f>
        <v>800</v>
      </c>
      <c r="Q701" s="23">
        <f>(10000*Part2PlotData[[#This Row],[Sun-dried weight of stover in harvested plot]])/Part2PlotData[[#This Row],[Area of harvested plot (m2)]]</f>
        <v>1600</v>
      </c>
      <c r="S701" s="11">
        <v>800</v>
      </c>
      <c r="T701" s="11">
        <v>1750</v>
      </c>
      <c r="U701" s="11" t="s">
        <v>2107</v>
      </c>
      <c r="V701" s="12">
        <v>707</v>
      </c>
      <c r="W701" s="11" t="s">
        <v>497</v>
      </c>
      <c r="X701" s="12">
        <v>70</v>
      </c>
      <c r="Y701" s="11">
        <v>224419973</v>
      </c>
      <c r="Z701" s="11" t="s">
        <v>1186</v>
      </c>
      <c r="AA701" s="13">
        <v>44996.811944444453</v>
      </c>
      <c r="AD701" s="11" t="s">
        <v>119</v>
      </c>
      <c r="AF701" s="11" t="s">
        <v>120</v>
      </c>
      <c r="AH701" s="11">
        <v>1</v>
      </c>
      <c r="AI701" s="11">
        <v>5</v>
      </c>
      <c r="AJ701" s="11">
        <v>5</v>
      </c>
      <c r="AK701" s="12">
        <v>70</v>
      </c>
      <c r="AL701" s="12">
        <v>707</v>
      </c>
      <c r="AM701" s="14" t="s">
        <v>1227</v>
      </c>
      <c r="AN701" s="14" t="s">
        <v>1227</v>
      </c>
      <c r="AO701" s="11" t="s">
        <v>1227</v>
      </c>
      <c r="AP701" s="15" t="s">
        <v>1202</v>
      </c>
      <c r="AQ701" s="11" t="s">
        <v>2127</v>
      </c>
      <c r="AR701" s="11" t="b">
        <f t="shared" si="31"/>
        <v>1</v>
      </c>
      <c r="AS701" s="11" t="s">
        <v>1227</v>
      </c>
      <c r="AV701" s="11" t="b">
        <f t="shared" si="32"/>
        <v>1</v>
      </c>
    </row>
    <row r="702" spans="1:48" s="11" customFormat="1" x14ac:dyDescent="0.3">
      <c r="A702" s="11" t="s">
        <v>2095</v>
      </c>
      <c r="B702" s="12">
        <v>70</v>
      </c>
      <c r="C702" s="12">
        <v>708</v>
      </c>
      <c r="D702" s="11">
        <v>1</v>
      </c>
      <c r="E702" s="11">
        <v>6</v>
      </c>
      <c r="F702" s="11">
        <v>6</v>
      </c>
      <c r="H702" s="11" t="s">
        <v>502</v>
      </c>
      <c r="J702" s="11">
        <v>20</v>
      </c>
      <c r="K702" s="11">
        <v>8</v>
      </c>
      <c r="L702" s="11">
        <v>1.8</v>
      </c>
      <c r="M702" s="11">
        <v>3.4</v>
      </c>
      <c r="N702" s="18">
        <v>1.5</v>
      </c>
      <c r="O702" s="18">
        <v>2.8</v>
      </c>
      <c r="P702" s="23">
        <f>(10000*Part2PlotData[[#This Row],[Sun-dried weight of grain in harvested plot]])/Part2PlotData[[#This Row],[Area of harvested plot (m2)]]</f>
        <v>750</v>
      </c>
      <c r="Q702" s="23">
        <f>(10000*Part2PlotData[[#This Row],[Sun-dried weight of stover in harvested plot]])/Part2PlotData[[#This Row],[Area of harvested plot (m2)]]</f>
        <v>1400</v>
      </c>
      <c r="S702" s="11">
        <v>750</v>
      </c>
      <c r="T702" s="11">
        <v>1400</v>
      </c>
      <c r="U702" s="11" t="s">
        <v>2107</v>
      </c>
      <c r="V702" s="12">
        <v>708</v>
      </c>
      <c r="W702" s="11" t="s">
        <v>497</v>
      </c>
      <c r="X702" s="12">
        <v>70</v>
      </c>
      <c r="Y702" s="11">
        <v>224419973</v>
      </c>
      <c r="Z702" s="11" t="s">
        <v>1186</v>
      </c>
      <c r="AA702" s="13">
        <v>44996.811944444453</v>
      </c>
      <c r="AD702" s="11" t="s">
        <v>119</v>
      </c>
      <c r="AF702" s="11" t="s">
        <v>120</v>
      </c>
      <c r="AH702" s="11">
        <v>1</v>
      </c>
      <c r="AI702" s="11">
        <v>6</v>
      </c>
      <c r="AJ702" s="11">
        <v>6</v>
      </c>
      <c r="AK702" s="12">
        <v>70</v>
      </c>
      <c r="AL702" s="12">
        <v>708</v>
      </c>
      <c r="AM702" s="14" t="s">
        <v>1228</v>
      </c>
      <c r="AN702" s="14" t="s">
        <v>1228</v>
      </c>
      <c r="AO702" s="11" t="s">
        <v>1228</v>
      </c>
      <c r="AP702" s="15" t="s">
        <v>1202</v>
      </c>
      <c r="AQ702" s="11" t="s">
        <v>2127</v>
      </c>
      <c r="AR702" s="11" t="b">
        <f t="shared" si="31"/>
        <v>1</v>
      </c>
      <c r="AS702" s="11" t="s">
        <v>1228</v>
      </c>
      <c r="AV702" s="11" t="b">
        <f t="shared" si="32"/>
        <v>1</v>
      </c>
    </row>
    <row r="703" spans="1:48" s="11" customFormat="1" x14ac:dyDescent="0.3">
      <c r="A703" s="11" t="s">
        <v>2096</v>
      </c>
      <c r="B703" s="12">
        <v>70</v>
      </c>
      <c r="C703" s="12">
        <v>709</v>
      </c>
      <c r="D703" s="11">
        <v>1</v>
      </c>
      <c r="E703" s="11">
        <v>7</v>
      </c>
      <c r="F703" s="11">
        <v>7</v>
      </c>
      <c r="H703" s="11" t="s">
        <v>503</v>
      </c>
      <c r="J703" s="11">
        <v>20</v>
      </c>
      <c r="K703" s="11">
        <v>8</v>
      </c>
      <c r="L703" s="11">
        <v>1.6</v>
      </c>
      <c r="M703" s="11">
        <v>2.8</v>
      </c>
      <c r="N703" s="18">
        <v>1.4</v>
      </c>
      <c r="O703" s="18">
        <v>2.5</v>
      </c>
      <c r="P703" s="23">
        <f>(10000*Part2PlotData[[#This Row],[Sun-dried weight of grain in harvested plot]])/Part2PlotData[[#This Row],[Area of harvested plot (m2)]]</f>
        <v>700</v>
      </c>
      <c r="Q703" s="23">
        <f>(10000*Part2PlotData[[#This Row],[Sun-dried weight of stover in harvested plot]])/Part2PlotData[[#This Row],[Area of harvested plot (m2)]]</f>
        <v>1250</v>
      </c>
      <c r="S703" s="11">
        <v>700</v>
      </c>
      <c r="T703" s="11">
        <v>1250</v>
      </c>
      <c r="U703" s="11" t="s">
        <v>2107</v>
      </c>
      <c r="V703" s="12">
        <v>709</v>
      </c>
      <c r="W703" s="11" t="s">
        <v>497</v>
      </c>
      <c r="X703" s="12">
        <v>70</v>
      </c>
      <c r="Y703" s="11">
        <v>224419973</v>
      </c>
      <c r="Z703" s="11" t="s">
        <v>1186</v>
      </c>
      <c r="AA703" s="13">
        <v>44996.811944444453</v>
      </c>
      <c r="AD703" s="11" t="s">
        <v>119</v>
      </c>
      <c r="AF703" s="11" t="s">
        <v>120</v>
      </c>
      <c r="AH703" s="11">
        <v>1</v>
      </c>
      <c r="AI703" s="11">
        <v>7</v>
      </c>
      <c r="AJ703" s="11">
        <v>7</v>
      </c>
      <c r="AK703" s="12">
        <v>70</v>
      </c>
      <c r="AL703" s="12">
        <v>709</v>
      </c>
      <c r="AM703" s="14" t="s">
        <v>1229</v>
      </c>
      <c r="AN703" s="14" t="s">
        <v>1229</v>
      </c>
      <c r="AO703" s="11" t="s">
        <v>1229</v>
      </c>
      <c r="AP703" s="15" t="s">
        <v>1202</v>
      </c>
      <c r="AQ703" s="11" t="s">
        <v>2127</v>
      </c>
      <c r="AR703" s="11" t="b">
        <f t="shared" si="31"/>
        <v>1</v>
      </c>
      <c r="AS703" s="11" t="s">
        <v>1229</v>
      </c>
      <c r="AV703" s="11" t="b">
        <f t="shared" si="32"/>
        <v>1</v>
      </c>
    </row>
    <row r="704" spans="1:48" s="11" customFormat="1" x14ac:dyDescent="0.3">
      <c r="A704" s="11" t="s">
        <v>2097</v>
      </c>
      <c r="B704" s="12">
        <v>71</v>
      </c>
      <c r="C704" s="12">
        <v>710</v>
      </c>
      <c r="D704" s="11">
        <v>1</v>
      </c>
      <c r="E704" s="11">
        <v>1</v>
      </c>
      <c r="F704" s="11">
        <v>1</v>
      </c>
      <c r="H704" s="11" t="s">
        <v>496</v>
      </c>
      <c r="J704" s="11">
        <v>20</v>
      </c>
      <c r="K704" s="11">
        <v>8</v>
      </c>
      <c r="L704" s="11">
        <v>2.4</v>
      </c>
      <c r="M704" s="11">
        <v>4.5999999999999996</v>
      </c>
      <c r="N704" s="18">
        <v>2.2999999999999998</v>
      </c>
      <c r="O704" s="18">
        <v>4</v>
      </c>
      <c r="P704" s="23">
        <f>(10000*Part2PlotData[[#This Row],[Sun-dried weight of grain in harvested plot]])/Part2PlotData[[#This Row],[Area of harvested plot (m2)]]</f>
        <v>1150</v>
      </c>
      <c r="Q704" s="23">
        <f>(10000*Part2PlotData[[#This Row],[Sun-dried weight of stover in harvested plot]])/Part2PlotData[[#This Row],[Area of harvested plot (m2)]]</f>
        <v>2000</v>
      </c>
      <c r="S704" s="11">
        <v>450</v>
      </c>
      <c r="T704" s="11">
        <v>2000</v>
      </c>
      <c r="U704" s="11" t="s">
        <v>2107</v>
      </c>
      <c r="V704" s="12">
        <v>710</v>
      </c>
      <c r="W704" s="11" t="s">
        <v>497</v>
      </c>
      <c r="X704" s="12">
        <v>71</v>
      </c>
      <c r="Y704" s="11">
        <v>224421432</v>
      </c>
      <c r="Z704" s="11" t="s">
        <v>1187</v>
      </c>
      <c r="AA704" s="13">
        <v>44996.822337962964</v>
      </c>
      <c r="AD704" s="11" t="s">
        <v>119</v>
      </c>
      <c r="AF704" s="11" t="s">
        <v>120</v>
      </c>
      <c r="AH704" s="11">
        <v>1</v>
      </c>
      <c r="AI704" s="11">
        <v>1</v>
      </c>
      <c r="AJ704" s="11">
        <v>1</v>
      </c>
      <c r="AK704" s="12">
        <v>71</v>
      </c>
      <c r="AL704" s="12">
        <v>710</v>
      </c>
      <c r="AM704" s="14" t="s">
        <v>1230</v>
      </c>
      <c r="AN704" s="14" t="s">
        <v>1230</v>
      </c>
      <c r="AO704" s="11" t="s">
        <v>1230</v>
      </c>
      <c r="AP704" s="15" t="s">
        <v>1202</v>
      </c>
      <c r="AQ704" s="11" t="s">
        <v>2127</v>
      </c>
      <c r="AR704" s="11" t="b">
        <f t="shared" si="31"/>
        <v>1</v>
      </c>
      <c r="AS704" s="11" t="s">
        <v>1230</v>
      </c>
      <c r="AT704" s="11" t="s">
        <v>1202</v>
      </c>
      <c r="AU704" s="11" t="s">
        <v>2127</v>
      </c>
      <c r="AV704" s="11" t="b">
        <f t="shared" si="32"/>
        <v>1</v>
      </c>
    </row>
    <row r="705" spans="1:48" s="11" customFormat="1" x14ac:dyDescent="0.3">
      <c r="A705" s="11" t="s">
        <v>2098</v>
      </c>
      <c r="B705" s="12">
        <v>71</v>
      </c>
      <c r="C705" s="12">
        <v>711</v>
      </c>
      <c r="D705" s="11">
        <v>1</v>
      </c>
      <c r="E705" s="11">
        <v>2</v>
      </c>
      <c r="F705" s="11">
        <v>2</v>
      </c>
      <c r="H705" s="11" t="s">
        <v>498</v>
      </c>
      <c r="J705" s="11">
        <v>20</v>
      </c>
      <c r="K705" s="11">
        <v>8</v>
      </c>
      <c r="L705" s="11">
        <v>4.5999999999999996</v>
      </c>
      <c r="M705" s="11">
        <v>8.5</v>
      </c>
      <c r="N705" s="18">
        <v>4.4000000000000004</v>
      </c>
      <c r="O705" s="18">
        <v>8</v>
      </c>
      <c r="P705" s="23">
        <f>(10000*Part2PlotData[[#This Row],[Sun-dried weight of grain in harvested plot]])/Part2PlotData[[#This Row],[Area of harvested plot (m2)]]</f>
        <v>2200</v>
      </c>
      <c r="Q705" s="23">
        <f>(10000*Part2PlotData[[#This Row],[Sun-dried weight of stover in harvested plot]])/Part2PlotData[[#This Row],[Area of harvested plot (m2)]]</f>
        <v>4000</v>
      </c>
      <c r="S705" s="11">
        <v>2200</v>
      </c>
      <c r="T705" s="11">
        <v>4000</v>
      </c>
      <c r="U705" s="11" t="s">
        <v>2107</v>
      </c>
      <c r="V705" s="12">
        <v>711</v>
      </c>
      <c r="W705" s="11" t="s">
        <v>497</v>
      </c>
      <c r="X705" s="12">
        <v>71</v>
      </c>
      <c r="Y705" s="11">
        <v>224421432</v>
      </c>
      <c r="Z705" s="11" t="s">
        <v>1187</v>
      </c>
      <c r="AA705" s="13">
        <v>44996.822337962964</v>
      </c>
      <c r="AD705" s="11" t="s">
        <v>119</v>
      </c>
      <c r="AF705" s="11" t="s">
        <v>120</v>
      </c>
      <c r="AH705" s="11">
        <v>1</v>
      </c>
      <c r="AI705" s="11">
        <v>2</v>
      </c>
      <c r="AJ705" s="11">
        <v>2</v>
      </c>
      <c r="AK705" s="12">
        <v>71</v>
      </c>
      <c r="AL705" s="12">
        <v>711</v>
      </c>
      <c r="AM705" s="14" t="s">
        <v>1231</v>
      </c>
      <c r="AN705" s="14" t="s">
        <v>1231</v>
      </c>
      <c r="AO705" s="11" t="s">
        <v>1231</v>
      </c>
      <c r="AP705" s="15" t="s">
        <v>1202</v>
      </c>
      <c r="AQ705" s="11" t="s">
        <v>2127</v>
      </c>
      <c r="AR705" s="11" t="b">
        <f t="shared" si="31"/>
        <v>1</v>
      </c>
      <c r="AS705" s="11" t="s">
        <v>1231</v>
      </c>
      <c r="AT705" s="11" t="s">
        <v>1202</v>
      </c>
      <c r="AU705" s="11" t="s">
        <v>2127</v>
      </c>
      <c r="AV705" s="11" t="b">
        <f t="shared" si="32"/>
        <v>1</v>
      </c>
    </row>
    <row r="706" spans="1:48" s="11" customFormat="1" x14ac:dyDescent="0.3">
      <c r="A706" s="11" t="s">
        <v>2099</v>
      </c>
      <c r="B706" s="12">
        <v>71</v>
      </c>
      <c r="C706" s="12">
        <v>712</v>
      </c>
      <c r="D706" s="11">
        <v>1</v>
      </c>
      <c r="E706" s="11">
        <v>3</v>
      </c>
      <c r="F706" s="11">
        <v>3</v>
      </c>
      <c r="H706" s="11" t="s">
        <v>499</v>
      </c>
      <c r="J706" s="11">
        <v>20</v>
      </c>
      <c r="K706" s="11">
        <v>8</v>
      </c>
      <c r="L706" s="11">
        <v>4.7</v>
      </c>
      <c r="M706" s="11">
        <v>5.8</v>
      </c>
      <c r="N706" s="18">
        <v>4</v>
      </c>
      <c r="O706" s="18">
        <v>5.2</v>
      </c>
      <c r="P706" s="23">
        <f>(10000*Part2PlotData[[#This Row],[Sun-dried weight of grain in harvested plot]])/Part2PlotData[[#This Row],[Area of harvested plot (m2)]]</f>
        <v>2000</v>
      </c>
      <c r="Q706" s="23">
        <f>(10000*Part2PlotData[[#This Row],[Sun-dried weight of stover in harvested plot]])/Part2PlotData[[#This Row],[Area of harvested plot (m2)]]</f>
        <v>2600</v>
      </c>
      <c r="S706" s="11">
        <v>2000</v>
      </c>
      <c r="T706" s="11">
        <v>2600</v>
      </c>
      <c r="U706" s="11" t="s">
        <v>2107</v>
      </c>
      <c r="V706" s="12">
        <v>712</v>
      </c>
      <c r="W706" s="11" t="s">
        <v>497</v>
      </c>
      <c r="X706" s="12">
        <v>71</v>
      </c>
      <c r="Y706" s="11">
        <v>224421432</v>
      </c>
      <c r="Z706" s="11" t="s">
        <v>1187</v>
      </c>
      <c r="AA706" s="13">
        <v>44996.822337962964</v>
      </c>
      <c r="AD706" s="11" t="s">
        <v>119</v>
      </c>
      <c r="AF706" s="11" t="s">
        <v>120</v>
      </c>
      <c r="AH706" s="11">
        <v>1</v>
      </c>
      <c r="AI706" s="11">
        <v>3</v>
      </c>
      <c r="AJ706" s="11">
        <v>3</v>
      </c>
      <c r="AK706" s="12">
        <v>71</v>
      </c>
      <c r="AL706" s="12">
        <v>712</v>
      </c>
      <c r="AM706" s="14" t="s">
        <v>1232</v>
      </c>
      <c r="AN706" s="14" t="s">
        <v>1232</v>
      </c>
      <c r="AO706" s="11" t="s">
        <v>1232</v>
      </c>
      <c r="AP706" s="15" t="s">
        <v>1202</v>
      </c>
      <c r="AQ706" s="11" t="s">
        <v>2127</v>
      </c>
      <c r="AR706" s="11" t="b">
        <f t="shared" si="31"/>
        <v>1</v>
      </c>
      <c r="AS706" s="11" t="s">
        <v>1232</v>
      </c>
      <c r="AT706" s="11" t="s">
        <v>1202</v>
      </c>
      <c r="AU706" s="11" t="s">
        <v>2127</v>
      </c>
      <c r="AV706" s="11" t="b">
        <f t="shared" si="32"/>
        <v>1</v>
      </c>
    </row>
    <row r="707" spans="1:48" s="11" customFormat="1" x14ac:dyDescent="0.3">
      <c r="A707" s="11" t="s">
        <v>2100</v>
      </c>
      <c r="B707" s="12">
        <v>71</v>
      </c>
      <c r="C707" s="12">
        <v>713</v>
      </c>
      <c r="D707" s="11">
        <v>1</v>
      </c>
      <c r="E707" s="11">
        <v>4</v>
      </c>
      <c r="F707" s="11">
        <v>4</v>
      </c>
      <c r="H707" s="11" t="s">
        <v>500</v>
      </c>
      <c r="J707" s="11">
        <v>20</v>
      </c>
      <c r="K707" s="11">
        <v>8</v>
      </c>
      <c r="L707" s="11">
        <v>4</v>
      </c>
      <c r="M707" s="11">
        <v>6.35</v>
      </c>
      <c r="N707" s="18">
        <v>3.6</v>
      </c>
      <c r="O707" s="18">
        <v>6</v>
      </c>
      <c r="P707" s="23">
        <f>(10000*Part2PlotData[[#This Row],[Sun-dried weight of grain in harvested plot]])/Part2PlotData[[#This Row],[Area of harvested plot (m2)]]</f>
        <v>1800</v>
      </c>
      <c r="Q707" s="23">
        <f>(10000*Part2PlotData[[#This Row],[Sun-dried weight of stover in harvested plot]])/Part2PlotData[[#This Row],[Area of harvested plot (m2)]]</f>
        <v>3000</v>
      </c>
      <c r="S707" s="11">
        <v>1900</v>
      </c>
      <c r="T707" s="11">
        <v>3000</v>
      </c>
      <c r="U707" s="11" t="s">
        <v>2107</v>
      </c>
      <c r="V707" s="12">
        <v>713</v>
      </c>
      <c r="W707" s="11" t="s">
        <v>497</v>
      </c>
      <c r="X707" s="12">
        <v>71</v>
      </c>
      <c r="Y707" s="11">
        <v>224421432</v>
      </c>
      <c r="Z707" s="11" t="s">
        <v>1187</v>
      </c>
      <c r="AA707" s="13">
        <v>44996.822337962964</v>
      </c>
      <c r="AD707" s="11" t="s">
        <v>119</v>
      </c>
      <c r="AF707" s="11" t="s">
        <v>120</v>
      </c>
      <c r="AH707" s="11">
        <v>1</v>
      </c>
      <c r="AI707" s="11">
        <v>4</v>
      </c>
      <c r="AJ707" s="11">
        <v>4</v>
      </c>
      <c r="AK707" s="12">
        <v>71</v>
      </c>
      <c r="AL707" s="12">
        <v>713</v>
      </c>
      <c r="AM707" s="14" t="s">
        <v>1233</v>
      </c>
      <c r="AN707" s="14" t="s">
        <v>1233</v>
      </c>
      <c r="AO707" s="11" t="s">
        <v>1233</v>
      </c>
      <c r="AP707" s="15" t="s">
        <v>1202</v>
      </c>
      <c r="AQ707" s="11" t="s">
        <v>2127</v>
      </c>
      <c r="AR707" s="11" t="b">
        <f t="shared" si="31"/>
        <v>1</v>
      </c>
      <c r="AS707" s="11" t="s">
        <v>1233</v>
      </c>
      <c r="AT707" s="11" t="s">
        <v>1202</v>
      </c>
      <c r="AU707" s="11" t="s">
        <v>2127</v>
      </c>
      <c r="AV707" s="11" t="b">
        <f t="shared" si="32"/>
        <v>1</v>
      </c>
    </row>
    <row r="708" spans="1:48" s="11" customFormat="1" x14ac:dyDescent="0.3">
      <c r="A708" s="11" t="s">
        <v>2101</v>
      </c>
      <c r="B708" s="12">
        <v>71</v>
      </c>
      <c r="C708" s="12">
        <v>714</v>
      </c>
      <c r="D708" s="11">
        <v>1</v>
      </c>
      <c r="E708" s="11">
        <v>5</v>
      </c>
      <c r="F708" s="11">
        <v>5</v>
      </c>
      <c r="H708" s="11" t="s">
        <v>501</v>
      </c>
      <c r="J708" s="11">
        <v>20</v>
      </c>
      <c r="K708" s="11">
        <v>8</v>
      </c>
      <c r="L708" s="11">
        <v>2.6</v>
      </c>
      <c r="M708" s="11">
        <v>5.5</v>
      </c>
      <c r="N708" s="18">
        <v>2.4</v>
      </c>
      <c r="O708" s="18">
        <v>5.0999999999999996</v>
      </c>
      <c r="P708" s="23">
        <f>(10000*Part2PlotData[[#This Row],[Sun-dried weight of grain in harvested plot]])/Part2PlotData[[#This Row],[Area of harvested plot (m2)]]</f>
        <v>1200</v>
      </c>
      <c r="Q708" s="23">
        <f>(10000*Part2PlotData[[#This Row],[Sun-dried weight of stover in harvested plot]])/Part2PlotData[[#This Row],[Area of harvested plot (m2)]]</f>
        <v>2550</v>
      </c>
      <c r="S708" s="11">
        <v>1200</v>
      </c>
      <c r="T708" s="11">
        <v>2550</v>
      </c>
      <c r="U708" s="11" t="s">
        <v>2107</v>
      </c>
      <c r="V708" s="12">
        <v>714</v>
      </c>
      <c r="W708" s="11" t="s">
        <v>497</v>
      </c>
      <c r="X708" s="12">
        <v>71</v>
      </c>
      <c r="Y708" s="11">
        <v>224421432</v>
      </c>
      <c r="Z708" s="11" t="s">
        <v>1187</v>
      </c>
      <c r="AA708" s="13">
        <v>44996.822337962964</v>
      </c>
      <c r="AD708" s="11" t="s">
        <v>119</v>
      </c>
      <c r="AF708" s="11" t="s">
        <v>120</v>
      </c>
      <c r="AH708" s="11">
        <v>1</v>
      </c>
      <c r="AI708" s="11">
        <v>5</v>
      </c>
      <c r="AJ708" s="11">
        <v>5</v>
      </c>
      <c r="AK708" s="12">
        <v>71</v>
      </c>
      <c r="AL708" s="12">
        <v>714</v>
      </c>
      <c r="AM708" s="14" t="s">
        <v>1234</v>
      </c>
      <c r="AN708" s="14" t="s">
        <v>1234</v>
      </c>
      <c r="AO708" s="11" t="s">
        <v>1234</v>
      </c>
      <c r="AP708" s="15" t="s">
        <v>1202</v>
      </c>
      <c r="AQ708" s="11" t="s">
        <v>2127</v>
      </c>
      <c r="AR708" s="11" t="b">
        <f t="shared" si="31"/>
        <v>1</v>
      </c>
      <c r="AS708" s="11" t="s">
        <v>1234</v>
      </c>
      <c r="AT708" s="11" t="s">
        <v>1202</v>
      </c>
      <c r="AU708" s="11" t="s">
        <v>2127</v>
      </c>
      <c r="AV708" s="11" t="b">
        <f t="shared" si="32"/>
        <v>1</v>
      </c>
    </row>
    <row r="709" spans="1:48" s="11" customFormat="1" x14ac:dyDescent="0.3">
      <c r="A709" s="11" t="s">
        <v>2102</v>
      </c>
      <c r="B709" s="12">
        <v>71</v>
      </c>
      <c r="C709" s="12">
        <v>715</v>
      </c>
      <c r="D709" s="11">
        <v>1</v>
      </c>
      <c r="E709" s="11">
        <v>6</v>
      </c>
      <c r="F709" s="11">
        <v>6</v>
      </c>
      <c r="H709" s="11" t="s">
        <v>502</v>
      </c>
      <c r="J709" s="11">
        <v>20</v>
      </c>
      <c r="K709" s="11">
        <v>8</v>
      </c>
      <c r="L709" s="11">
        <v>2.8</v>
      </c>
      <c r="M709" s="11">
        <v>6</v>
      </c>
      <c r="N709" s="18">
        <v>2.2999999999999998</v>
      </c>
      <c r="O709" s="18">
        <v>5.4</v>
      </c>
      <c r="P709" s="23">
        <f>(10000*Part2PlotData[[#This Row],[Sun-dried weight of grain in harvested plot]])/Part2PlotData[[#This Row],[Area of harvested plot (m2)]]</f>
        <v>1150</v>
      </c>
      <c r="Q709" s="23">
        <f>(10000*Part2PlotData[[#This Row],[Sun-dried weight of stover in harvested plot]])/Part2PlotData[[#This Row],[Area of harvested plot (m2)]]</f>
        <v>2700</v>
      </c>
      <c r="S709" s="11">
        <v>1150</v>
      </c>
      <c r="T709" s="11">
        <v>2700</v>
      </c>
      <c r="U709" s="11" t="s">
        <v>2107</v>
      </c>
      <c r="V709" s="12">
        <v>715</v>
      </c>
      <c r="W709" s="11" t="s">
        <v>497</v>
      </c>
      <c r="X709" s="12">
        <v>71</v>
      </c>
      <c r="Y709" s="11">
        <v>224421432</v>
      </c>
      <c r="Z709" s="11" t="s">
        <v>1187</v>
      </c>
      <c r="AA709" s="13">
        <v>44996.822337962964</v>
      </c>
      <c r="AD709" s="11" t="s">
        <v>119</v>
      </c>
      <c r="AF709" s="11" t="s">
        <v>120</v>
      </c>
      <c r="AH709" s="11">
        <v>1</v>
      </c>
      <c r="AI709" s="11">
        <v>6</v>
      </c>
      <c r="AJ709" s="11">
        <v>6</v>
      </c>
      <c r="AK709" s="12">
        <v>71</v>
      </c>
      <c r="AL709" s="12">
        <v>715</v>
      </c>
      <c r="AM709" s="14" t="s">
        <v>1235</v>
      </c>
      <c r="AN709" s="14" t="s">
        <v>1235</v>
      </c>
      <c r="AO709" s="11" t="s">
        <v>1235</v>
      </c>
      <c r="AP709" s="15" t="s">
        <v>1202</v>
      </c>
      <c r="AQ709" s="11" t="s">
        <v>2127</v>
      </c>
      <c r="AR709" s="11" t="b">
        <f t="shared" si="31"/>
        <v>1</v>
      </c>
      <c r="AS709" s="11" t="s">
        <v>1235</v>
      </c>
      <c r="AT709" s="11" t="s">
        <v>1202</v>
      </c>
      <c r="AU709" s="11" t="s">
        <v>2127</v>
      </c>
      <c r="AV709" s="11" t="b">
        <f t="shared" si="32"/>
        <v>1</v>
      </c>
    </row>
    <row r="710" spans="1:48" s="11" customFormat="1" x14ac:dyDescent="0.3">
      <c r="A710" s="11" t="s">
        <v>2103</v>
      </c>
      <c r="B710" s="12">
        <v>71</v>
      </c>
      <c r="C710" s="12">
        <v>716</v>
      </c>
      <c r="D710" s="11">
        <v>1</v>
      </c>
      <c r="E710" s="11">
        <v>7</v>
      </c>
      <c r="F710" s="11">
        <v>7</v>
      </c>
      <c r="H710" s="11" t="s">
        <v>503</v>
      </c>
      <c r="J710" s="11">
        <v>20</v>
      </c>
      <c r="K710" s="11">
        <v>8</v>
      </c>
      <c r="L710" s="11">
        <v>2.2000000000000002</v>
      </c>
      <c r="M710" s="11">
        <v>4</v>
      </c>
      <c r="N710" s="18">
        <v>2</v>
      </c>
      <c r="O710" s="18">
        <v>3.9</v>
      </c>
      <c r="P710" s="23">
        <f>(10000*Part2PlotData[[#This Row],[Sun-dried weight of grain in harvested plot]])/Part2PlotData[[#This Row],[Area of harvested plot (m2)]]</f>
        <v>1000</v>
      </c>
      <c r="Q710" s="23">
        <f>(10000*Part2PlotData[[#This Row],[Sun-dried weight of stover in harvested plot]])/Part2PlotData[[#This Row],[Area of harvested plot (m2)]]</f>
        <v>1950</v>
      </c>
      <c r="S710" s="11">
        <v>1000</v>
      </c>
      <c r="T710" s="11">
        <v>1950</v>
      </c>
      <c r="U710" s="11" t="s">
        <v>2107</v>
      </c>
      <c r="V710" s="12">
        <v>716</v>
      </c>
      <c r="W710" s="11" t="s">
        <v>497</v>
      </c>
      <c r="X710" s="12">
        <v>71</v>
      </c>
      <c r="Y710" s="11">
        <v>224421432</v>
      </c>
      <c r="Z710" s="11" t="s">
        <v>1187</v>
      </c>
      <c r="AA710" s="13">
        <v>44996.822337962964</v>
      </c>
      <c r="AD710" s="11" t="s">
        <v>119</v>
      </c>
      <c r="AF710" s="11" t="s">
        <v>120</v>
      </c>
      <c r="AH710" s="11">
        <v>1</v>
      </c>
      <c r="AI710" s="11">
        <v>7</v>
      </c>
      <c r="AJ710" s="11">
        <v>7</v>
      </c>
      <c r="AK710" s="12">
        <v>71</v>
      </c>
      <c r="AL710" s="12">
        <v>716</v>
      </c>
      <c r="AM710" s="14" t="s">
        <v>1236</v>
      </c>
      <c r="AN710" s="14" t="s">
        <v>1236</v>
      </c>
      <c r="AO710" s="11" t="s">
        <v>1236</v>
      </c>
      <c r="AP710" s="15" t="s">
        <v>1202</v>
      </c>
      <c r="AQ710" s="11" t="s">
        <v>2127</v>
      </c>
      <c r="AR710" s="11" t="b">
        <f t="shared" si="31"/>
        <v>1</v>
      </c>
      <c r="AS710" s="11" t="s">
        <v>1236</v>
      </c>
      <c r="AT710" s="11" t="s">
        <v>1202</v>
      </c>
      <c r="AU710" s="11" t="s">
        <v>2127</v>
      </c>
      <c r="AV710" s="11" t="b">
        <f t="shared" si="32"/>
        <v>1</v>
      </c>
    </row>
    <row r="711" spans="1:48" s="11" customFormat="1" x14ac:dyDescent="0.3">
      <c r="AM711" s="14"/>
      <c r="AN711" s="14"/>
    </row>
  </sheetData>
  <dataConsolidate/>
  <phoneticPr fontId="9" type="noConversion"/>
  <conditionalFormatting sqref="U1:U1048576">
    <cfRule type="cellIs" dxfId="4" priority="3" operator="equal">
      <formula>"C"</formula>
    </cfRule>
    <cfRule type="cellIs" dxfId="3" priority="4" operator="equal">
      <formula>"B"</formula>
    </cfRule>
    <cfRule type="cellIs" dxfId="2" priority="5" operator="equal">
      <formula>"A"</formula>
    </cfRule>
  </conditionalFormatting>
  <conditionalFormatting sqref="AQ2:AQ710">
    <cfRule type="cellIs" dxfId="1" priority="1" operator="equal">
      <formula>"Selected"</formula>
    </cfRule>
  </conditionalFormatting>
  <conditionalFormatting sqref="AU2:AU710">
    <cfRule type="cellIs" dxfId="0" priority="2" operator="equal">
      <formula>"Selected"</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05C48-C6D7-4766-ABDD-F38AF99ACA2E}">
  <sheetPr>
    <tabColor rgb="FF0070C0"/>
  </sheetPr>
  <dimension ref="A1:EW710"/>
  <sheetViews>
    <sheetView tabSelected="1" zoomScale="80" zoomScaleNormal="80" workbookViewId="0">
      <pane xSplit="3" ySplit="1" topLeftCell="BK2" activePane="bottomRight" state="frozen"/>
      <selection pane="topRight" activeCell="D1" sqref="D1"/>
      <selection pane="bottomLeft" activeCell="A2" sqref="A2"/>
      <selection pane="bottomRight" activeCell="BS223" sqref="BS223"/>
    </sheetView>
  </sheetViews>
  <sheetFormatPr defaultColWidth="16.5546875" defaultRowHeight="14.4" x14ac:dyDescent="0.3"/>
  <cols>
    <col min="1" max="1" width="11.5546875" bestFit="1" customWidth="1"/>
    <col min="2" max="2" width="14.21875" bestFit="1" customWidth="1"/>
    <col min="3" max="3" width="9.6640625" bestFit="1" customWidth="1"/>
    <col min="4" max="4" width="9.21875" bestFit="1" customWidth="1"/>
    <col min="5" max="5" width="8.77734375" bestFit="1" customWidth="1"/>
    <col min="6" max="6" width="14.33203125" bestFit="1" customWidth="1"/>
    <col min="7" max="7" width="15.88671875" customWidth="1"/>
    <col min="8" max="8" width="19.5546875" bestFit="1" customWidth="1"/>
    <col min="9" max="9" width="16.5546875" bestFit="1" customWidth="1"/>
    <col min="10" max="10" width="19.21875" bestFit="1" customWidth="1"/>
    <col min="11" max="11" width="16.44140625" bestFit="1" customWidth="1"/>
    <col min="12" max="15" width="19.6640625" bestFit="1" customWidth="1"/>
    <col min="16" max="16" width="12.44140625" style="5" bestFit="1" customWidth="1"/>
    <col min="17" max="17" width="12.33203125" bestFit="1" customWidth="1"/>
    <col min="18" max="18" width="17.21875" bestFit="1" customWidth="1"/>
    <col min="19" max="20" width="14.77734375" bestFit="1" customWidth="1"/>
    <col min="21" max="21" width="16.77734375" bestFit="1" customWidth="1"/>
    <col min="22" max="22" width="10.6640625" bestFit="1" customWidth="1"/>
    <col min="23" max="23" width="19.6640625" bestFit="1" customWidth="1"/>
    <col min="24" max="24" width="17.44140625" bestFit="1" customWidth="1"/>
    <col min="25" max="25" width="18.21875" bestFit="1" customWidth="1"/>
    <col min="26" max="33" width="19.6640625" bestFit="1" customWidth="1"/>
    <col min="34" max="34" width="10.21875" bestFit="1" customWidth="1"/>
    <col min="35" max="35" width="9.77734375" bestFit="1" customWidth="1"/>
    <col min="36" max="36" width="15.44140625" bestFit="1" customWidth="1"/>
    <col min="37" max="37" width="17.44140625" bestFit="1" customWidth="1"/>
    <col min="38" max="38" width="10.6640625" bestFit="1" customWidth="1"/>
    <col min="39" max="40" width="19.6640625" bestFit="1" customWidth="1"/>
    <col min="41" max="41" width="17.77734375" bestFit="1" customWidth="1"/>
    <col min="42" max="43" width="19.6640625" bestFit="1" customWidth="1"/>
    <col min="44" max="44" width="18" bestFit="1" customWidth="1"/>
    <col min="45" max="45" width="13.88671875" bestFit="1" customWidth="1"/>
    <col min="46" max="46" width="17.109375" bestFit="1" customWidth="1"/>
    <col min="47" max="47" width="19.6640625" bestFit="1" customWidth="1"/>
    <col min="48" max="48" width="14.21875" bestFit="1" customWidth="1"/>
    <col min="49" max="49" width="11.5546875" bestFit="1" customWidth="1"/>
    <col min="50" max="50" width="18" bestFit="1" customWidth="1"/>
    <col min="51" max="52" width="16.109375" bestFit="1" customWidth="1"/>
    <col min="53" max="53" width="15.109375" bestFit="1" customWidth="1"/>
    <col min="54" max="54" width="18.77734375" bestFit="1" customWidth="1"/>
    <col min="55" max="56" width="19.6640625" bestFit="1" customWidth="1"/>
    <col min="57" max="57" width="18.44140625" bestFit="1" customWidth="1"/>
    <col min="58" max="58" width="10.88671875" bestFit="1" customWidth="1"/>
    <col min="59" max="59" width="17.5546875" bestFit="1" customWidth="1"/>
    <col min="60" max="60" width="11.88671875" bestFit="1" customWidth="1"/>
    <col min="61" max="61" width="13.21875" bestFit="1" customWidth="1"/>
    <col min="62" max="62" width="14.6640625" bestFit="1" customWidth="1"/>
    <col min="63" max="66" width="19.6640625" bestFit="1" customWidth="1"/>
    <col min="67" max="67" width="12.44140625" bestFit="1" customWidth="1"/>
    <col min="68" max="68" width="19.5546875" bestFit="1" customWidth="1"/>
    <col min="69" max="69" width="18.77734375" bestFit="1" customWidth="1"/>
    <col min="70" max="71" width="19.6640625" bestFit="1" customWidth="1"/>
    <col min="72" max="72" width="19.21875" bestFit="1" customWidth="1"/>
    <col min="73" max="73" width="10.109375" bestFit="1" customWidth="1"/>
    <col min="74" max="78" width="19.6640625" bestFit="1" customWidth="1"/>
    <col min="79" max="79" width="12.33203125" bestFit="1" customWidth="1"/>
    <col min="80" max="80" width="12.5546875" bestFit="1" customWidth="1"/>
    <col min="81" max="81" width="14.21875" bestFit="1" customWidth="1"/>
    <col min="82" max="84" width="19.6640625" bestFit="1" customWidth="1"/>
    <col min="85" max="85" width="18.6640625" bestFit="1" customWidth="1"/>
    <col min="86" max="86" width="19.21875" bestFit="1" customWidth="1"/>
    <col min="87" max="87" width="18.77734375" bestFit="1" customWidth="1"/>
    <col min="88" max="88" width="19" bestFit="1" customWidth="1"/>
    <col min="89" max="89" width="19.6640625" bestFit="1" customWidth="1"/>
    <col min="90" max="91" width="18.77734375" bestFit="1" customWidth="1"/>
    <col min="92" max="93" width="19.6640625" bestFit="1" customWidth="1"/>
    <col min="94" max="94" width="19" bestFit="1" customWidth="1"/>
    <col min="95" max="95" width="19.109375" bestFit="1" customWidth="1"/>
    <col min="96" max="96" width="18.77734375" bestFit="1" customWidth="1"/>
    <col min="97" max="98" width="19.6640625" bestFit="1" customWidth="1"/>
    <col min="99" max="99" width="19.21875" bestFit="1" customWidth="1"/>
    <col min="100" max="104" width="19.6640625" bestFit="1" customWidth="1"/>
    <col min="105" max="105" width="19.21875" bestFit="1" customWidth="1"/>
    <col min="106" max="108" width="19.6640625" bestFit="1" customWidth="1"/>
    <col min="109" max="109" width="15.109375" bestFit="1" customWidth="1"/>
    <col min="110" max="110" width="19.6640625" bestFit="1" customWidth="1"/>
    <col min="111" max="111" width="18.77734375" bestFit="1" customWidth="1"/>
    <col min="112" max="112" width="17.77734375" bestFit="1" customWidth="1"/>
    <col min="113" max="116" width="19.6640625" bestFit="1" customWidth="1"/>
    <col min="117" max="117" width="18.77734375" bestFit="1" customWidth="1"/>
    <col min="118" max="118" width="17.44140625" bestFit="1" customWidth="1"/>
    <col min="119" max="119" width="19.6640625" bestFit="1" customWidth="1"/>
    <col min="120" max="120" width="18.44140625" bestFit="1" customWidth="1"/>
    <col min="121" max="121" width="18.77734375" bestFit="1" customWidth="1"/>
    <col min="122" max="122" width="17.5546875" bestFit="1" customWidth="1"/>
    <col min="123" max="123" width="15.109375" bestFit="1" customWidth="1"/>
    <col min="124" max="124" width="18.77734375" bestFit="1" customWidth="1"/>
    <col min="125" max="125" width="15.109375" bestFit="1" customWidth="1"/>
    <col min="126" max="126" width="11" bestFit="1" customWidth="1"/>
    <col min="127" max="127" width="15.88671875" bestFit="1" customWidth="1"/>
    <col min="128" max="128" width="13.21875" bestFit="1" customWidth="1"/>
    <col min="129" max="129" width="10.6640625" bestFit="1" customWidth="1"/>
    <col min="130" max="130" width="9.77734375" bestFit="1" customWidth="1"/>
    <col min="131" max="131" width="11.109375" bestFit="1" customWidth="1"/>
    <col min="132" max="132" width="8.77734375" bestFit="1" customWidth="1"/>
    <col min="133" max="133" width="19.6640625" bestFit="1" customWidth="1"/>
    <col min="134" max="136" width="18.77734375" bestFit="1" customWidth="1"/>
    <col min="137" max="137" width="19.6640625" bestFit="1" customWidth="1"/>
    <col min="138" max="138" width="18.77734375" bestFit="1" customWidth="1"/>
    <col min="139" max="139" width="19.6640625" bestFit="1" customWidth="1"/>
    <col min="140" max="140" width="10.21875" bestFit="1" customWidth="1"/>
    <col min="141" max="141" width="18.77734375" bestFit="1" customWidth="1"/>
    <col min="142" max="142" width="19.44140625" bestFit="1" customWidth="1"/>
    <col min="143" max="143" width="19.6640625" bestFit="1" customWidth="1"/>
    <col min="144" max="144" width="9.77734375" bestFit="1" customWidth="1"/>
    <col min="145" max="145" width="17.44140625" bestFit="1" customWidth="1"/>
    <col min="146" max="146" width="17" bestFit="1" customWidth="1"/>
    <col min="147" max="147" width="18.77734375" bestFit="1" customWidth="1"/>
    <col min="148" max="148" width="8.44140625" bestFit="1" customWidth="1"/>
    <col min="149" max="149" width="11.21875" bestFit="1" customWidth="1"/>
    <col min="150" max="150" width="15.6640625" bestFit="1" customWidth="1"/>
    <col min="151" max="151" width="19.21875" bestFit="1" customWidth="1"/>
    <col min="152" max="152" width="19.6640625" bestFit="1" customWidth="1"/>
    <col min="153" max="153" width="19.5546875" bestFit="1" customWidth="1"/>
    <col min="154" max="154" width="18.21875" bestFit="1" customWidth="1"/>
  </cols>
  <sheetData>
    <row r="1" spans="1:153" s="10" customFormat="1" ht="52.95" customHeight="1" x14ac:dyDescent="0.3">
      <c r="A1" s="10" t="s">
        <v>1324</v>
      </c>
      <c r="B1" s="10" t="s">
        <v>486</v>
      </c>
      <c r="C1" s="10" t="s">
        <v>97</v>
      </c>
      <c r="D1" s="10" t="s">
        <v>2131</v>
      </c>
      <c r="E1" s="10" t="s">
        <v>472</v>
      </c>
      <c r="F1" s="10" t="s">
        <v>2132</v>
      </c>
      <c r="G1" s="10" t="s">
        <v>474</v>
      </c>
      <c r="H1" s="10" t="s">
        <v>2109</v>
      </c>
      <c r="I1" s="10" t="s">
        <v>475</v>
      </c>
      <c r="J1" s="10" t="s">
        <v>476</v>
      </c>
      <c r="K1" s="10" t="s">
        <v>477</v>
      </c>
      <c r="L1" s="10" t="s">
        <v>478</v>
      </c>
      <c r="M1" s="10" t="s">
        <v>479</v>
      </c>
      <c r="N1" s="10" t="s">
        <v>480</v>
      </c>
      <c r="O1" s="10" t="s">
        <v>481</v>
      </c>
      <c r="P1" s="20" t="s">
        <v>2129</v>
      </c>
      <c r="Q1" s="25" t="s">
        <v>2130</v>
      </c>
      <c r="R1" s="10" t="s">
        <v>482</v>
      </c>
      <c r="S1" s="26" t="s">
        <v>483</v>
      </c>
      <c r="T1" s="26" t="s">
        <v>484</v>
      </c>
      <c r="U1" s="10" t="s">
        <v>2104</v>
      </c>
      <c r="V1" s="10" t="s">
        <v>2110</v>
      </c>
      <c r="W1" s="10" t="s">
        <v>485</v>
      </c>
      <c r="X1" s="10" t="s">
        <v>2111</v>
      </c>
      <c r="Y1" s="10" t="s">
        <v>487</v>
      </c>
      <c r="Z1" s="10" t="s">
        <v>488</v>
      </c>
      <c r="AA1" s="10" t="s">
        <v>489</v>
      </c>
      <c r="AB1" s="10" t="s">
        <v>490</v>
      </c>
      <c r="AC1" s="10" t="s">
        <v>491</v>
      </c>
      <c r="AD1" s="10" t="s">
        <v>492</v>
      </c>
      <c r="AE1" s="10" t="s">
        <v>493</v>
      </c>
      <c r="AF1" s="10" t="s">
        <v>494</v>
      </c>
      <c r="AG1" s="10" t="s">
        <v>495</v>
      </c>
      <c r="AH1" s="10" t="s">
        <v>2112</v>
      </c>
      <c r="AI1" s="10" t="s">
        <v>2113</v>
      </c>
      <c r="AJ1" s="10" t="s">
        <v>2114</v>
      </c>
      <c r="AK1" s="10" t="s">
        <v>2115</v>
      </c>
      <c r="AL1" s="10" t="s">
        <v>2116</v>
      </c>
      <c r="AM1" s="10" t="s">
        <v>2117</v>
      </c>
      <c r="AN1" s="10" t="s">
        <v>1243</v>
      </c>
      <c r="AO1" s="10" t="s">
        <v>1241</v>
      </c>
      <c r="AP1" s="10" t="s">
        <v>1237</v>
      </c>
      <c r="AQ1" t="s">
        <v>2126</v>
      </c>
      <c r="AR1" s="10" t="s">
        <v>1244</v>
      </c>
      <c r="AS1" s="10" t="s">
        <v>1240</v>
      </c>
      <c r="AT1" s="10" t="s">
        <v>1238</v>
      </c>
      <c r="AU1" t="s">
        <v>2128</v>
      </c>
      <c r="AV1" s="10" t="s">
        <v>1242</v>
      </c>
      <c r="AW1" s="10" t="s">
        <v>1323</v>
      </c>
      <c r="AX1" s="10" t="s">
        <v>2118</v>
      </c>
      <c r="AY1" s="10" t="s">
        <v>0</v>
      </c>
      <c r="AZ1" s="10" t="s">
        <v>1</v>
      </c>
      <c r="BA1" s="10" t="s">
        <v>2</v>
      </c>
      <c r="BB1" s="10" t="s">
        <v>3</v>
      </c>
      <c r="BC1" s="10" t="s">
        <v>2119</v>
      </c>
      <c r="BD1" s="10" t="s">
        <v>2120</v>
      </c>
      <c r="BE1" s="10" t="s">
        <v>6</v>
      </c>
      <c r="BF1" s="10" t="s">
        <v>7</v>
      </c>
      <c r="BG1" s="10" t="s">
        <v>8</v>
      </c>
      <c r="BH1" s="10" t="s">
        <v>9</v>
      </c>
      <c r="BI1" s="10" t="s">
        <v>10</v>
      </c>
      <c r="BJ1" s="10" t="s">
        <v>11</v>
      </c>
      <c r="BK1" s="10" t="s">
        <v>12</v>
      </c>
      <c r="BL1" s="10" t="s">
        <v>13</v>
      </c>
      <c r="BM1" s="10" t="s">
        <v>14</v>
      </c>
      <c r="BN1" s="10" t="s">
        <v>15</v>
      </c>
      <c r="BO1" s="10" t="s">
        <v>16</v>
      </c>
      <c r="BP1" s="10" t="s">
        <v>17</v>
      </c>
      <c r="BQ1" s="10" t="s">
        <v>18</v>
      </c>
      <c r="BR1" s="10" t="s">
        <v>19</v>
      </c>
      <c r="BS1" s="10" t="s">
        <v>2133</v>
      </c>
      <c r="BT1" s="10" t="s">
        <v>21</v>
      </c>
      <c r="BU1" s="10" t="s">
        <v>22</v>
      </c>
      <c r="BV1" s="10" t="s">
        <v>23</v>
      </c>
      <c r="BW1" s="10" t="s">
        <v>24</v>
      </c>
      <c r="BX1" s="10" t="s">
        <v>25</v>
      </c>
      <c r="BY1" s="10" t="s">
        <v>26</v>
      </c>
      <c r="BZ1" s="10" t="s">
        <v>27</v>
      </c>
      <c r="CA1" s="10" t="s">
        <v>28</v>
      </c>
      <c r="CB1" s="10" t="s">
        <v>29</v>
      </c>
      <c r="CC1" s="10" t="s">
        <v>30</v>
      </c>
      <c r="CD1" s="10" t="s">
        <v>31</v>
      </c>
      <c r="CE1" s="10" t="s">
        <v>32</v>
      </c>
      <c r="CF1" s="10" t="s">
        <v>33</v>
      </c>
      <c r="CG1" s="10" t="s">
        <v>34</v>
      </c>
      <c r="CH1" s="10" t="s">
        <v>35</v>
      </c>
      <c r="CI1" s="10" t="s">
        <v>36</v>
      </c>
      <c r="CJ1" s="10" t="s">
        <v>37</v>
      </c>
      <c r="CK1" s="10" t="s">
        <v>38</v>
      </c>
      <c r="CL1" s="10" t="s">
        <v>39</v>
      </c>
      <c r="CM1" s="10" t="s">
        <v>40</v>
      </c>
      <c r="CN1" s="10" t="s">
        <v>41</v>
      </c>
      <c r="CO1" s="10" t="s">
        <v>42</v>
      </c>
      <c r="CP1" s="10" t="s">
        <v>43</v>
      </c>
      <c r="CQ1" s="10" t="s">
        <v>44</v>
      </c>
      <c r="CR1" s="10" t="s">
        <v>45</v>
      </c>
      <c r="CS1" s="10" t="s">
        <v>46</v>
      </c>
      <c r="CT1" s="10" t="s">
        <v>47</v>
      </c>
      <c r="CU1" s="10" t="s">
        <v>48</v>
      </c>
      <c r="CV1" s="10" t="s">
        <v>49</v>
      </c>
      <c r="CW1" s="10" t="s">
        <v>50</v>
      </c>
      <c r="CX1" s="10" t="s">
        <v>51</v>
      </c>
      <c r="CY1" s="10" t="s">
        <v>52</v>
      </c>
      <c r="CZ1" s="10" t="s">
        <v>53</v>
      </c>
      <c r="DA1" s="10" t="s">
        <v>2108</v>
      </c>
      <c r="DB1" s="10" t="s">
        <v>54</v>
      </c>
      <c r="DC1" s="10" t="s">
        <v>55</v>
      </c>
      <c r="DD1" s="10" t="s">
        <v>56</v>
      </c>
      <c r="DE1" s="10" t="s">
        <v>57</v>
      </c>
      <c r="DF1" s="10" t="s">
        <v>58</v>
      </c>
      <c r="DG1" s="10" t="s">
        <v>59</v>
      </c>
      <c r="DH1" s="10" t="s">
        <v>60</v>
      </c>
      <c r="DI1" s="10" t="s">
        <v>61</v>
      </c>
      <c r="DJ1" s="10" t="s">
        <v>62</v>
      </c>
      <c r="DK1" s="10" t="s">
        <v>63</v>
      </c>
      <c r="DL1" s="10" t="s">
        <v>64</v>
      </c>
      <c r="DM1" s="10" t="s">
        <v>65</v>
      </c>
      <c r="DN1" s="10" t="s">
        <v>66</v>
      </c>
      <c r="DO1" s="10" t="s">
        <v>67</v>
      </c>
      <c r="DP1" s="10" t="s">
        <v>68</v>
      </c>
      <c r="DQ1" s="10" t="s">
        <v>69</v>
      </c>
      <c r="DR1" s="10" t="s">
        <v>70</v>
      </c>
      <c r="DS1" s="10" t="s">
        <v>71</v>
      </c>
      <c r="DT1" s="10" t="s">
        <v>72</v>
      </c>
      <c r="DU1" s="10" t="s">
        <v>73</v>
      </c>
      <c r="DV1" s="10" t="s">
        <v>74</v>
      </c>
      <c r="DW1" s="10" t="s">
        <v>75</v>
      </c>
      <c r="DX1" s="10" t="s">
        <v>76</v>
      </c>
      <c r="DY1" s="10" t="s">
        <v>77</v>
      </c>
      <c r="DZ1" s="10" t="s">
        <v>78</v>
      </c>
      <c r="EA1" s="10" t="s">
        <v>79</v>
      </c>
      <c r="EB1" s="10" t="s">
        <v>80</v>
      </c>
      <c r="EC1" s="10" t="s">
        <v>2121</v>
      </c>
      <c r="ED1" s="10" t="s">
        <v>82</v>
      </c>
      <c r="EE1" s="10" t="s">
        <v>83</v>
      </c>
      <c r="EF1" s="10" t="s">
        <v>84</v>
      </c>
      <c r="EG1" s="10" t="s">
        <v>85</v>
      </c>
      <c r="EH1" s="10" t="s">
        <v>86</v>
      </c>
      <c r="EI1" s="10" t="s">
        <v>2122</v>
      </c>
      <c r="EJ1" s="10" t="s">
        <v>88</v>
      </c>
      <c r="EK1" s="10" t="s">
        <v>89</v>
      </c>
      <c r="EL1" s="10" t="s">
        <v>90</v>
      </c>
      <c r="EM1" s="10" t="s">
        <v>91</v>
      </c>
      <c r="EN1" s="10" t="s">
        <v>92</v>
      </c>
      <c r="EO1" s="10" t="s">
        <v>93</v>
      </c>
      <c r="EP1" s="10" t="s">
        <v>94</v>
      </c>
      <c r="EQ1" s="10" t="s">
        <v>95</v>
      </c>
      <c r="ER1" s="10" t="s">
        <v>96</v>
      </c>
      <c r="ES1" s="10" t="s">
        <v>2123</v>
      </c>
      <c r="ET1" s="10" t="s">
        <v>1322</v>
      </c>
      <c r="EU1" s="10" t="s">
        <v>1317</v>
      </c>
      <c r="EV1" s="10" t="s">
        <v>1246</v>
      </c>
      <c r="EW1" s="10" t="s">
        <v>1245</v>
      </c>
    </row>
    <row r="2" spans="1:153" hidden="1" x14ac:dyDescent="0.3">
      <c r="A2" t="s">
        <v>1395</v>
      </c>
      <c r="B2">
        <v>2</v>
      </c>
      <c r="C2">
        <v>8</v>
      </c>
      <c r="D2">
        <v>1</v>
      </c>
      <c r="E2">
        <v>1</v>
      </c>
      <c r="F2">
        <v>1</v>
      </c>
      <c r="H2" t="s">
        <v>496</v>
      </c>
      <c r="I2">
        <v>45</v>
      </c>
      <c r="J2">
        <v>20</v>
      </c>
      <c r="K2">
        <v>12</v>
      </c>
      <c r="L2">
        <v>4.5</v>
      </c>
      <c r="M2">
        <v>4.5</v>
      </c>
      <c r="N2">
        <v>4</v>
      </c>
      <c r="O2">
        <v>3</v>
      </c>
      <c r="P2" s="5">
        <v>2000</v>
      </c>
      <c r="Q2">
        <v>1500</v>
      </c>
      <c r="S2" s="27"/>
      <c r="T2" s="27"/>
      <c r="U2" t="s">
        <v>2107</v>
      </c>
      <c r="V2">
        <v>8</v>
      </c>
      <c r="W2" t="s">
        <v>497</v>
      </c>
      <c r="X2">
        <v>2</v>
      </c>
      <c r="Y2">
        <v>222265606</v>
      </c>
      <c r="Z2" t="s">
        <v>132</v>
      </c>
      <c r="AA2" s="9">
        <v>44986.413229166668</v>
      </c>
      <c r="AD2" t="s">
        <v>119</v>
      </c>
      <c r="AF2" t="s">
        <v>120</v>
      </c>
      <c r="AH2">
        <v>1</v>
      </c>
      <c r="AI2">
        <v>1</v>
      </c>
      <c r="AJ2">
        <v>1</v>
      </c>
      <c r="AK2">
        <v>2</v>
      </c>
      <c r="AL2">
        <v>8</v>
      </c>
      <c r="AM2" t="s">
        <v>511</v>
      </c>
      <c r="AN2" t="s">
        <v>511</v>
      </c>
      <c r="AO2" t="s">
        <v>511</v>
      </c>
      <c r="AP2" t="s">
        <v>1202</v>
      </c>
      <c r="AR2" t="b">
        <v>1</v>
      </c>
      <c r="AS2" t="s">
        <v>511</v>
      </c>
      <c r="AV2" t="b">
        <v>1</v>
      </c>
      <c r="AW2" t="s">
        <v>1325</v>
      </c>
      <c r="AX2">
        <v>2</v>
      </c>
      <c r="AY2" s="9">
        <v>44986.41914351852</v>
      </c>
      <c r="AZ2" s="9">
        <v>44992.948095439817</v>
      </c>
      <c r="BA2" s="9">
        <v>44986</v>
      </c>
      <c r="BB2" t="s">
        <v>98</v>
      </c>
      <c r="BE2">
        <v>2022</v>
      </c>
      <c r="BF2" t="s">
        <v>99</v>
      </c>
      <c r="BG2" t="s">
        <v>121</v>
      </c>
      <c r="BH2" t="s">
        <v>122</v>
      </c>
      <c r="BI2" t="s">
        <v>123</v>
      </c>
      <c r="BJ2" t="s">
        <v>124</v>
      </c>
      <c r="BK2" t="s">
        <v>125</v>
      </c>
      <c r="BL2" t="s">
        <v>126</v>
      </c>
      <c r="BM2">
        <v>916686663</v>
      </c>
      <c r="BN2" t="s">
        <v>127</v>
      </c>
      <c r="BO2" t="s">
        <v>105</v>
      </c>
      <c r="BP2">
        <v>926007995</v>
      </c>
      <c r="BQ2" t="s">
        <v>106</v>
      </c>
      <c r="BR2" t="s">
        <v>107</v>
      </c>
      <c r="BS2" t="s">
        <v>108</v>
      </c>
      <c r="BU2" t="s">
        <v>128</v>
      </c>
      <c r="CA2">
        <v>7.1465699999999996</v>
      </c>
      <c r="CB2">
        <v>37.613824000000001</v>
      </c>
      <c r="CC2">
        <v>1530</v>
      </c>
      <c r="CE2">
        <v>4</v>
      </c>
      <c r="CF2">
        <v>5</v>
      </c>
      <c r="CH2">
        <v>4</v>
      </c>
      <c r="CI2">
        <v>5</v>
      </c>
      <c r="CJ2">
        <v>20</v>
      </c>
      <c r="CK2">
        <v>20</v>
      </c>
      <c r="CL2">
        <v>40</v>
      </c>
      <c r="CM2">
        <v>10</v>
      </c>
      <c r="CN2" t="s">
        <v>110</v>
      </c>
      <c r="CO2" t="s">
        <v>111</v>
      </c>
      <c r="CP2" t="s">
        <v>112</v>
      </c>
      <c r="CQ2" t="s">
        <v>113</v>
      </c>
      <c r="CR2" t="s">
        <v>129</v>
      </c>
      <c r="CT2" t="s">
        <v>114</v>
      </c>
      <c r="CU2" t="s">
        <v>115</v>
      </c>
      <c r="CV2" t="s">
        <v>113</v>
      </c>
      <c r="CW2" t="s">
        <v>112</v>
      </c>
      <c r="CX2" t="s">
        <v>112</v>
      </c>
      <c r="CZ2" t="s">
        <v>116</v>
      </c>
      <c r="DB2" t="s">
        <v>113</v>
      </c>
      <c r="DC2" t="s">
        <v>112</v>
      </c>
      <c r="DD2" t="s">
        <v>112</v>
      </c>
      <c r="DE2" s="9">
        <v>44782</v>
      </c>
      <c r="DF2" s="9">
        <v>44789</v>
      </c>
      <c r="DG2" s="9">
        <v>44816</v>
      </c>
      <c r="DH2" s="9">
        <v>44789</v>
      </c>
      <c r="DI2" s="9">
        <v>45154</v>
      </c>
      <c r="DJ2" s="9">
        <v>45168</v>
      </c>
      <c r="DK2" s="9">
        <v>44823</v>
      </c>
      <c r="DL2" s="9">
        <v>44836</v>
      </c>
      <c r="DM2" s="9"/>
      <c r="DS2" s="9">
        <v>44829</v>
      </c>
      <c r="DT2" s="9">
        <v>44864</v>
      </c>
      <c r="DU2" s="9">
        <v>45260</v>
      </c>
      <c r="DV2" t="s">
        <v>117</v>
      </c>
      <c r="DW2" t="s">
        <v>117</v>
      </c>
      <c r="DX2" t="s">
        <v>118</v>
      </c>
      <c r="DY2" t="s">
        <v>117</v>
      </c>
      <c r="DZ2" t="s">
        <v>118</v>
      </c>
      <c r="EA2" t="s">
        <v>117</v>
      </c>
      <c r="ED2" t="s">
        <v>130</v>
      </c>
      <c r="EG2">
        <v>7</v>
      </c>
      <c r="EH2" t="s">
        <v>131</v>
      </c>
      <c r="EJ2">
        <v>222265606</v>
      </c>
      <c r="EK2" t="s">
        <v>132</v>
      </c>
      <c r="EL2" s="9">
        <v>44986.413229166668</v>
      </c>
      <c r="EO2" t="s">
        <v>119</v>
      </c>
      <c r="EQ2" t="s">
        <v>120</v>
      </c>
      <c r="ES2">
        <v>2</v>
      </c>
      <c r="ET2">
        <v>2</v>
      </c>
      <c r="EU2" t="s">
        <v>1247</v>
      </c>
      <c r="EV2" t="s">
        <v>1202</v>
      </c>
      <c r="EW2" t="b">
        <v>1</v>
      </c>
    </row>
    <row r="3" spans="1:153" hidden="1" x14ac:dyDescent="0.3">
      <c r="A3" t="s">
        <v>1396</v>
      </c>
      <c r="B3">
        <v>2</v>
      </c>
      <c r="C3">
        <v>9</v>
      </c>
      <c r="D3">
        <v>1</v>
      </c>
      <c r="E3">
        <v>2</v>
      </c>
      <c r="F3">
        <v>2</v>
      </c>
      <c r="H3" t="s">
        <v>498</v>
      </c>
      <c r="I3">
        <v>50</v>
      </c>
      <c r="J3">
        <v>20</v>
      </c>
      <c r="K3">
        <v>12</v>
      </c>
      <c r="L3">
        <v>4</v>
      </c>
      <c r="M3">
        <v>5.2</v>
      </c>
      <c r="N3">
        <v>3.8</v>
      </c>
      <c r="O3">
        <v>4</v>
      </c>
      <c r="P3" s="5">
        <v>1900</v>
      </c>
      <c r="Q3">
        <v>2000</v>
      </c>
      <c r="S3" s="27"/>
      <c r="T3" s="27"/>
      <c r="U3" t="s">
        <v>2107</v>
      </c>
      <c r="V3">
        <v>9</v>
      </c>
      <c r="W3" t="s">
        <v>497</v>
      </c>
      <c r="X3">
        <v>2</v>
      </c>
      <c r="Y3">
        <v>222265606</v>
      </c>
      <c r="Z3" t="s">
        <v>132</v>
      </c>
      <c r="AA3" s="9">
        <v>44986.413229166668</v>
      </c>
      <c r="AD3" t="s">
        <v>119</v>
      </c>
      <c r="AF3" t="s">
        <v>120</v>
      </c>
      <c r="AH3">
        <v>1</v>
      </c>
      <c r="AI3">
        <v>2</v>
      </c>
      <c r="AJ3">
        <v>2</v>
      </c>
      <c r="AK3">
        <v>2</v>
      </c>
      <c r="AL3">
        <v>9</v>
      </c>
      <c r="AM3" t="s">
        <v>512</v>
      </c>
      <c r="AN3" t="s">
        <v>512</v>
      </c>
      <c r="AO3" t="s">
        <v>512</v>
      </c>
      <c r="AP3" t="s">
        <v>1202</v>
      </c>
      <c r="AR3" t="b">
        <v>1</v>
      </c>
      <c r="AS3" t="s">
        <v>512</v>
      </c>
      <c r="AV3" t="b">
        <v>1</v>
      </c>
      <c r="AW3" t="s">
        <v>1325</v>
      </c>
      <c r="AX3">
        <v>2</v>
      </c>
      <c r="AY3" s="9">
        <v>44986.41914351852</v>
      </c>
      <c r="AZ3" s="9">
        <v>44992.948095439817</v>
      </c>
      <c r="BA3" s="9">
        <v>44986</v>
      </c>
      <c r="BB3" t="s">
        <v>98</v>
      </c>
      <c r="BE3">
        <v>2022</v>
      </c>
      <c r="BF3" t="s">
        <v>99</v>
      </c>
      <c r="BG3" t="s">
        <v>121</v>
      </c>
      <c r="BH3" t="s">
        <v>122</v>
      </c>
      <c r="BI3" t="s">
        <v>123</v>
      </c>
      <c r="BJ3" t="s">
        <v>124</v>
      </c>
      <c r="BK3" t="s">
        <v>125</v>
      </c>
      <c r="BL3" t="s">
        <v>126</v>
      </c>
      <c r="BM3">
        <v>916686663</v>
      </c>
      <c r="BN3" t="s">
        <v>127</v>
      </c>
      <c r="BO3" t="s">
        <v>105</v>
      </c>
      <c r="BP3">
        <v>926007995</v>
      </c>
      <c r="BQ3" t="s">
        <v>106</v>
      </c>
      <c r="BR3" t="s">
        <v>107</v>
      </c>
      <c r="BS3" t="s">
        <v>108</v>
      </c>
      <c r="BU3" t="s">
        <v>128</v>
      </c>
      <c r="CA3">
        <v>7.1465699999999996</v>
      </c>
      <c r="CB3">
        <v>37.613824000000001</v>
      </c>
      <c r="CC3">
        <v>1530</v>
      </c>
      <c r="CE3">
        <v>4</v>
      </c>
      <c r="CF3">
        <v>5</v>
      </c>
      <c r="CH3">
        <v>4</v>
      </c>
      <c r="CI3">
        <v>5</v>
      </c>
      <c r="CJ3">
        <v>20</v>
      </c>
      <c r="CK3">
        <v>20</v>
      </c>
      <c r="CL3">
        <v>40</v>
      </c>
      <c r="CM3">
        <v>10</v>
      </c>
      <c r="CN3" t="s">
        <v>110</v>
      </c>
      <c r="CO3" t="s">
        <v>111</v>
      </c>
      <c r="CP3" t="s">
        <v>112</v>
      </c>
      <c r="CQ3" t="s">
        <v>113</v>
      </c>
      <c r="CR3" t="s">
        <v>129</v>
      </c>
      <c r="CT3" t="s">
        <v>114</v>
      </c>
      <c r="CU3" t="s">
        <v>115</v>
      </c>
      <c r="CV3" t="s">
        <v>113</v>
      </c>
      <c r="CW3" t="s">
        <v>112</v>
      </c>
      <c r="CX3" t="s">
        <v>112</v>
      </c>
      <c r="CZ3" t="s">
        <v>116</v>
      </c>
      <c r="DB3" t="s">
        <v>113</v>
      </c>
      <c r="DC3" t="s">
        <v>112</v>
      </c>
      <c r="DD3" t="s">
        <v>112</v>
      </c>
      <c r="DE3" s="9">
        <v>44782</v>
      </c>
      <c r="DF3" s="9">
        <v>44789</v>
      </c>
      <c r="DG3" s="9">
        <v>44816</v>
      </c>
      <c r="DH3" s="9">
        <v>44789</v>
      </c>
      <c r="DI3" s="9">
        <v>45154</v>
      </c>
      <c r="DJ3" s="9">
        <v>45168</v>
      </c>
      <c r="DK3" s="9">
        <v>44823</v>
      </c>
      <c r="DL3" s="9">
        <v>44836</v>
      </c>
      <c r="DM3" s="9"/>
      <c r="DS3" s="9">
        <v>44829</v>
      </c>
      <c r="DT3" s="9">
        <v>44864</v>
      </c>
      <c r="DU3" s="9">
        <v>45260</v>
      </c>
      <c r="DV3" t="s">
        <v>117</v>
      </c>
      <c r="DW3" t="s">
        <v>117</v>
      </c>
      <c r="DX3" t="s">
        <v>118</v>
      </c>
      <c r="DY3" t="s">
        <v>117</v>
      </c>
      <c r="DZ3" t="s">
        <v>118</v>
      </c>
      <c r="EA3" t="s">
        <v>117</v>
      </c>
      <c r="ED3" t="s">
        <v>130</v>
      </c>
      <c r="EG3">
        <v>7</v>
      </c>
      <c r="EH3" t="s">
        <v>131</v>
      </c>
      <c r="EJ3">
        <v>222265606</v>
      </c>
      <c r="EK3" t="s">
        <v>132</v>
      </c>
      <c r="EL3" s="9">
        <v>44986.413229166668</v>
      </c>
      <c r="EO3" t="s">
        <v>119</v>
      </c>
      <c r="EQ3" t="s">
        <v>120</v>
      </c>
      <c r="ES3">
        <v>2</v>
      </c>
      <c r="ET3">
        <v>2</v>
      </c>
      <c r="EU3" t="s">
        <v>1247</v>
      </c>
      <c r="EV3" t="s">
        <v>1202</v>
      </c>
      <c r="EW3" t="b">
        <v>1</v>
      </c>
    </row>
    <row r="4" spans="1:153" hidden="1" x14ac:dyDescent="0.3">
      <c r="A4" t="s">
        <v>1397</v>
      </c>
      <c r="B4">
        <v>2</v>
      </c>
      <c r="C4">
        <v>10</v>
      </c>
      <c r="D4">
        <v>1</v>
      </c>
      <c r="E4">
        <v>3</v>
      </c>
      <c r="F4">
        <v>3</v>
      </c>
      <c r="H4" t="s">
        <v>499</v>
      </c>
      <c r="I4">
        <v>40</v>
      </c>
      <c r="J4">
        <v>20</v>
      </c>
      <c r="K4">
        <v>12</v>
      </c>
      <c r="L4">
        <v>4.6100000000000003</v>
      </c>
      <c r="M4">
        <v>3.8</v>
      </c>
      <c r="N4">
        <v>3.5</v>
      </c>
      <c r="O4">
        <v>2.5</v>
      </c>
      <c r="P4" s="5">
        <v>1750</v>
      </c>
      <c r="Q4">
        <v>1250</v>
      </c>
      <c r="S4" s="27"/>
      <c r="T4" s="27"/>
      <c r="U4" t="s">
        <v>2107</v>
      </c>
      <c r="V4">
        <v>10</v>
      </c>
      <c r="W4" t="s">
        <v>497</v>
      </c>
      <c r="X4">
        <v>2</v>
      </c>
      <c r="Y4">
        <v>222265606</v>
      </c>
      <c r="Z4" t="s">
        <v>132</v>
      </c>
      <c r="AA4" s="9">
        <v>44986.413229166668</v>
      </c>
      <c r="AD4" t="s">
        <v>119</v>
      </c>
      <c r="AF4" t="s">
        <v>120</v>
      </c>
      <c r="AH4">
        <v>1</v>
      </c>
      <c r="AI4">
        <v>3</v>
      </c>
      <c r="AJ4">
        <v>3</v>
      </c>
      <c r="AK4">
        <v>2</v>
      </c>
      <c r="AL4">
        <v>10</v>
      </c>
      <c r="AM4" t="s">
        <v>513</v>
      </c>
      <c r="AN4" t="s">
        <v>513</v>
      </c>
      <c r="AO4" t="s">
        <v>513</v>
      </c>
      <c r="AP4" t="s">
        <v>1202</v>
      </c>
      <c r="AR4" t="b">
        <v>1</v>
      </c>
      <c r="AS4" t="s">
        <v>513</v>
      </c>
      <c r="AV4" t="b">
        <v>1</v>
      </c>
      <c r="AW4" t="s">
        <v>1325</v>
      </c>
      <c r="AX4">
        <v>2</v>
      </c>
      <c r="AY4" s="9">
        <v>44986.41914351852</v>
      </c>
      <c r="AZ4" s="9">
        <v>44992.948095439817</v>
      </c>
      <c r="BA4" s="9">
        <v>44986</v>
      </c>
      <c r="BB4" t="s">
        <v>98</v>
      </c>
      <c r="BE4">
        <v>2022</v>
      </c>
      <c r="BF4" t="s">
        <v>99</v>
      </c>
      <c r="BG4" t="s">
        <v>121</v>
      </c>
      <c r="BH4" t="s">
        <v>122</v>
      </c>
      <c r="BI4" t="s">
        <v>123</v>
      </c>
      <c r="BJ4" t="s">
        <v>124</v>
      </c>
      <c r="BK4" t="s">
        <v>125</v>
      </c>
      <c r="BL4" t="s">
        <v>126</v>
      </c>
      <c r="BM4">
        <v>916686663</v>
      </c>
      <c r="BN4" t="s">
        <v>127</v>
      </c>
      <c r="BO4" t="s">
        <v>105</v>
      </c>
      <c r="BP4">
        <v>926007995</v>
      </c>
      <c r="BQ4" t="s">
        <v>106</v>
      </c>
      <c r="BR4" t="s">
        <v>107</v>
      </c>
      <c r="BS4" t="s">
        <v>108</v>
      </c>
      <c r="BU4" t="s">
        <v>128</v>
      </c>
      <c r="CA4">
        <v>7.1465699999999996</v>
      </c>
      <c r="CB4">
        <v>37.613824000000001</v>
      </c>
      <c r="CC4">
        <v>1530</v>
      </c>
      <c r="CE4">
        <v>4</v>
      </c>
      <c r="CF4">
        <v>5</v>
      </c>
      <c r="CH4">
        <v>4</v>
      </c>
      <c r="CI4">
        <v>5</v>
      </c>
      <c r="CJ4">
        <v>20</v>
      </c>
      <c r="CK4">
        <v>20</v>
      </c>
      <c r="CL4">
        <v>40</v>
      </c>
      <c r="CM4">
        <v>10</v>
      </c>
      <c r="CN4" t="s">
        <v>110</v>
      </c>
      <c r="CO4" t="s">
        <v>111</v>
      </c>
      <c r="CP4" t="s">
        <v>112</v>
      </c>
      <c r="CQ4" t="s">
        <v>113</v>
      </c>
      <c r="CR4" t="s">
        <v>129</v>
      </c>
      <c r="CT4" t="s">
        <v>114</v>
      </c>
      <c r="CU4" t="s">
        <v>115</v>
      </c>
      <c r="CV4" t="s">
        <v>113</v>
      </c>
      <c r="CW4" t="s">
        <v>112</v>
      </c>
      <c r="CX4" t="s">
        <v>112</v>
      </c>
      <c r="CZ4" t="s">
        <v>116</v>
      </c>
      <c r="DB4" t="s">
        <v>113</v>
      </c>
      <c r="DC4" t="s">
        <v>112</v>
      </c>
      <c r="DD4" t="s">
        <v>112</v>
      </c>
      <c r="DE4" s="9">
        <v>44782</v>
      </c>
      <c r="DF4" s="9">
        <v>44789</v>
      </c>
      <c r="DG4" s="9">
        <v>44816</v>
      </c>
      <c r="DH4" s="9">
        <v>44789</v>
      </c>
      <c r="DI4" s="9">
        <v>45154</v>
      </c>
      <c r="DJ4" s="9">
        <v>45168</v>
      </c>
      <c r="DK4" s="9">
        <v>44823</v>
      </c>
      <c r="DL4" s="9">
        <v>44836</v>
      </c>
      <c r="DM4" s="9"/>
      <c r="DS4" s="9">
        <v>44829</v>
      </c>
      <c r="DT4" s="9">
        <v>44864</v>
      </c>
      <c r="DU4" s="9">
        <v>45260</v>
      </c>
      <c r="DV4" t="s">
        <v>117</v>
      </c>
      <c r="DW4" t="s">
        <v>117</v>
      </c>
      <c r="DX4" t="s">
        <v>118</v>
      </c>
      <c r="DY4" t="s">
        <v>117</v>
      </c>
      <c r="DZ4" t="s">
        <v>118</v>
      </c>
      <c r="EA4" t="s">
        <v>117</v>
      </c>
      <c r="ED4" t="s">
        <v>130</v>
      </c>
      <c r="EG4">
        <v>7</v>
      </c>
      <c r="EH4" t="s">
        <v>131</v>
      </c>
      <c r="EJ4">
        <v>222265606</v>
      </c>
      <c r="EK4" t="s">
        <v>132</v>
      </c>
      <c r="EL4" s="9">
        <v>44986.413229166668</v>
      </c>
      <c r="EO4" t="s">
        <v>119</v>
      </c>
      <c r="EQ4" t="s">
        <v>120</v>
      </c>
      <c r="ES4">
        <v>2</v>
      </c>
      <c r="ET4">
        <v>2</v>
      </c>
      <c r="EU4" t="s">
        <v>1247</v>
      </c>
      <c r="EV4" t="s">
        <v>1202</v>
      </c>
      <c r="EW4" t="b">
        <v>1</v>
      </c>
    </row>
    <row r="5" spans="1:153" hidden="1" x14ac:dyDescent="0.3">
      <c r="A5" t="s">
        <v>1398</v>
      </c>
      <c r="B5">
        <v>2</v>
      </c>
      <c r="C5">
        <v>11</v>
      </c>
      <c r="D5">
        <v>1</v>
      </c>
      <c r="E5">
        <v>4</v>
      </c>
      <c r="F5">
        <v>4</v>
      </c>
      <c r="H5" t="s">
        <v>500</v>
      </c>
      <c r="I5">
        <v>55</v>
      </c>
      <c r="J5">
        <v>20</v>
      </c>
      <c r="K5">
        <v>12</v>
      </c>
      <c r="L5">
        <v>4.0999999999999996</v>
      </c>
      <c r="M5">
        <v>5</v>
      </c>
      <c r="N5">
        <v>4</v>
      </c>
      <c r="O5">
        <v>3.5</v>
      </c>
      <c r="P5" s="5">
        <v>2000</v>
      </c>
      <c r="Q5">
        <v>1750</v>
      </c>
      <c r="S5" s="27"/>
      <c r="T5" s="27"/>
      <c r="U5" t="s">
        <v>2107</v>
      </c>
      <c r="V5">
        <v>11</v>
      </c>
      <c r="W5" t="s">
        <v>497</v>
      </c>
      <c r="X5">
        <v>2</v>
      </c>
      <c r="Y5">
        <v>222265606</v>
      </c>
      <c r="Z5" t="s">
        <v>132</v>
      </c>
      <c r="AA5" s="9">
        <v>44986.413229166668</v>
      </c>
      <c r="AD5" t="s">
        <v>119</v>
      </c>
      <c r="AF5" t="s">
        <v>120</v>
      </c>
      <c r="AH5">
        <v>1</v>
      </c>
      <c r="AI5">
        <v>4</v>
      </c>
      <c r="AJ5">
        <v>4</v>
      </c>
      <c r="AK5">
        <v>2</v>
      </c>
      <c r="AL5">
        <v>11</v>
      </c>
      <c r="AM5" t="s">
        <v>514</v>
      </c>
      <c r="AN5" t="s">
        <v>514</v>
      </c>
      <c r="AO5" t="s">
        <v>514</v>
      </c>
      <c r="AP5" t="s">
        <v>1202</v>
      </c>
      <c r="AR5" t="b">
        <v>1</v>
      </c>
      <c r="AS5" t="s">
        <v>514</v>
      </c>
      <c r="AV5" t="b">
        <v>1</v>
      </c>
      <c r="AW5" t="s">
        <v>1325</v>
      </c>
      <c r="AX5">
        <v>2</v>
      </c>
      <c r="AY5" s="9">
        <v>44986.41914351852</v>
      </c>
      <c r="AZ5" s="9">
        <v>44992.948095439817</v>
      </c>
      <c r="BA5" s="9">
        <v>44986</v>
      </c>
      <c r="BB5" t="s">
        <v>98</v>
      </c>
      <c r="BE5">
        <v>2022</v>
      </c>
      <c r="BF5" t="s">
        <v>99</v>
      </c>
      <c r="BG5" t="s">
        <v>121</v>
      </c>
      <c r="BH5" t="s">
        <v>122</v>
      </c>
      <c r="BI5" t="s">
        <v>123</v>
      </c>
      <c r="BJ5" t="s">
        <v>124</v>
      </c>
      <c r="BK5" t="s">
        <v>125</v>
      </c>
      <c r="BL5" t="s">
        <v>126</v>
      </c>
      <c r="BM5">
        <v>916686663</v>
      </c>
      <c r="BN5" t="s">
        <v>127</v>
      </c>
      <c r="BO5" t="s">
        <v>105</v>
      </c>
      <c r="BP5">
        <v>926007995</v>
      </c>
      <c r="BQ5" t="s">
        <v>106</v>
      </c>
      <c r="BR5" t="s">
        <v>107</v>
      </c>
      <c r="BS5" t="s">
        <v>108</v>
      </c>
      <c r="BU5" t="s">
        <v>128</v>
      </c>
      <c r="CA5">
        <v>7.1465699999999996</v>
      </c>
      <c r="CB5">
        <v>37.613824000000001</v>
      </c>
      <c r="CC5">
        <v>1530</v>
      </c>
      <c r="CE5">
        <v>4</v>
      </c>
      <c r="CF5">
        <v>5</v>
      </c>
      <c r="CH5">
        <v>4</v>
      </c>
      <c r="CI5">
        <v>5</v>
      </c>
      <c r="CJ5">
        <v>20</v>
      </c>
      <c r="CK5">
        <v>20</v>
      </c>
      <c r="CL5">
        <v>40</v>
      </c>
      <c r="CM5">
        <v>10</v>
      </c>
      <c r="CN5" t="s">
        <v>110</v>
      </c>
      <c r="CO5" t="s">
        <v>111</v>
      </c>
      <c r="CP5" t="s">
        <v>112</v>
      </c>
      <c r="CQ5" t="s">
        <v>113</v>
      </c>
      <c r="CR5" t="s">
        <v>129</v>
      </c>
      <c r="CT5" t="s">
        <v>114</v>
      </c>
      <c r="CU5" t="s">
        <v>115</v>
      </c>
      <c r="CV5" t="s">
        <v>113</v>
      </c>
      <c r="CW5" t="s">
        <v>112</v>
      </c>
      <c r="CX5" t="s">
        <v>112</v>
      </c>
      <c r="CZ5" t="s">
        <v>116</v>
      </c>
      <c r="DB5" t="s">
        <v>113</v>
      </c>
      <c r="DC5" t="s">
        <v>112</v>
      </c>
      <c r="DD5" t="s">
        <v>112</v>
      </c>
      <c r="DE5" s="9">
        <v>44782</v>
      </c>
      <c r="DF5" s="9">
        <v>44789</v>
      </c>
      <c r="DG5" s="9">
        <v>44816</v>
      </c>
      <c r="DH5" s="9">
        <v>44789</v>
      </c>
      <c r="DI5" s="9">
        <v>45154</v>
      </c>
      <c r="DJ5" s="9">
        <v>45168</v>
      </c>
      <c r="DK5" s="9">
        <v>44823</v>
      </c>
      <c r="DL5" s="9">
        <v>44836</v>
      </c>
      <c r="DM5" s="9"/>
      <c r="DS5" s="9">
        <v>44829</v>
      </c>
      <c r="DT5" s="9">
        <v>44864</v>
      </c>
      <c r="DU5" s="9">
        <v>45260</v>
      </c>
      <c r="DV5" t="s">
        <v>117</v>
      </c>
      <c r="DW5" t="s">
        <v>117</v>
      </c>
      <c r="DX5" t="s">
        <v>118</v>
      </c>
      <c r="DY5" t="s">
        <v>117</v>
      </c>
      <c r="DZ5" t="s">
        <v>118</v>
      </c>
      <c r="EA5" t="s">
        <v>117</v>
      </c>
      <c r="ED5" t="s">
        <v>130</v>
      </c>
      <c r="EG5">
        <v>7</v>
      </c>
      <c r="EH5" t="s">
        <v>131</v>
      </c>
      <c r="EJ5">
        <v>222265606</v>
      </c>
      <c r="EK5" t="s">
        <v>132</v>
      </c>
      <c r="EL5" s="9">
        <v>44986.413229166668</v>
      </c>
      <c r="EO5" t="s">
        <v>119</v>
      </c>
      <c r="EQ5" t="s">
        <v>120</v>
      </c>
      <c r="ES5">
        <v>2</v>
      </c>
      <c r="ET5">
        <v>2</v>
      </c>
      <c r="EU5" t="s">
        <v>1247</v>
      </c>
      <c r="EV5" t="s">
        <v>1202</v>
      </c>
      <c r="EW5" t="b">
        <v>1</v>
      </c>
    </row>
    <row r="6" spans="1:153" hidden="1" x14ac:dyDescent="0.3">
      <c r="A6" t="s">
        <v>1399</v>
      </c>
      <c r="B6">
        <v>2</v>
      </c>
      <c r="C6">
        <v>12</v>
      </c>
      <c r="D6">
        <v>1</v>
      </c>
      <c r="E6">
        <v>5</v>
      </c>
      <c r="F6">
        <v>5</v>
      </c>
      <c r="H6" t="s">
        <v>501</v>
      </c>
      <c r="I6">
        <v>40</v>
      </c>
      <c r="J6">
        <v>20</v>
      </c>
      <c r="K6">
        <v>12</v>
      </c>
      <c r="L6">
        <v>4</v>
      </c>
      <c r="M6">
        <v>3.5</v>
      </c>
      <c r="N6">
        <v>3.3</v>
      </c>
      <c r="O6">
        <v>2.5</v>
      </c>
      <c r="P6" s="5">
        <v>1650</v>
      </c>
      <c r="Q6">
        <v>1250</v>
      </c>
      <c r="S6" s="27"/>
      <c r="T6" s="27"/>
      <c r="U6" t="s">
        <v>2107</v>
      </c>
      <c r="V6">
        <v>12</v>
      </c>
      <c r="W6" t="s">
        <v>497</v>
      </c>
      <c r="X6">
        <v>2</v>
      </c>
      <c r="Y6">
        <v>222265606</v>
      </c>
      <c r="Z6" t="s">
        <v>132</v>
      </c>
      <c r="AA6" s="9">
        <v>44986.413229166668</v>
      </c>
      <c r="AD6" t="s">
        <v>119</v>
      </c>
      <c r="AF6" t="s">
        <v>120</v>
      </c>
      <c r="AH6">
        <v>1</v>
      </c>
      <c r="AI6">
        <v>5</v>
      </c>
      <c r="AJ6">
        <v>5</v>
      </c>
      <c r="AK6">
        <v>2</v>
      </c>
      <c r="AL6">
        <v>12</v>
      </c>
      <c r="AM6" t="s">
        <v>515</v>
      </c>
      <c r="AN6" t="s">
        <v>515</v>
      </c>
      <c r="AO6" t="s">
        <v>515</v>
      </c>
      <c r="AP6" t="s">
        <v>1202</v>
      </c>
      <c r="AR6" t="b">
        <v>1</v>
      </c>
      <c r="AS6" t="s">
        <v>515</v>
      </c>
      <c r="AV6" t="b">
        <v>1</v>
      </c>
      <c r="AW6" t="s">
        <v>1325</v>
      </c>
      <c r="AX6">
        <v>2</v>
      </c>
      <c r="AY6" s="9">
        <v>44986.41914351852</v>
      </c>
      <c r="AZ6" s="9">
        <v>44992.948095439817</v>
      </c>
      <c r="BA6" s="9">
        <v>44986</v>
      </c>
      <c r="BB6" t="s">
        <v>98</v>
      </c>
      <c r="BE6">
        <v>2022</v>
      </c>
      <c r="BF6" t="s">
        <v>99</v>
      </c>
      <c r="BG6" t="s">
        <v>121</v>
      </c>
      <c r="BH6" t="s">
        <v>122</v>
      </c>
      <c r="BI6" t="s">
        <v>123</v>
      </c>
      <c r="BJ6" t="s">
        <v>124</v>
      </c>
      <c r="BK6" t="s">
        <v>125</v>
      </c>
      <c r="BL6" t="s">
        <v>126</v>
      </c>
      <c r="BM6">
        <v>916686663</v>
      </c>
      <c r="BN6" t="s">
        <v>127</v>
      </c>
      <c r="BO6" t="s">
        <v>105</v>
      </c>
      <c r="BP6">
        <v>926007995</v>
      </c>
      <c r="BQ6" t="s">
        <v>106</v>
      </c>
      <c r="BR6" t="s">
        <v>107</v>
      </c>
      <c r="BS6" t="s">
        <v>108</v>
      </c>
      <c r="BU6" t="s">
        <v>128</v>
      </c>
      <c r="CA6">
        <v>7.1465699999999996</v>
      </c>
      <c r="CB6">
        <v>37.613824000000001</v>
      </c>
      <c r="CC6">
        <v>1530</v>
      </c>
      <c r="CE6">
        <v>4</v>
      </c>
      <c r="CF6">
        <v>5</v>
      </c>
      <c r="CH6">
        <v>4</v>
      </c>
      <c r="CI6">
        <v>5</v>
      </c>
      <c r="CJ6">
        <v>20</v>
      </c>
      <c r="CK6">
        <v>20</v>
      </c>
      <c r="CL6">
        <v>40</v>
      </c>
      <c r="CM6">
        <v>10</v>
      </c>
      <c r="CN6" t="s">
        <v>110</v>
      </c>
      <c r="CO6" t="s">
        <v>111</v>
      </c>
      <c r="CP6" t="s">
        <v>112</v>
      </c>
      <c r="CQ6" t="s">
        <v>113</v>
      </c>
      <c r="CR6" t="s">
        <v>129</v>
      </c>
      <c r="CT6" t="s">
        <v>114</v>
      </c>
      <c r="CU6" t="s">
        <v>115</v>
      </c>
      <c r="CV6" t="s">
        <v>113</v>
      </c>
      <c r="CW6" t="s">
        <v>112</v>
      </c>
      <c r="CX6" t="s">
        <v>112</v>
      </c>
      <c r="CZ6" t="s">
        <v>116</v>
      </c>
      <c r="DB6" t="s">
        <v>113</v>
      </c>
      <c r="DC6" t="s">
        <v>112</v>
      </c>
      <c r="DD6" t="s">
        <v>112</v>
      </c>
      <c r="DE6" s="9">
        <v>44782</v>
      </c>
      <c r="DF6" s="9">
        <v>44789</v>
      </c>
      <c r="DG6" s="9">
        <v>44816</v>
      </c>
      <c r="DH6" s="9">
        <v>44789</v>
      </c>
      <c r="DI6" s="9">
        <v>45154</v>
      </c>
      <c r="DJ6" s="9">
        <v>45168</v>
      </c>
      <c r="DK6" s="9">
        <v>44823</v>
      </c>
      <c r="DL6" s="9">
        <v>44836</v>
      </c>
      <c r="DM6" s="9"/>
      <c r="DS6" s="9">
        <v>44829</v>
      </c>
      <c r="DT6" s="9">
        <v>44864</v>
      </c>
      <c r="DU6" s="9">
        <v>45260</v>
      </c>
      <c r="DV6" t="s">
        <v>117</v>
      </c>
      <c r="DW6" t="s">
        <v>117</v>
      </c>
      <c r="DX6" t="s">
        <v>118</v>
      </c>
      <c r="DY6" t="s">
        <v>117</v>
      </c>
      <c r="DZ6" t="s">
        <v>118</v>
      </c>
      <c r="EA6" t="s">
        <v>117</v>
      </c>
      <c r="ED6" t="s">
        <v>130</v>
      </c>
      <c r="EG6">
        <v>7</v>
      </c>
      <c r="EH6" t="s">
        <v>131</v>
      </c>
      <c r="EJ6">
        <v>222265606</v>
      </c>
      <c r="EK6" t="s">
        <v>132</v>
      </c>
      <c r="EL6" s="9">
        <v>44986.413229166668</v>
      </c>
      <c r="EO6" t="s">
        <v>119</v>
      </c>
      <c r="EQ6" t="s">
        <v>120</v>
      </c>
      <c r="ES6">
        <v>2</v>
      </c>
      <c r="ET6">
        <v>2</v>
      </c>
      <c r="EU6" t="s">
        <v>1247</v>
      </c>
      <c r="EV6" t="s">
        <v>1202</v>
      </c>
      <c r="EW6" t="b">
        <v>1</v>
      </c>
    </row>
    <row r="7" spans="1:153" hidden="1" x14ac:dyDescent="0.3">
      <c r="A7" t="s">
        <v>1400</v>
      </c>
      <c r="B7">
        <v>2</v>
      </c>
      <c r="C7">
        <v>13</v>
      </c>
      <c r="D7">
        <v>1</v>
      </c>
      <c r="E7">
        <v>6</v>
      </c>
      <c r="F7">
        <v>6</v>
      </c>
      <c r="H7" t="s">
        <v>502</v>
      </c>
      <c r="I7">
        <v>55</v>
      </c>
      <c r="J7">
        <v>20</v>
      </c>
      <c r="K7">
        <v>12</v>
      </c>
      <c r="L7">
        <v>4</v>
      </c>
      <c r="M7">
        <v>4.5</v>
      </c>
      <c r="N7">
        <v>3.9</v>
      </c>
      <c r="O7">
        <v>3.5</v>
      </c>
      <c r="P7" s="5">
        <v>1950</v>
      </c>
      <c r="Q7">
        <v>1750</v>
      </c>
      <c r="S7" s="27"/>
      <c r="T7" s="27"/>
      <c r="U7" t="s">
        <v>2107</v>
      </c>
      <c r="V7">
        <v>13</v>
      </c>
      <c r="W7" t="s">
        <v>497</v>
      </c>
      <c r="X7">
        <v>2</v>
      </c>
      <c r="Y7">
        <v>222265606</v>
      </c>
      <c r="Z7" t="s">
        <v>132</v>
      </c>
      <c r="AA7" s="9">
        <v>44986.413229166668</v>
      </c>
      <c r="AD7" t="s">
        <v>119</v>
      </c>
      <c r="AF7" t="s">
        <v>120</v>
      </c>
      <c r="AH7">
        <v>1</v>
      </c>
      <c r="AI7">
        <v>6</v>
      </c>
      <c r="AJ7">
        <v>6</v>
      </c>
      <c r="AK7">
        <v>2</v>
      </c>
      <c r="AL7">
        <v>13</v>
      </c>
      <c r="AM7" t="s">
        <v>516</v>
      </c>
      <c r="AN7" t="s">
        <v>516</v>
      </c>
      <c r="AO7" t="s">
        <v>516</v>
      </c>
      <c r="AP7" t="s">
        <v>1202</v>
      </c>
      <c r="AR7" t="b">
        <v>1</v>
      </c>
      <c r="AS7" t="s">
        <v>516</v>
      </c>
      <c r="AV7" t="b">
        <v>1</v>
      </c>
      <c r="AW7" t="s">
        <v>1325</v>
      </c>
      <c r="AX7">
        <v>2</v>
      </c>
      <c r="AY7" s="9">
        <v>44986.41914351852</v>
      </c>
      <c r="AZ7" s="9">
        <v>44992.948095439817</v>
      </c>
      <c r="BA7" s="9">
        <v>44986</v>
      </c>
      <c r="BB7" t="s">
        <v>98</v>
      </c>
      <c r="BE7">
        <v>2022</v>
      </c>
      <c r="BF7" t="s">
        <v>99</v>
      </c>
      <c r="BG7" t="s">
        <v>121</v>
      </c>
      <c r="BH7" t="s">
        <v>122</v>
      </c>
      <c r="BI7" t="s">
        <v>123</v>
      </c>
      <c r="BJ7" t="s">
        <v>124</v>
      </c>
      <c r="BK7" t="s">
        <v>125</v>
      </c>
      <c r="BL7" t="s">
        <v>126</v>
      </c>
      <c r="BM7">
        <v>916686663</v>
      </c>
      <c r="BN7" t="s">
        <v>127</v>
      </c>
      <c r="BO7" t="s">
        <v>105</v>
      </c>
      <c r="BP7">
        <v>926007995</v>
      </c>
      <c r="BQ7" t="s">
        <v>106</v>
      </c>
      <c r="BR7" t="s">
        <v>107</v>
      </c>
      <c r="BS7" t="s">
        <v>108</v>
      </c>
      <c r="BU7" t="s">
        <v>128</v>
      </c>
      <c r="CA7">
        <v>7.1465699999999996</v>
      </c>
      <c r="CB7">
        <v>37.613824000000001</v>
      </c>
      <c r="CC7">
        <v>1530</v>
      </c>
      <c r="CE7">
        <v>4</v>
      </c>
      <c r="CF7">
        <v>5</v>
      </c>
      <c r="CH7">
        <v>4</v>
      </c>
      <c r="CI7">
        <v>5</v>
      </c>
      <c r="CJ7">
        <v>20</v>
      </c>
      <c r="CK7">
        <v>20</v>
      </c>
      <c r="CL7">
        <v>40</v>
      </c>
      <c r="CM7">
        <v>10</v>
      </c>
      <c r="CN7" t="s">
        <v>110</v>
      </c>
      <c r="CO7" t="s">
        <v>111</v>
      </c>
      <c r="CP7" t="s">
        <v>112</v>
      </c>
      <c r="CQ7" t="s">
        <v>113</v>
      </c>
      <c r="CR7" t="s">
        <v>129</v>
      </c>
      <c r="CT7" t="s">
        <v>114</v>
      </c>
      <c r="CU7" t="s">
        <v>115</v>
      </c>
      <c r="CV7" t="s">
        <v>113</v>
      </c>
      <c r="CW7" t="s">
        <v>112</v>
      </c>
      <c r="CX7" t="s">
        <v>112</v>
      </c>
      <c r="CZ7" t="s">
        <v>116</v>
      </c>
      <c r="DB7" t="s">
        <v>113</v>
      </c>
      <c r="DC7" t="s">
        <v>112</v>
      </c>
      <c r="DD7" t="s">
        <v>112</v>
      </c>
      <c r="DE7" s="9">
        <v>44782</v>
      </c>
      <c r="DF7" s="9">
        <v>44789</v>
      </c>
      <c r="DG7" s="9">
        <v>44816</v>
      </c>
      <c r="DH7" s="9">
        <v>44789</v>
      </c>
      <c r="DI7" s="9">
        <v>45154</v>
      </c>
      <c r="DJ7" s="9">
        <v>45168</v>
      </c>
      <c r="DK7" s="9">
        <v>44823</v>
      </c>
      <c r="DL7" s="9">
        <v>44836</v>
      </c>
      <c r="DM7" s="9"/>
      <c r="DS7" s="9">
        <v>44829</v>
      </c>
      <c r="DT7" s="9">
        <v>44864</v>
      </c>
      <c r="DU7" s="9">
        <v>45260</v>
      </c>
      <c r="DV7" t="s">
        <v>117</v>
      </c>
      <c r="DW7" t="s">
        <v>117</v>
      </c>
      <c r="DX7" t="s">
        <v>118</v>
      </c>
      <c r="DY7" t="s">
        <v>117</v>
      </c>
      <c r="DZ7" t="s">
        <v>118</v>
      </c>
      <c r="EA7" t="s">
        <v>117</v>
      </c>
      <c r="ED7" t="s">
        <v>130</v>
      </c>
      <c r="EG7">
        <v>7</v>
      </c>
      <c r="EH7" t="s">
        <v>131</v>
      </c>
      <c r="EJ7">
        <v>222265606</v>
      </c>
      <c r="EK7" t="s">
        <v>132</v>
      </c>
      <c r="EL7" s="9">
        <v>44986.413229166668</v>
      </c>
      <c r="EO7" t="s">
        <v>119</v>
      </c>
      <c r="EQ7" t="s">
        <v>120</v>
      </c>
      <c r="ES7">
        <v>2</v>
      </c>
      <c r="ET7">
        <v>2</v>
      </c>
      <c r="EU7" t="s">
        <v>1247</v>
      </c>
      <c r="EV7" t="s">
        <v>1202</v>
      </c>
      <c r="EW7" t="b">
        <v>1</v>
      </c>
    </row>
    <row r="8" spans="1:153" hidden="1" x14ac:dyDescent="0.3">
      <c r="A8" t="s">
        <v>1401</v>
      </c>
      <c r="B8">
        <v>2</v>
      </c>
      <c r="C8">
        <v>14</v>
      </c>
      <c r="D8">
        <v>1</v>
      </c>
      <c r="E8">
        <v>7</v>
      </c>
      <c r="F8">
        <v>7</v>
      </c>
      <c r="H8" t="s">
        <v>503</v>
      </c>
      <c r="I8">
        <v>50</v>
      </c>
      <c r="J8">
        <v>20</v>
      </c>
      <c r="K8">
        <v>12</v>
      </c>
      <c r="L8">
        <v>4</v>
      </c>
      <c r="M8">
        <v>4</v>
      </c>
      <c r="N8">
        <v>3.5</v>
      </c>
      <c r="O8">
        <v>2.5</v>
      </c>
      <c r="P8" s="5">
        <v>1750</v>
      </c>
      <c r="Q8">
        <v>1250</v>
      </c>
      <c r="S8" s="27"/>
      <c r="T8" s="27"/>
      <c r="U8" t="s">
        <v>2107</v>
      </c>
      <c r="V8">
        <v>14</v>
      </c>
      <c r="W8" t="s">
        <v>497</v>
      </c>
      <c r="X8">
        <v>2</v>
      </c>
      <c r="Y8">
        <v>222265606</v>
      </c>
      <c r="Z8" t="s">
        <v>132</v>
      </c>
      <c r="AA8" s="9">
        <v>44986.413229166668</v>
      </c>
      <c r="AD8" t="s">
        <v>119</v>
      </c>
      <c r="AF8" t="s">
        <v>120</v>
      </c>
      <c r="AH8">
        <v>1</v>
      </c>
      <c r="AI8">
        <v>7</v>
      </c>
      <c r="AJ8">
        <v>7</v>
      </c>
      <c r="AK8">
        <v>2</v>
      </c>
      <c r="AL8">
        <v>14</v>
      </c>
      <c r="AM8" t="s">
        <v>517</v>
      </c>
      <c r="AN8" t="s">
        <v>517</v>
      </c>
      <c r="AO8" t="s">
        <v>517</v>
      </c>
      <c r="AP8" t="s">
        <v>1202</v>
      </c>
      <c r="AR8" t="b">
        <v>1</v>
      </c>
      <c r="AS8" t="s">
        <v>517</v>
      </c>
      <c r="AV8" t="b">
        <v>1</v>
      </c>
      <c r="AW8" t="s">
        <v>1325</v>
      </c>
      <c r="AX8">
        <v>2</v>
      </c>
      <c r="AY8" s="9">
        <v>44986.41914351852</v>
      </c>
      <c r="AZ8" s="9">
        <v>44992.948095439817</v>
      </c>
      <c r="BA8" s="9">
        <v>44986</v>
      </c>
      <c r="BB8" t="s">
        <v>98</v>
      </c>
      <c r="BE8">
        <v>2022</v>
      </c>
      <c r="BF8" t="s">
        <v>99</v>
      </c>
      <c r="BG8" t="s">
        <v>121</v>
      </c>
      <c r="BH8" t="s">
        <v>122</v>
      </c>
      <c r="BI8" t="s">
        <v>123</v>
      </c>
      <c r="BJ8" t="s">
        <v>124</v>
      </c>
      <c r="BK8" t="s">
        <v>125</v>
      </c>
      <c r="BL8" t="s">
        <v>126</v>
      </c>
      <c r="BM8">
        <v>916686663</v>
      </c>
      <c r="BN8" t="s">
        <v>127</v>
      </c>
      <c r="BO8" t="s">
        <v>105</v>
      </c>
      <c r="BP8">
        <v>926007995</v>
      </c>
      <c r="BQ8" t="s">
        <v>106</v>
      </c>
      <c r="BR8" t="s">
        <v>107</v>
      </c>
      <c r="BS8" t="s">
        <v>108</v>
      </c>
      <c r="BU8" t="s">
        <v>128</v>
      </c>
      <c r="CA8">
        <v>7.1465699999999996</v>
      </c>
      <c r="CB8">
        <v>37.613824000000001</v>
      </c>
      <c r="CC8">
        <v>1530</v>
      </c>
      <c r="CE8">
        <v>4</v>
      </c>
      <c r="CF8">
        <v>5</v>
      </c>
      <c r="CH8">
        <v>4</v>
      </c>
      <c r="CI8">
        <v>5</v>
      </c>
      <c r="CJ8">
        <v>20</v>
      </c>
      <c r="CK8">
        <v>20</v>
      </c>
      <c r="CL8">
        <v>40</v>
      </c>
      <c r="CM8">
        <v>10</v>
      </c>
      <c r="CN8" t="s">
        <v>110</v>
      </c>
      <c r="CO8" t="s">
        <v>111</v>
      </c>
      <c r="CP8" t="s">
        <v>112</v>
      </c>
      <c r="CQ8" t="s">
        <v>113</v>
      </c>
      <c r="CR8" t="s">
        <v>129</v>
      </c>
      <c r="CT8" t="s">
        <v>114</v>
      </c>
      <c r="CU8" t="s">
        <v>115</v>
      </c>
      <c r="CV8" t="s">
        <v>113</v>
      </c>
      <c r="CW8" t="s">
        <v>112</v>
      </c>
      <c r="CX8" t="s">
        <v>112</v>
      </c>
      <c r="CZ8" t="s">
        <v>116</v>
      </c>
      <c r="DB8" t="s">
        <v>113</v>
      </c>
      <c r="DC8" t="s">
        <v>112</v>
      </c>
      <c r="DD8" t="s">
        <v>112</v>
      </c>
      <c r="DE8" s="9">
        <v>44782</v>
      </c>
      <c r="DF8" s="9">
        <v>44789</v>
      </c>
      <c r="DG8" s="9">
        <v>44816</v>
      </c>
      <c r="DH8" s="9">
        <v>44789</v>
      </c>
      <c r="DI8" s="9">
        <v>45154</v>
      </c>
      <c r="DJ8" s="9">
        <v>45168</v>
      </c>
      <c r="DK8" s="9">
        <v>44823</v>
      </c>
      <c r="DL8" s="9">
        <v>44836</v>
      </c>
      <c r="DM8" s="9"/>
      <c r="DS8" s="9">
        <v>44829</v>
      </c>
      <c r="DT8" s="9">
        <v>44864</v>
      </c>
      <c r="DU8" s="9">
        <v>45260</v>
      </c>
      <c r="DV8" t="s">
        <v>117</v>
      </c>
      <c r="DW8" t="s">
        <v>117</v>
      </c>
      <c r="DX8" t="s">
        <v>118</v>
      </c>
      <c r="DY8" t="s">
        <v>117</v>
      </c>
      <c r="DZ8" t="s">
        <v>118</v>
      </c>
      <c r="EA8" t="s">
        <v>117</v>
      </c>
      <c r="ED8" t="s">
        <v>130</v>
      </c>
      <c r="EG8">
        <v>7</v>
      </c>
      <c r="EH8" t="s">
        <v>131</v>
      </c>
      <c r="EJ8">
        <v>222265606</v>
      </c>
      <c r="EK8" t="s">
        <v>132</v>
      </c>
      <c r="EL8" s="9">
        <v>44986.413229166668</v>
      </c>
      <c r="EO8" t="s">
        <v>119</v>
      </c>
      <c r="EQ8" t="s">
        <v>120</v>
      </c>
      <c r="ES8">
        <v>2</v>
      </c>
      <c r="ET8">
        <v>2</v>
      </c>
      <c r="EU8" t="s">
        <v>1247</v>
      </c>
      <c r="EV8" t="s">
        <v>1202</v>
      </c>
      <c r="EW8" t="b">
        <v>1</v>
      </c>
    </row>
    <row r="9" spans="1:153" hidden="1" x14ac:dyDescent="0.3">
      <c r="A9" t="s">
        <v>1402</v>
      </c>
      <c r="B9">
        <v>3</v>
      </c>
      <c r="C9">
        <v>15</v>
      </c>
      <c r="D9">
        <v>1</v>
      </c>
      <c r="E9">
        <v>1</v>
      </c>
      <c r="F9">
        <v>1</v>
      </c>
      <c r="H9" t="s">
        <v>496</v>
      </c>
      <c r="I9">
        <v>32.799999999999997</v>
      </c>
      <c r="J9">
        <v>20</v>
      </c>
      <c r="K9">
        <v>13</v>
      </c>
      <c r="L9">
        <v>4</v>
      </c>
      <c r="M9">
        <v>4</v>
      </c>
      <c r="N9">
        <v>3.6</v>
      </c>
      <c r="O9">
        <v>3</v>
      </c>
      <c r="P9" s="5">
        <v>1800</v>
      </c>
      <c r="Q9">
        <v>1500</v>
      </c>
      <c r="S9" s="27"/>
      <c r="T9" s="27"/>
      <c r="U9" t="s">
        <v>2107</v>
      </c>
      <c r="V9">
        <v>15</v>
      </c>
      <c r="W9" t="s">
        <v>497</v>
      </c>
      <c r="X9">
        <v>3</v>
      </c>
      <c r="Y9">
        <v>222386089</v>
      </c>
      <c r="Z9" t="s">
        <v>145</v>
      </c>
      <c r="AA9" s="9">
        <v>44986.764131944445</v>
      </c>
      <c r="AD9" t="s">
        <v>119</v>
      </c>
      <c r="AF9" t="s">
        <v>120</v>
      </c>
      <c r="AH9">
        <v>1</v>
      </c>
      <c r="AI9">
        <v>1</v>
      </c>
      <c r="AJ9">
        <v>1</v>
      </c>
      <c r="AK9">
        <v>3</v>
      </c>
      <c r="AL9">
        <v>15</v>
      </c>
      <c r="AM9" t="s">
        <v>518</v>
      </c>
      <c r="AN9" t="s">
        <v>518</v>
      </c>
      <c r="AO9" t="s">
        <v>518</v>
      </c>
      <c r="AP9" t="s">
        <v>1202</v>
      </c>
      <c r="AQ9" t="s">
        <v>2127</v>
      </c>
      <c r="AR9" t="b">
        <v>1</v>
      </c>
      <c r="AS9" t="s">
        <v>518</v>
      </c>
      <c r="AV9" t="b">
        <v>1</v>
      </c>
      <c r="AW9" t="s">
        <v>1326</v>
      </c>
      <c r="AX9">
        <v>3</v>
      </c>
      <c r="AY9" s="9">
        <v>44986.477508240743</v>
      </c>
      <c r="AZ9" s="9">
        <v>44992.984766157409</v>
      </c>
      <c r="BA9" s="9">
        <v>44986</v>
      </c>
      <c r="BB9" t="s">
        <v>98</v>
      </c>
      <c r="BE9">
        <v>2022</v>
      </c>
      <c r="BF9" t="s">
        <v>99</v>
      </c>
      <c r="BG9" t="s">
        <v>121</v>
      </c>
      <c r="BH9" t="s">
        <v>122</v>
      </c>
      <c r="BI9" t="s">
        <v>133</v>
      </c>
      <c r="BJ9" t="s">
        <v>134</v>
      </c>
      <c r="BK9" t="s">
        <v>125</v>
      </c>
      <c r="BL9" t="s">
        <v>135</v>
      </c>
      <c r="BM9">
        <v>920970329</v>
      </c>
      <c r="BN9" t="s">
        <v>136</v>
      </c>
      <c r="BO9" t="s">
        <v>137</v>
      </c>
      <c r="BP9">
        <v>960977949</v>
      </c>
      <c r="BQ9" t="s">
        <v>138</v>
      </c>
      <c r="BR9" t="s">
        <v>139</v>
      </c>
      <c r="BS9" t="s">
        <v>108</v>
      </c>
      <c r="BU9" t="s">
        <v>128</v>
      </c>
      <c r="CA9">
        <v>7.052575</v>
      </c>
      <c r="CB9">
        <v>37.052524720000001</v>
      </c>
      <c r="CC9">
        <v>1868</v>
      </c>
      <c r="CE9">
        <v>5</v>
      </c>
      <c r="CF9">
        <v>4</v>
      </c>
      <c r="CH9">
        <v>5</v>
      </c>
      <c r="CI9">
        <v>4</v>
      </c>
      <c r="CJ9">
        <v>20</v>
      </c>
      <c r="CK9">
        <v>20</v>
      </c>
      <c r="CL9">
        <v>40</v>
      </c>
      <c r="CM9">
        <v>10</v>
      </c>
      <c r="CN9" t="s">
        <v>140</v>
      </c>
      <c r="CO9" t="s">
        <v>141</v>
      </c>
      <c r="CP9" t="s">
        <v>113</v>
      </c>
      <c r="CQ9" t="s">
        <v>113</v>
      </c>
      <c r="CR9" t="s">
        <v>138</v>
      </c>
      <c r="CT9" t="s">
        <v>108</v>
      </c>
      <c r="CV9" t="s">
        <v>113</v>
      </c>
      <c r="CW9" t="s">
        <v>112</v>
      </c>
      <c r="CX9" t="s">
        <v>112</v>
      </c>
      <c r="CZ9" t="s">
        <v>142</v>
      </c>
      <c r="DB9" t="s">
        <v>113</v>
      </c>
      <c r="DC9" t="s">
        <v>112</v>
      </c>
      <c r="DD9" t="s">
        <v>112</v>
      </c>
      <c r="DE9" s="9">
        <v>44743</v>
      </c>
      <c r="DF9" s="9">
        <v>44792</v>
      </c>
      <c r="DG9" s="9"/>
      <c r="DH9" s="9">
        <v>44792</v>
      </c>
      <c r="DI9" s="9">
        <v>44792</v>
      </c>
      <c r="DJ9" s="9">
        <v>44815</v>
      </c>
      <c r="DK9" s="9">
        <v>44829</v>
      </c>
      <c r="DL9" s="9">
        <v>44850</v>
      </c>
      <c r="DM9" s="9"/>
      <c r="DS9" s="9">
        <v>44853</v>
      </c>
      <c r="DT9" s="9">
        <v>44873</v>
      </c>
      <c r="DU9" s="9">
        <v>44876</v>
      </c>
      <c r="DV9" t="s">
        <v>143</v>
      </c>
      <c r="DW9" t="s">
        <v>143</v>
      </c>
      <c r="DX9" t="s">
        <v>141</v>
      </c>
      <c r="DY9" t="s">
        <v>143</v>
      </c>
      <c r="DZ9" t="s">
        <v>141</v>
      </c>
      <c r="EA9" t="s">
        <v>143</v>
      </c>
      <c r="ED9" t="s">
        <v>144</v>
      </c>
      <c r="EG9">
        <v>21</v>
      </c>
      <c r="EJ9">
        <v>222386089</v>
      </c>
      <c r="EK9" t="s">
        <v>145</v>
      </c>
      <c r="EL9" s="9">
        <v>44986.764131944445</v>
      </c>
      <c r="EO9" t="s">
        <v>119</v>
      </c>
      <c r="EQ9" t="s">
        <v>120</v>
      </c>
      <c r="ES9">
        <v>3</v>
      </c>
      <c r="ET9">
        <v>3</v>
      </c>
      <c r="EU9" t="s">
        <v>1248</v>
      </c>
      <c r="EV9" t="s">
        <v>1202</v>
      </c>
      <c r="EW9" t="b">
        <v>1</v>
      </c>
    </row>
    <row r="10" spans="1:153" hidden="1" x14ac:dyDescent="0.3">
      <c r="A10" t="s">
        <v>1403</v>
      </c>
      <c r="B10">
        <v>3</v>
      </c>
      <c r="C10">
        <v>16</v>
      </c>
      <c r="D10">
        <v>1</v>
      </c>
      <c r="E10">
        <v>2</v>
      </c>
      <c r="F10">
        <v>2</v>
      </c>
      <c r="H10" t="s">
        <v>498</v>
      </c>
      <c r="I10">
        <v>57.8</v>
      </c>
      <c r="J10">
        <v>20</v>
      </c>
      <c r="K10">
        <v>13</v>
      </c>
      <c r="L10">
        <v>2.8</v>
      </c>
      <c r="M10">
        <v>1.8</v>
      </c>
      <c r="N10">
        <v>2.7</v>
      </c>
      <c r="O10">
        <v>1.6</v>
      </c>
      <c r="P10" s="5">
        <v>1350</v>
      </c>
      <c r="Q10">
        <v>800</v>
      </c>
      <c r="S10" s="27"/>
      <c r="T10" s="27"/>
      <c r="U10" t="s">
        <v>2107</v>
      </c>
      <c r="V10">
        <v>16</v>
      </c>
      <c r="W10" t="s">
        <v>497</v>
      </c>
      <c r="X10">
        <v>3</v>
      </c>
      <c r="Y10">
        <v>222386089</v>
      </c>
      <c r="Z10" t="s">
        <v>145</v>
      </c>
      <c r="AA10" s="9">
        <v>44986.764131944445</v>
      </c>
      <c r="AD10" t="s">
        <v>119</v>
      </c>
      <c r="AF10" t="s">
        <v>120</v>
      </c>
      <c r="AH10">
        <v>1</v>
      </c>
      <c r="AI10">
        <v>2</v>
      </c>
      <c r="AJ10">
        <v>2</v>
      </c>
      <c r="AK10">
        <v>3</v>
      </c>
      <c r="AL10">
        <v>16</v>
      </c>
      <c r="AM10" t="s">
        <v>519</v>
      </c>
      <c r="AN10" t="s">
        <v>519</v>
      </c>
      <c r="AO10" t="s">
        <v>519</v>
      </c>
      <c r="AP10" t="s">
        <v>1202</v>
      </c>
      <c r="AQ10" t="s">
        <v>2127</v>
      </c>
      <c r="AR10" t="b">
        <v>1</v>
      </c>
      <c r="AS10" t="s">
        <v>519</v>
      </c>
      <c r="AV10" t="b">
        <v>1</v>
      </c>
      <c r="AW10" t="s">
        <v>1326</v>
      </c>
      <c r="AX10">
        <v>3</v>
      </c>
      <c r="AY10" s="9">
        <v>44986.477508240743</v>
      </c>
      <c r="AZ10" s="9">
        <v>44992.984766157409</v>
      </c>
      <c r="BA10" s="9">
        <v>44986</v>
      </c>
      <c r="BB10" t="s">
        <v>98</v>
      </c>
      <c r="BE10">
        <v>2022</v>
      </c>
      <c r="BF10" t="s">
        <v>99</v>
      </c>
      <c r="BG10" t="s">
        <v>121</v>
      </c>
      <c r="BH10" t="s">
        <v>122</v>
      </c>
      <c r="BI10" t="s">
        <v>133</v>
      </c>
      <c r="BJ10" t="s">
        <v>134</v>
      </c>
      <c r="BK10" t="s">
        <v>125</v>
      </c>
      <c r="BL10" t="s">
        <v>135</v>
      </c>
      <c r="BM10">
        <v>920970329</v>
      </c>
      <c r="BN10" t="s">
        <v>136</v>
      </c>
      <c r="BO10" t="s">
        <v>137</v>
      </c>
      <c r="BP10">
        <v>960977949</v>
      </c>
      <c r="BQ10" t="s">
        <v>138</v>
      </c>
      <c r="BR10" t="s">
        <v>139</v>
      </c>
      <c r="BS10" t="s">
        <v>108</v>
      </c>
      <c r="BU10" t="s">
        <v>128</v>
      </c>
      <c r="CA10">
        <v>7.052575</v>
      </c>
      <c r="CB10">
        <v>37.052524720000001</v>
      </c>
      <c r="CC10">
        <v>1868</v>
      </c>
      <c r="CE10">
        <v>5</v>
      </c>
      <c r="CF10">
        <v>4</v>
      </c>
      <c r="CH10">
        <v>5</v>
      </c>
      <c r="CI10">
        <v>4</v>
      </c>
      <c r="CJ10">
        <v>20</v>
      </c>
      <c r="CK10">
        <v>20</v>
      </c>
      <c r="CL10">
        <v>40</v>
      </c>
      <c r="CM10">
        <v>10</v>
      </c>
      <c r="CN10" t="s">
        <v>140</v>
      </c>
      <c r="CO10" t="s">
        <v>141</v>
      </c>
      <c r="CP10" t="s">
        <v>113</v>
      </c>
      <c r="CQ10" t="s">
        <v>113</v>
      </c>
      <c r="CR10" t="s">
        <v>138</v>
      </c>
      <c r="CT10" t="s">
        <v>108</v>
      </c>
      <c r="CV10" t="s">
        <v>113</v>
      </c>
      <c r="CW10" t="s">
        <v>112</v>
      </c>
      <c r="CX10" t="s">
        <v>112</v>
      </c>
      <c r="CZ10" t="s">
        <v>142</v>
      </c>
      <c r="DB10" t="s">
        <v>113</v>
      </c>
      <c r="DC10" t="s">
        <v>112</v>
      </c>
      <c r="DD10" t="s">
        <v>112</v>
      </c>
      <c r="DE10" s="9">
        <v>44743</v>
      </c>
      <c r="DF10" s="9">
        <v>44792</v>
      </c>
      <c r="DG10" s="9"/>
      <c r="DH10" s="9">
        <v>44792</v>
      </c>
      <c r="DI10" s="9">
        <v>44792</v>
      </c>
      <c r="DJ10" s="9">
        <v>44815</v>
      </c>
      <c r="DK10" s="9">
        <v>44829</v>
      </c>
      <c r="DL10" s="9">
        <v>44850</v>
      </c>
      <c r="DM10" s="9"/>
      <c r="DS10" s="9">
        <v>44853</v>
      </c>
      <c r="DT10" s="9">
        <v>44873</v>
      </c>
      <c r="DU10" s="9">
        <v>44876</v>
      </c>
      <c r="DV10" t="s">
        <v>143</v>
      </c>
      <c r="DW10" t="s">
        <v>143</v>
      </c>
      <c r="DX10" t="s">
        <v>141</v>
      </c>
      <c r="DY10" t="s">
        <v>143</v>
      </c>
      <c r="DZ10" t="s">
        <v>141</v>
      </c>
      <c r="EA10" t="s">
        <v>143</v>
      </c>
      <c r="ED10" t="s">
        <v>144</v>
      </c>
      <c r="EG10">
        <v>21</v>
      </c>
      <c r="EJ10">
        <v>222386089</v>
      </c>
      <c r="EK10" t="s">
        <v>145</v>
      </c>
      <c r="EL10" s="9">
        <v>44986.764131944445</v>
      </c>
      <c r="EO10" t="s">
        <v>119</v>
      </c>
      <c r="EQ10" t="s">
        <v>120</v>
      </c>
      <c r="ES10">
        <v>3</v>
      </c>
      <c r="ET10">
        <v>3</v>
      </c>
      <c r="EU10" t="s">
        <v>1248</v>
      </c>
      <c r="EV10" t="s">
        <v>1202</v>
      </c>
      <c r="EW10" t="b">
        <v>1</v>
      </c>
    </row>
    <row r="11" spans="1:153" hidden="1" x14ac:dyDescent="0.3">
      <c r="A11" t="s">
        <v>1404</v>
      </c>
      <c r="B11">
        <v>3</v>
      </c>
      <c r="C11">
        <v>17</v>
      </c>
      <c r="D11">
        <v>1</v>
      </c>
      <c r="E11">
        <v>3</v>
      </c>
      <c r="F11">
        <v>3</v>
      </c>
      <c r="H11" t="s">
        <v>499</v>
      </c>
      <c r="I11">
        <v>41</v>
      </c>
      <c r="J11">
        <v>20</v>
      </c>
      <c r="K11">
        <v>13</v>
      </c>
      <c r="L11">
        <v>1.1000000000000001</v>
      </c>
      <c r="M11">
        <v>6</v>
      </c>
      <c r="N11">
        <v>1</v>
      </c>
      <c r="O11">
        <v>5</v>
      </c>
      <c r="P11" s="5">
        <v>500</v>
      </c>
      <c r="Q11">
        <v>2500</v>
      </c>
      <c r="S11" s="27"/>
      <c r="T11" s="27"/>
      <c r="U11" t="s">
        <v>2107</v>
      </c>
      <c r="V11">
        <v>17</v>
      </c>
      <c r="W11" t="s">
        <v>497</v>
      </c>
      <c r="X11">
        <v>3</v>
      </c>
      <c r="Y11">
        <v>222386089</v>
      </c>
      <c r="Z11" t="s">
        <v>145</v>
      </c>
      <c r="AA11" s="9">
        <v>44986.764131944445</v>
      </c>
      <c r="AD11" t="s">
        <v>119</v>
      </c>
      <c r="AF11" t="s">
        <v>120</v>
      </c>
      <c r="AH11">
        <v>1</v>
      </c>
      <c r="AI11">
        <v>3</v>
      </c>
      <c r="AJ11">
        <v>3</v>
      </c>
      <c r="AK11">
        <v>3</v>
      </c>
      <c r="AL11">
        <v>17</v>
      </c>
      <c r="AM11" t="s">
        <v>520</v>
      </c>
      <c r="AN11" t="s">
        <v>520</v>
      </c>
      <c r="AO11" t="s">
        <v>520</v>
      </c>
      <c r="AP11" t="s">
        <v>1202</v>
      </c>
      <c r="AQ11" t="s">
        <v>2127</v>
      </c>
      <c r="AR11" t="b">
        <v>1</v>
      </c>
      <c r="AS11" t="s">
        <v>520</v>
      </c>
      <c r="AV11" t="b">
        <v>1</v>
      </c>
      <c r="AW11" t="s">
        <v>1326</v>
      </c>
      <c r="AX11">
        <v>3</v>
      </c>
      <c r="AY11" s="9">
        <v>44986.477508240743</v>
      </c>
      <c r="AZ11" s="9">
        <v>44992.984766157409</v>
      </c>
      <c r="BA11" s="9">
        <v>44986</v>
      </c>
      <c r="BB11" t="s">
        <v>98</v>
      </c>
      <c r="BE11">
        <v>2022</v>
      </c>
      <c r="BF11" t="s">
        <v>99</v>
      </c>
      <c r="BG11" t="s">
        <v>121</v>
      </c>
      <c r="BH11" t="s">
        <v>122</v>
      </c>
      <c r="BI11" t="s">
        <v>133</v>
      </c>
      <c r="BJ11" t="s">
        <v>134</v>
      </c>
      <c r="BK11" t="s">
        <v>125</v>
      </c>
      <c r="BL11" t="s">
        <v>135</v>
      </c>
      <c r="BM11">
        <v>920970329</v>
      </c>
      <c r="BN11" t="s">
        <v>136</v>
      </c>
      <c r="BO11" t="s">
        <v>137</v>
      </c>
      <c r="BP11">
        <v>960977949</v>
      </c>
      <c r="BQ11" t="s">
        <v>138</v>
      </c>
      <c r="BR11" t="s">
        <v>139</v>
      </c>
      <c r="BS11" t="s">
        <v>108</v>
      </c>
      <c r="BU11" t="s">
        <v>128</v>
      </c>
      <c r="CA11">
        <v>7.052575</v>
      </c>
      <c r="CB11">
        <v>37.052524720000001</v>
      </c>
      <c r="CC11">
        <v>1868</v>
      </c>
      <c r="CE11">
        <v>5</v>
      </c>
      <c r="CF11">
        <v>4</v>
      </c>
      <c r="CH11">
        <v>5</v>
      </c>
      <c r="CI11">
        <v>4</v>
      </c>
      <c r="CJ11">
        <v>20</v>
      </c>
      <c r="CK11">
        <v>20</v>
      </c>
      <c r="CL11">
        <v>40</v>
      </c>
      <c r="CM11">
        <v>10</v>
      </c>
      <c r="CN11" t="s">
        <v>140</v>
      </c>
      <c r="CO11" t="s">
        <v>141</v>
      </c>
      <c r="CP11" t="s">
        <v>113</v>
      </c>
      <c r="CQ11" t="s">
        <v>113</v>
      </c>
      <c r="CR11" t="s">
        <v>138</v>
      </c>
      <c r="CT11" t="s">
        <v>108</v>
      </c>
      <c r="CV11" t="s">
        <v>113</v>
      </c>
      <c r="CW11" t="s">
        <v>112</v>
      </c>
      <c r="CX11" t="s">
        <v>112</v>
      </c>
      <c r="CZ11" t="s">
        <v>142</v>
      </c>
      <c r="DB11" t="s">
        <v>113</v>
      </c>
      <c r="DC11" t="s">
        <v>112</v>
      </c>
      <c r="DD11" t="s">
        <v>112</v>
      </c>
      <c r="DE11" s="9">
        <v>44743</v>
      </c>
      <c r="DF11" s="9">
        <v>44792</v>
      </c>
      <c r="DG11" s="9"/>
      <c r="DH11" s="9">
        <v>44792</v>
      </c>
      <c r="DI11" s="9">
        <v>44792</v>
      </c>
      <c r="DJ11" s="9">
        <v>44815</v>
      </c>
      <c r="DK11" s="9">
        <v>44829</v>
      </c>
      <c r="DL11" s="9">
        <v>44850</v>
      </c>
      <c r="DM11" s="9"/>
      <c r="DS11" s="9">
        <v>44853</v>
      </c>
      <c r="DT11" s="9">
        <v>44873</v>
      </c>
      <c r="DU11" s="9">
        <v>44876</v>
      </c>
      <c r="DV11" t="s">
        <v>143</v>
      </c>
      <c r="DW11" t="s">
        <v>143</v>
      </c>
      <c r="DX11" t="s">
        <v>141</v>
      </c>
      <c r="DY11" t="s">
        <v>143</v>
      </c>
      <c r="DZ11" t="s">
        <v>141</v>
      </c>
      <c r="EA11" t="s">
        <v>143</v>
      </c>
      <c r="ED11" t="s">
        <v>144</v>
      </c>
      <c r="EG11">
        <v>21</v>
      </c>
      <c r="EJ11">
        <v>222386089</v>
      </c>
      <c r="EK11" t="s">
        <v>145</v>
      </c>
      <c r="EL11" s="9">
        <v>44986.764131944445</v>
      </c>
      <c r="EO11" t="s">
        <v>119</v>
      </c>
      <c r="EQ11" t="s">
        <v>120</v>
      </c>
      <c r="ES11">
        <v>3</v>
      </c>
      <c r="ET11">
        <v>3</v>
      </c>
      <c r="EU11" t="s">
        <v>1248</v>
      </c>
      <c r="EV11" t="s">
        <v>1202</v>
      </c>
      <c r="EW11" t="b">
        <v>1</v>
      </c>
    </row>
    <row r="12" spans="1:153" hidden="1" x14ac:dyDescent="0.3">
      <c r="A12" t="s">
        <v>1405</v>
      </c>
      <c r="B12">
        <v>3</v>
      </c>
      <c r="C12">
        <v>18</v>
      </c>
      <c r="D12">
        <v>1</v>
      </c>
      <c r="E12">
        <v>4</v>
      </c>
      <c r="F12">
        <v>4</v>
      </c>
      <c r="H12" t="s">
        <v>500</v>
      </c>
      <c r="I12">
        <v>45.6</v>
      </c>
      <c r="J12">
        <v>20</v>
      </c>
      <c r="K12">
        <v>13</v>
      </c>
      <c r="L12">
        <v>2.6</v>
      </c>
      <c r="M12">
        <v>1.4</v>
      </c>
      <c r="N12">
        <v>2.5</v>
      </c>
      <c r="O12">
        <v>1.36</v>
      </c>
      <c r="P12" s="5">
        <v>1250</v>
      </c>
      <c r="Q12">
        <v>680.00000000000011</v>
      </c>
      <c r="S12" s="27"/>
      <c r="T12" s="27"/>
      <c r="U12" t="s">
        <v>2107</v>
      </c>
      <c r="V12">
        <v>18</v>
      </c>
      <c r="W12" t="s">
        <v>497</v>
      </c>
      <c r="X12">
        <v>3</v>
      </c>
      <c r="Y12">
        <v>222386089</v>
      </c>
      <c r="Z12" t="s">
        <v>145</v>
      </c>
      <c r="AA12" s="9">
        <v>44986.764131944445</v>
      </c>
      <c r="AD12" t="s">
        <v>119</v>
      </c>
      <c r="AF12" t="s">
        <v>120</v>
      </c>
      <c r="AH12">
        <v>1</v>
      </c>
      <c r="AI12">
        <v>4</v>
      </c>
      <c r="AJ12">
        <v>4</v>
      </c>
      <c r="AK12">
        <v>3</v>
      </c>
      <c r="AL12">
        <v>18</v>
      </c>
      <c r="AM12" t="s">
        <v>521</v>
      </c>
      <c r="AN12" t="s">
        <v>521</v>
      </c>
      <c r="AO12" t="s">
        <v>521</v>
      </c>
      <c r="AP12" t="s">
        <v>1202</v>
      </c>
      <c r="AQ12" t="s">
        <v>2127</v>
      </c>
      <c r="AR12" t="b">
        <v>1</v>
      </c>
      <c r="AS12" t="s">
        <v>521</v>
      </c>
      <c r="AV12" t="b">
        <v>1</v>
      </c>
      <c r="AW12" t="s">
        <v>1326</v>
      </c>
      <c r="AX12">
        <v>3</v>
      </c>
      <c r="AY12" s="9">
        <v>44986.477508240743</v>
      </c>
      <c r="AZ12" s="9">
        <v>44992.984766157409</v>
      </c>
      <c r="BA12" s="9">
        <v>44986</v>
      </c>
      <c r="BB12" t="s">
        <v>98</v>
      </c>
      <c r="BE12">
        <v>2022</v>
      </c>
      <c r="BF12" t="s">
        <v>99</v>
      </c>
      <c r="BG12" t="s">
        <v>121</v>
      </c>
      <c r="BH12" t="s">
        <v>122</v>
      </c>
      <c r="BI12" t="s">
        <v>133</v>
      </c>
      <c r="BJ12" t="s">
        <v>134</v>
      </c>
      <c r="BK12" t="s">
        <v>125</v>
      </c>
      <c r="BL12" t="s">
        <v>135</v>
      </c>
      <c r="BM12">
        <v>920970329</v>
      </c>
      <c r="BN12" t="s">
        <v>136</v>
      </c>
      <c r="BO12" t="s">
        <v>137</v>
      </c>
      <c r="BP12">
        <v>960977949</v>
      </c>
      <c r="BQ12" t="s">
        <v>138</v>
      </c>
      <c r="BR12" t="s">
        <v>139</v>
      </c>
      <c r="BS12" t="s">
        <v>108</v>
      </c>
      <c r="BU12" t="s">
        <v>128</v>
      </c>
      <c r="CA12">
        <v>7.052575</v>
      </c>
      <c r="CB12">
        <v>37.052524720000001</v>
      </c>
      <c r="CC12">
        <v>1868</v>
      </c>
      <c r="CE12">
        <v>5</v>
      </c>
      <c r="CF12">
        <v>4</v>
      </c>
      <c r="CH12">
        <v>5</v>
      </c>
      <c r="CI12">
        <v>4</v>
      </c>
      <c r="CJ12">
        <v>20</v>
      </c>
      <c r="CK12">
        <v>20</v>
      </c>
      <c r="CL12">
        <v>40</v>
      </c>
      <c r="CM12">
        <v>10</v>
      </c>
      <c r="CN12" t="s">
        <v>140</v>
      </c>
      <c r="CO12" t="s">
        <v>141</v>
      </c>
      <c r="CP12" t="s">
        <v>113</v>
      </c>
      <c r="CQ12" t="s">
        <v>113</v>
      </c>
      <c r="CR12" t="s">
        <v>138</v>
      </c>
      <c r="CT12" t="s">
        <v>108</v>
      </c>
      <c r="CV12" t="s">
        <v>113</v>
      </c>
      <c r="CW12" t="s">
        <v>112</v>
      </c>
      <c r="CX12" t="s">
        <v>112</v>
      </c>
      <c r="CZ12" t="s">
        <v>142</v>
      </c>
      <c r="DB12" t="s">
        <v>113</v>
      </c>
      <c r="DC12" t="s">
        <v>112</v>
      </c>
      <c r="DD12" t="s">
        <v>112</v>
      </c>
      <c r="DE12" s="9">
        <v>44743</v>
      </c>
      <c r="DF12" s="9">
        <v>44792</v>
      </c>
      <c r="DG12" s="9"/>
      <c r="DH12" s="9">
        <v>44792</v>
      </c>
      <c r="DI12" s="9">
        <v>44792</v>
      </c>
      <c r="DJ12" s="9">
        <v>44815</v>
      </c>
      <c r="DK12" s="9">
        <v>44829</v>
      </c>
      <c r="DL12" s="9">
        <v>44850</v>
      </c>
      <c r="DM12" s="9"/>
      <c r="DS12" s="9">
        <v>44853</v>
      </c>
      <c r="DT12" s="9">
        <v>44873</v>
      </c>
      <c r="DU12" s="9">
        <v>44876</v>
      </c>
      <c r="DV12" t="s">
        <v>143</v>
      </c>
      <c r="DW12" t="s">
        <v>143</v>
      </c>
      <c r="DX12" t="s">
        <v>141</v>
      </c>
      <c r="DY12" t="s">
        <v>143</v>
      </c>
      <c r="DZ12" t="s">
        <v>141</v>
      </c>
      <c r="EA12" t="s">
        <v>143</v>
      </c>
      <c r="ED12" t="s">
        <v>144</v>
      </c>
      <c r="EG12">
        <v>21</v>
      </c>
      <c r="EJ12">
        <v>222386089</v>
      </c>
      <c r="EK12" t="s">
        <v>145</v>
      </c>
      <c r="EL12" s="9">
        <v>44986.764131944445</v>
      </c>
      <c r="EO12" t="s">
        <v>119</v>
      </c>
      <c r="EQ12" t="s">
        <v>120</v>
      </c>
      <c r="ES12">
        <v>3</v>
      </c>
      <c r="ET12">
        <v>3</v>
      </c>
      <c r="EU12" t="s">
        <v>1248</v>
      </c>
      <c r="EV12" t="s">
        <v>1202</v>
      </c>
      <c r="EW12" t="b">
        <v>1</v>
      </c>
    </row>
    <row r="13" spans="1:153" hidden="1" x14ac:dyDescent="0.3">
      <c r="A13" t="s">
        <v>1406</v>
      </c>
      <c r="B13">
        <v>3</v>
      </c>
      <c r="C13">
        <v>19</v>
      </c>
      <c r="D13">
        <v>1</v>
      </c>
      <c r="E13">
        <v>5</v>
      </c>
      <c r="F13">
        <v>5</v>
      </c>
      <c r="H13" t="s">
        <v>501</v>
      </c>
      <c r="I13">
        <v>33.200000000000003</v>
      </c>
      <c r="J13">
        <v>20</v>
      </c>
      <c r="K13">
        <v>13</v>
      </c>
      <c r="L13">
        <v>4</v>
      </c>
      <c r="M13">
        <v>10</v>
      </c>
      <c r="N13">
        <v>3.5</v>
      </c>
      <c r="O13">
        <v>8</v>
      </c>
      <c r="P13" s="5">
        <v>1750</v>
      </c>
      <c r="Q13">
        <v>4000</v>
      </c>
      <c r="S13" s="27"/>
      <c r="T13" s="27"/>
      <c r="U13" t="s">
        <v>2107</v>
      </c>
      <c r="V13">
        <v>19</v>
      </c>
      <c r="W13" t="s">
        <v>497</v>
      </c>
      <c r="X13">
        <v>3</v>
      </c>
      <c r="Y13">
        <v>222386089</v>
      </c>
      <c r="Z13" t="s">
        <v>145</v>
      </c>
      <c r="AA13" s="9">
        <v>44986.764131944445</v>
      </c>
      <c r="AD13" t="s">
        <v>119</v>
      </c>
      <c r="AF13" t="s">
        <v>120</v>
      </c>
      <c r="AH13">
        <v>1</v>
      </c>
      <c r="AI13">
        <v>5</v>
      </c>
      <c r="AJ13">
        <v>5</v>
      </c>
      <c r="AK13">
        <v>3</v>
      </c>
      <c r="AL13">
        <v>19</v>
      </c>
      <c r="AM13" t="s">
        <v>522</v>
      </c>
      <c r="AN13" t="s">
        <v>522</v>
      </c>
      <c r="AO13" t="s">
        <v>522</v>
      </c>
      <c r="AP13" t="s">
        <v>1202</v>
      </c>
      <c r="AQ13" t="s">
        <v>2127</v>
      </c>
      <c r="AR13" t="b">
        <v>1</v>
      </c>
      <c r="AS13" t="s">
        <v>522</v>
      </c>
      <c r="AV13" t="b">
        <v>1</v>
      </c>
      <c r="AW13" t="s">
        <v>1326</v>
      </c>
      <c r="AX13">
        <v>3</v>
      </c>
      <c r="AY13" s="9">
        <v>44986.477508240743</v>
      </c>
      <c r="AZ13" s="9">
        <v>44992.984766157409</v>
      </c>
      <c r="BA13" s="9">
        <v>44986</v>
      </c>
      <c r="BB13" t="s">
        <v>98</v>
      </c>
      <c r="BE13">
        <v>2022</v>
      </c>
      <c r="BF13" t="s">
        <v>99</v>
      </c>
      <c r="BG13" t="s">
        <v>121</v>
      </c>
      <c r="BH13" t="s">
        <v>122</v>
      </c>
      <c r="BI13" t="s">
        <v>133</v>
      </c>
      <c r="BJ13" t="s">
        <v>134</v>
      </c>
      <c r="BK13" t="s">
        <v>125</v>
      </c>
      <c r="BL13" t="s">
        <v>135</v>
      </c>
      <c r="BM13">
        <v>920970329</v>
      </c>
      <c r="BN13" t="s">
        <v>136</v>
      </c>
      <c r="BO13" t="s">
        <v>137</v>
      </c>
      <c r="BP13">
        <v>960977949</v>
      </c>
      <c r="BQ13" t="s">
        <v>138</v>
      </c>
      <c r="BR13" t="s">
        <v>139</v>
      </c>
      <c r="BS13" t="s">
        <v>108</v>
      </c>
      <c r="BU13" t="s">
        <v>128</v>
      </c>
      <c r="CA13">
        <v>7.052575</v>
      </c>
      <c r="CB13">
        <v>37.052524720000001</v>
      </c>
      <c r="CC13">
        <v>1868</v>
      </c>
      <c r="CE13">
        <v>5</v>
      </c>
      <c r="CF13">
        <v>4</v>
      </c>
      <c r="CH13">
        <v>5</v>
      </c>
      <c r="CI13">
        <v>4</v>
      </c>
      <c r="CJ13">
        <v>20</v>
      </c>
      <c r="CK13">
        <v>20</v>
      </c>
      <c r="CL13">
        <v>40</v>
      </c>
      <c r="CM13">
        <v>10</v>
      </c>
      <c r="CN13" t="s">
        <v>140</v>
      </c>
      <c r="CO13" t="s">
        <v>141</v>
      </c>
      <c r="CP13" t="s">
        <v>113</v>
      </c>
      <c r="CQ13" t="s">
        <v>113</v>
      </c>
      <c r="CR13" t="s">
        <v>138</v>
      </c>
      <c r="CT13" t="s">
        <v>108</v>
      </c>
      <c r="CV13" t="s">
        <v>113</v>
      </c>
      <c r="CW13" t="s">
        <v>112</v>
      </c>
      <c r="CX13" t="s">
        <v>112</v>
      </c>
      <c r="CZ13" t="s">
        <v>142</v>
      </c>
      <c r="DB13" t="s">
        <v>113</v>
      </c>
      <c r="DC13" t="s">
        <v>112</v>
      </c>
      <c r="DD13" t="s">
        <v>112</v>
      </c>
      <c r="DE13" s="9">
        <v>44743</v>
      </c>
      <c r="DF13" s="9">
        <v>44792</v>
      </c>
      <c r="DG13" s="9"/>
      <c r="DH13" s="9">
        <v>44792</v>
      </c>
      <c r="DI13" s="9">
        <v>44792</v>
      </c>
      <c r="DJ13" s="9">
        <v>44815</v>
      </c>
      <c r="DK13" s="9">
        <v>44829</v>
      </c>
      <c r="DL13" s="9">
        <v>44850</v>
      </c>
      <c r="DM13" s="9"/>
      <c r="DS13" s="9">
        <v>44853</v>
      </c>
      <c r="DT13" s="9">
        <v>44873</v>
      </c>
      <c r="DU13" s="9">
        <v>44876</v>
      </c>
      <c r="DV13" t="s">
        <v>143</v>
      </c>
      <c r="DW13" t="s">
        <v>143</v>
      </c>
      <c r="DX13" t="s">
        <v>141</v>
      </c>
      <c r="DY13" t="s">
        <v>143</v>
      </c>
      <c r="DZ13" t="s">
        <v>141</v>
      </c>
      <c r="EA13" t="s">
        <v>143</v>
      </c>
      <c r="ED13" t="s">
        <v>144</v>
      </c>
      <c r="EG13">
        <v>21</v>
      </c>
      <c r="EJ13">
        <v>222386089</v>
      </c>
      <c r="EK13" t="s">
        <v>145</v>
      </c>
      <c r="EL13" s="9">
        <v>44986.764131944445</v>
      </c>
      <c r="EO13" t="s">
        <v>119</v>
      </c>
      <c r="EQ13" t="s">
        <v>120</v>
      </c>
      <c r="ES13">
        <v>3</v>
      </c>
      <c r="ET13">
        <v>3</v>
      </c>
      <c r="EU13" t="s">
        <v>1248</v>
      </c>
      <c r="EV13" t="s">
        <v>1202</v>
      </c>
      <c r="EW13" t="b">
        <v>1</v>
      </c>
    </row>
    <row r="14" spans="1:153" hidden="1" x14ac:dyDescent="0.3">
      <c r="A14" t="s">
        <v>1407</v>
      </c>
      <c r="B14">
        <v>3</v>
      </c>
      <c r="C14">
        <v>20</v>
      </c>
      <c r="D14">
        <v>1</v>
      </c>
      <c r="E14">
        <v>6</v>
      </c>
      <c r="F14">
        <v>6</v>
      </c>
      <c r="H14" t="s">
        <v>502</v>
      </c>
      <c r="I14">
        <v>40</v>
      </c>
      <c r="J14">
        <v>20</v>
      </c>
      <c r="K14">
        <v>13</v>
      </c>
      <c r="L14">
        <v>1.4</v>
      </c>
      <c r="M14">
        <v>8</v>
      </c>
      <c r="N14">
        <v>1.3</v>
      </c>
      <c r="O14">
        <v>6</v>
      </c>
      <c r="P14" s="5">
        <v>650</v>
      </c>
      <c r="Q14">
        <v>3000</v>
      </c>
      <c r="S14" s="27"/>
      <c r="T14" s="27"/>
      <c r="U14" t="s">
        <v>2107</v>
      </c>
      <c r="V14">
        <v>20</v>
      </c>
      <c r="W14" t="s">
        <v>497</v>
      </c>
      <c r="X14">
        <v>3</v>
      </c>
      <c r="Y14">
        <v>222386089</v>
      </c>
      <c r="Z14" t="s">
        <v>145</v>
      </c>
      <c r="AA14" s="9">
        <v>44986.764131944445</v>
      </c>
      <c r="AD14" t="s">
        <v>119</v>
      </c>
      <c r="AF14" t="s">
        <v>120</v>
      </c>
      <c r="AH14">
        <v>1</v>
      </c>
      <c r="AI14">
        <v>6</v>
      </c>
      <c r="AJ14">
        <v>6</v>
      </c>
      <c r="AK14">
        <v>3</v>
      </c>
      <c r="AL14">
        <v>20</v>
      </c>
      <c r="AM14" t="s">
        <v>523</v>
      </c>
      <c r="AN14" t="s">
        <v>523</v>
      </c>
      <c r="AO14" t="s">
        <v>523</v>
      </c>
      <c r="AP14" t="s">
        <v>1202</v>
      </c>
      <c r="AQ14" t="s">
        <v>2127</v>
      </c>
      <c r="AR14" t="b">
        <v>1</v>
      </c>
      <c r="AS14" t="s">
        <v>523</v>
      </c>
      <c r="AV14" t="b">
        <v>1</v>
      </c>
      <c r="AW14" t="s">
        <v>1326</v>
      </c>
      <c r="AX14">
        <v>3</v>
      </c>
      <c r="AY14" s="9">
        <v>44986.477508240743</v>
      </c>
      <c r="AZ14" s="9">
        <v>44992.984766157409</v>
      </c>
      <c r="BA14" s="9">
        <v>44986</v>
      </c>
      <c r="BB14" t="s">
        <v>98</v>
      </c>
      <c r="BE14">
        <v>2022</v>
      </c>
      <c r="BF14" t="s">
        <v>99</v>
      </c>
      <c r="BG14" t="s">
        <v>121</v>
      </c>
      <c r="BH14" t="s">
        <v>122</v>
      </c>
      <c r="BI14" t="s">
        <v>133</v>
      </c>
      <c r="BJ14" t="s">
        <v>134</v>
      </c>
      <c r="BK14" t="s">
        <v>125</v>
      </c>
      <c r="BL14" t="s">
        <v>135</v>
      </c>
      <c r="BM14">
        <v>920970329</v>
      </c>
      <c r="BN14" t="s">
        <v>136</v>
      </c>
      <c r="BO14" t="s">
        <v>137</v>
      </c>
      <c r="BP14">
        <v>960977949</v>
      </c>
      <c r="BQ14" t="s">
        <v>138</v>
      </c>
      <c r="BR14" t="s">
        <v>139</v>
      </c>
      <c r="BS14" t="s">
        <v>108</v>
      </c>
      <c r="BU14" t="s">
        <v>128</v>
      </c>
      <c r="CA14">
        <v>7.052575</v>
      </c>
      <c r="CB14">
        <v>37.052524720000001</v>
      </c>
      <c r="CC14">
        <v>1868</v>
      </c>
      <c r="CE14">
        <v>5</v>
      </c>
      <c r="CF14">
        <v>4</v>
      </c>
      <c r="CH14">
        <v>5</v>
      </c>
      <c r="CI14">
        <v>4</v>
      </c>
      <c r="CJ14">
        <v>20</v>
      </c>
      <c r="CK14">
        <v>20</v>
      </c>
      <c r="CL14">
        <v>40</v>
      </c>
      <c r="CM14">
        <v>10</v>
      </c>
      <c r="CN14" t="s">
        <v>140</v>
      </c>
      <c r="CO14" t="s">
        <v>141</v>
      </c>
      <c r="CP14" t="s">
        <v>113</v>
      </c>
      <c r="CQ14" t="s">
        <v>113</v>
      </c>
      <c r="CR14" t="s">
        <v>138</v>
      </c>
      <c r="CT14" t="s">
        <v>108</v>
      </c>
      <c r="CV14" t="s">
        <v>113</v>
      </c>
      <c r="CW14" t="s">
        <v>112</v>
      </c>
      <c r="CX14" t="s">
        <v>112</v>
      </c>
      <c r="CZ14" t="s">
        <v>142</v>
      </c>
      <c r="DB14" t="s">
        <v>113</v>
      </c>
      <c r="DC14" t="s">
        <v>112</v>
      </c>
      <c r="DD14" t="s">
        <v>112</v>
      </c>
      <c r="DE14" s="9">
        <v>44743</v>
      </c>
      <c r="DF14" s="9">
        <v>44792</v>
      </c>
      <c r="DG14" s="9"/>
      <c r="DH14" s="9">
        <v>44792</v>
      </c>
      <c r="DI14" s="9">
        <v>44792</v>
      </c>
      <c r="DJ14" s="9">
        <v>44815</v>
      </c>
      <c r="DK14" s="9">
        <v>44829</v>
      </c>
      <c r="DL14" s="9">
        <v>44850</v>
      </c>
      <c r="DM14" s="9"/>
      <c r="DS14" s="9">
        <v>44853</v>
      </c>
      <c r="DT14" s="9">
        <v>44873</v>
      </c>
      <c r="DU14" s="9">
        <v>44876</v>
      </c>
      <c r="DV14" t="s">
        <v>143</v>
      </c>
      <c r="DW14" t="s">
        <v>143</v>
      </c>
      <c r="DX14" t="s">
        <v>141</v>
      </c>
      <c r="DY14" t="s">
        <v>143</v>
      </c>
      <c r="DZ14" t="s">
        <v>141</v>
      </c>
      <c r="EA14" t="s">
        <v>143</v>
      </c>
      <c r="ED14" t="s">
        <v>144</v>
      </c>
      <c r="EG14">
        <v>21</v>
      </c>
      <c r="EJ14">
        <v>222386089</v>
      </c>
      <c r="EK14" t="s">
        <v>145</v>
      </c>
      <c r="EL14" s="9">
        <v>44986.764131944445</v>
      </c>
      <c r="EO14" t="s">
        <v>119</v>
      </c>
      <c r="EQ14" t="s">
        <v>120</v>
      </c>
      <c r="ES14">
        <v>3</v>
      </c>
      <c r="ET14">
        <v>3</v>
      </c>
      <c r="EU14" t="s">
        <v>1248</v>
      </c>
      <c r="EV14" t="s">
        <v>1202</v>
      </c>
      <c r="EW14" t="b">
        <v>1</v>
      </c>
    </row>
    <row r="15" spans="1:153" hidden="1" x14ac:dyDescent="0.3">
      <c r="A15" t="s">
        <v>1408</v>
      </c>
      <c r="B15">
        <v>3</v>
      </c>
      <c r="C15">
        <v>21</v>
      </c>
      <c r="D15">
        <v>1</v>
      </c>
      <c r="E15">
        <v>7</v>
      </c>
      <c r="F15">
        <v>7</v>
      </c>
      <c r="H15" t="s">
        <v>503</v>
      </c>
      <c r="I15">
        <v>64.599999999999994</v>
      </c>
      <c r="J15">
        <v>20</v>
      </c>
      <c r="K15">
        <v>13</v>
      </c>
      <c r="L15">
        <v>10</v>
      </c>
      <c r="M15">
        <v>20</v>
      </c>
      <c r="N15">
        <v>9.6999999999999993</v>
      </c>
      <c r="O15">
        <v>10</v>
      </c>
      <c r="P15" s="5">
        <v>4850</v>
      </c>
      <c r="Q15">
        <v>5000</v>
      </c>
      <c r="S15" s="27"/>
      <c r="T15" s="27"/>
      <c r="U15" t="s">
        <v>2107</v>
      </c>
      <c r="V15">
        <v>21</v>
      </c>
      <c r="W15" t="s">
        <v>497</v>
      </c>
      <c r="X15">
        <v>3</v>
      </c>
      <c r="Y15">
        <v>222386089</v>
      </c>
      <c r="Z15" t="s">
        <v>145</v>
      </c>
      <c r="AA15" s="9">
        <v>44986.764131944445</v>
      </c>
      <c r="AD15" t="s">
        <v>119</v>
      </c>
      <c r="AF15" t="s">
        <v>120</v>
      </c>
      <c r="AH15">
        <v>1</v>
      </c>
      <c r="AI15">
        <v>7</v>
      </c>
      <c r="AJ15">
        <v>7</v>
      </c>
      <c r="AK15">
        <v>3</v>
      </c>
      <c r="AL15">
        <v>21</v>
      </c>
      <c r="AM15" t="s">
        <v>524</v>
      </c>
      <c r="AN15" t="s">
        <v>524</v>
      </c>
      <c r="AO15" t="s">
        <v>524</v>
      </c>
      <c r="AP15" t="s">
        <v>1202</v>
      </c>
      <c r="AQ15" t="s">
        <v>2127</v>
      </c>
      <c r="AR15" t="b">
        <v>1</v>
      </c>
      <c r="AS15" t="s">
        <v>524</v>
      </c>
      <c r="AV15" t="b">
        <v>1</v>
      </c>
      <c r="AW15" t="s">
        <v>1326</v>
      </c>
      <c r="AX15">
        <v>3</v>
      </c>
      <c r="AY15" s="9">
        <v>44986.477508240743</v>
      </c>
      <c r="AZ15" s="9">
        <v>44992.984766157409</v>
      </c>
      <c r="BA15" s="9">
        <v>44986</v>
      </c>
      <c r="BB15" t="s">
        <v>98</v>
      </c>
      <c r="BE15">
        <v>2022</v>
      </c>
      <c r="BF15" t="s">
        <v>99</v>
      </c>
      <c r="BG15" t="s">
        <v>121</v>
      </c>
      <c r="BH15" t="s">
        <v>122</v>
      </c>
      <c r="BI15" t="s">
        <v>133</v>
      </c>
      <c r="BJ15" t="s">
        <v>134</v>
      </c>
      <c r="BK15" t="s">
        <v>125</v>
      </c>
      <c r="BL15" t="s">
        <v>135</v>
      </c>
      <c r="BM15">
        <v>920970329</v>
      </c>
      <c r="BN15" t="s">
        <v>136</v>
      </c>
      <c r="BO15" t="s">
        <v>137</v>
      </c>
      <c r="BP15">
        <v>960977949</v>
      </c>
      <c r="BQ15" t="s">
        <v>138</v>
      </c>
      <c r="BR15" t="s">
        <v>139</v>
      </c>
      <c r="BS15" t="s">
        <v>108</v>
      </c>
      <c r="BU15" t="s">
        <v>128</v>
      </c>
      <c r="CA15">
        <v>7.052575</v>
      </c>
      <c r="CB15">
        <v>37.052524720000001</v>
      </c>
      <c r="CC15">
        <v>1868</v>
      </c>
      <c r="CE15">
        <v>5</v>
      </c>
      <c r="CF15">
        <v>4</v>
      </c>
      <c r="CH15">
        <v>5</v>
      </c>
      <c r="CI15">
        <v>4</v>
      </c>
      <c r="CJ15">
        <v>20</v>
      </c>
      <c r="CK15">
        <v>20</v>
      </c>
      <c r="CL15">
        <v>40</v>
      </c>
      <c r="CM15">
        <v>10</v>
      </c>
      <c r="CN15" t="s">
        <v>140</v>
      </c>
      <c r="CO15" t="s">
        <v>141</v>
      </c>
      <c r="CP15" t="s">
        <v>113</v>
      </c>
      <c r="CQ15" t="s">
        <v>113</v>
      </c>
      <c r="CR15" t="s">
        <v>138</v>
      </c>
      <c r="CT15" t="s">
        <v>108</v>
      </c>
      <c r="CV15" t="s">
        <v>113</v>
      </c>
      <c r="CW15" t="s">
        <v>112</v>
      </c>
      <c r="CX15" t="s">
        <v>112</v>
      </c>
      <c r="CZ15" t="s">
        <v>142</v>
      </c>
      <c r="DB15" t="s">
        <v>113</v>
      </c>
      <c r="DC15" t="s">
        <v>112</v>
      </c>
      <c r="DD15" t="s">
        <v>112</v>
      </c>
      <c r="DE15" s="9">
        <v>44743</v>
      </c>
      <c r="DF15" s="9">
        <v>44792</v>
      </c>
      <c r="DG15" s="9"/>
      <c r="DH15" s="9">
        <v>44792</v>
      </c>
      <c r="DI15" s="9">
        <v>44792</v>
      </c>
      <c r="DJ15" s="9">
        <v>44815</v>
      </c>
      <c r="DK15" s="9">
        <v>44829</v>
      </c>
      <c r="DL15" s="9">
        <v>44850</v>
      </c>
      <c r="DM15" s="9"/>
      <c r="DS15" s="9">
        <v>44853</v>
      </c>
      <c r="DT15" s="9">
        <v>44873</v>
      </c>
      <c r="DU15" s="9">
        <v>44876</v>
      </c>
      <c r="DV15" t="s">
        <v>143</v>
      </c>
      <c r="DW15" t="s">
        <v>143</v>
      </c>
      <c r="DX15" t="s">
        <v>141</v>
      </c>
      <c r="DY15" t="s">
        <v>143</v>
      </c>
      <c r="DZ15" t="s">
        <v>141</v>
      </c>
      <c r="EA15" t="s">
        <v>143</v>
      </c>
      <c r="ED15" t="s">
        <v>144</v>
      </c>
      <c r="EG15">
        <v>21</v>
      </c>
      <c r="EJ15">
        <v>222386089</v>
      </c>
      <c r="EK15" t="s">
        <v>145</v>
      </c>
      <c r="EL15" s="9">
        <v>44986.764131944445</v>
      </c>
      <c r="EO15" t="s">
        <v>119</v>
      </c>
      <c r="EQ15" t="s">
        <v>120</v>
      </c>
      <c r="ES15">
        <v>3</v>
      </c>
      <c r="ET15">
        <v>3</v>
      </c>
      <c r="EU15" t="s">
        <v>1248</v>
      </c>
      <c r="EV15" t="s">
        <v>1202</v>
      </c>
      <c r="EW15" t="b">
        <v>1</v>
      </c>
    </row>
    <row r="16" spans="1:153" hidden="1" x14ac:dyDescent="0.3">
      <c r="A16" t="s">
        <v>1409</v>
      </c>
      <c r="B16">
        <v>3</v>
      </c>
      <c r="C16">
        <v>22</v>
      </c>
      <c r="D16">
        <v>2</v>
      </c>
      <c r="E16">
        <v>8</v>
      </c>
      <c r="F16">
        <v>1</v>
      </c>
      <c r="H16" t="s">
        <v>496</v>
      </c>
      <c r="I16">
        <v>47.2</v>
      </c>
      <c r="J16">
        <v>20</v>
      </c>
      <c r="K16">
        <v>13</v>
      </c>
      <c r="L16">
        <v>7</v>
      </c>
      <c r="M16">
        <v>4</v>
      </c>
      <c r="N16">
        <v>6</v>
      </c>
      <c r="O16">
        <v>3.7</v>
      </c>
      <c r="P16" s="5">
        <v>3000</v>
      </c>
      <c r="Q16">
        <v>1850</v>
      </c>
      <c r="S16" s="27"/>
      <c r="T16" s="27"/>
      <c r="U16" t="s">
        <v>2107</v>
      </c>
      <c r="V16">
        <v>22</v>
      </c>
      <c r="W16" t="s">
        <v>497</v>
      </c>
      <c r="X16">
        <v>3</v>
      </c>
      <c r="Y16">
        <v>222386089</v>
      </c>
      <c r="Z16" t="s">
        <v>145</v>
      </c>
      <c r="AA16" s="9">
        <v>44986.764131944445</v>
      </c>
      <c r="AD16" t="s">
        <v>119</v>
      </c>
      <c r="AF16" t="s">
        <v>120</v>
      </c>
      <c r="AH16">
        <v>2</v>
      </c>
      <c r="AI16">
        <v>8</v>
      </c>
      <c r="AJ16">
        <v>1</v>
      </c>
      <c r="AK16">
        <v>3</v>
      </c>
      <c r="AL16">
        <v>22</v>
      </c>
      <c r="AM16" t="s">
        <v>525</v>
      </c>
      <c r="AN16" t="s">
        <v>525</v>
      </c>
      <c r="AO16" t="s">
        <v>525</v>
      </c>
      <c r="AP16" t="s">
        <v>1202</v>
      </c>
      <c r="AQ16" t="s">
        <v>2127</v>
      </c>
      <c r="AR16" t="b">
        <v>1</v>
      </c>
      <c r="AS16" t="s">
        <v>525</v>
      </c>
      <c r="AV16" t="b">
        <v>1</v>
      </c>
      <c r="AW16" t="s">
        <v>1326</v>
      </c>
      <c r="AX16">
        <v>3</v>
      </c>
      <c r="AY16" s="9">
        <v>44986.477508240743</v>
      </c>
      <c r="AZ16" s="9">
        <v>44992.984766157409</v>
      </c>
      <c r="BA16" s="9">
        <v>44986</v>
      </c>
      <c r="BB16" t="s">
        <v>98</v>
      </c>
      <c r="BE16">
        <v>2022</v>
      </c>
      <c r="BF16" t="s">
        <v>99</v>
      </c>
      <c r="BG16" t="s">
        <v>121</v>
      </c>
      <c r="BH16" t="s">
        <v>122</v>
      </c>
      <c r="BI16" t="s">
        <v>133</v>
      </c>
      <c r="BJ16" t="s">
        <v>134</v>
      </c>
      <c r="BK16" t="s">
        <v>125</v>
      </c>
      <c r="BL16" t="s">
        <v>135</v>
      </c>
      <c r="BM16">
        <v>920970329</v>
      </c>
      <c r="BN16" t="s">
        <v>136</v>
      </c>
      <c r="BO16" t="s">
        <v>137</v>
      </c>
      <c r="BP16">
        <v>960977949</v>
      </c>
      <c r="BQ16" t="s">
        <v>138</v>
      </c>
      <c r="BR16" t="s">
        <v>139</v>
      </c>
      <c r="BS16" t="s">
        <v>108</v>
      </c>
      <c r="BU16" t="s">
        <v>128</v>
      </c>
      <c r="CA16">
        <v>7.052575</v>
      </c>
      <c r="CB16">
        <v>37.052524720000001</v>
      </c>
      <c r="CC16">
        <v>1868</v>
      </c>
      <c r="CE16">
        <v>5</v>
      </c>
      <c r="CF16">
        <v>4</v>
      </c>
      <c r="CH16">
        <v>5</v>
      </c>
      <c r="CI16">
        <v>4</v>
      </c>
      <c r="CJ16">
        <v>20</v>
      </c>
      <c r="CK16">
        <v>20</v>
      </c>
      <c r="CL16">
        <v>40</v>
      </c>
      <c r="CM16">
        <v>10</v>
      </c>
      <c r="CN16" t="s">
        <v>140</v>
      </c>
      <c r="CO16" t="s">
        <v>141</v>
      </c>
      <c r="CP16" t="s">
        <v>113</v>
      </c>
      <c r="CQ16" t="s">
        <v>113</v>
      </c>
      <c r="CR16" t="s">
        <v>138</v>
      </c>
      <c r="CT16" t="s">
        <v>108</v>
      </c>
      <c r="CV16" t="s">
        <v>113</v>
      </c>
      <c r="CW16" t="s">
        <v>112</v>
      </c>
      <c r="CX16" t="s">
        <v>112</v>
      </c>
      <c r="CZ16" t="s">
        <v>142</v>
      </c>
      <c r="DB16" t="s">
        <v>113</v>
      </c>
      <c r="DC16" t="s">
        <v>112</v>
      </c>
      <c r="DD16" t="s">
        <v>112</v>
      </c>
      <c r="DE16" s="9">
        <v>44743</v>
      </c>
      <c r="DF16" s="9">
        <v>44792</v>
      </c>
      <c r="DG16" s="9"/>
      <c r="DH16" s="9">
        <v>44792</v>
      </c>
      <c r="DI16" s="9">
        <v>44792</v>
      </c>
      <c r="DJ16" s="9">
        <v>44815</v>
      </c>
      <c r="DK16" s="9">
        <v>44829</v>
      </c>
      <c r="DL16" s="9">
        <v>44850</v>
      </c>
      <c r="DM16" s="9"/>
      <c r="DS16" s="9">
        <v>44853</v>
      </c>
      <c r="DT16" s="9">
        <v>44873</v>
      </c>
      <c r="DU16" s="9">
        <v>44876</v>
      </c>
      <c r="DV16" t="s">
        <v>143</v>
      </c>
      <c r="DW16" t="s">
        <v>143</v>
      </c>
      <c r="DX16" t="s">
        <v>141</v>
      </c>
      <c r="DY16" t="s">
        <v>143</v>
      </c>
      <c r="DZ16" t="s">
        <v>141</v>
      </c>
      <c r="EA16" t="s">
        <v>143</v>
      </c>
      <c r="ED16" t="s">
        <v>144</v>
      </c>
      <c r="EG16">
        <v>21</v>
      </c>
      <c r="EJ16">
        <v>222386089</v>
      </c>
      <c r="EK16" t="s">
        <v>145</v>
      </c>
      <c r="EL16" s="9">
        <v>44986.764131944445</v>
      </c>
      <c r="EO16" t="s">
        <v>119</v>
      </c>
      <c r="EQ16" t="s">
        <v>120</v>
      </c>
      <c r="ES16">
        <v>3</v>
      </c>
      <c r="ET16">
        <v>3</v>
      </c>
      <c r="EU16" t="s">
        <v>1248</v>
      </c>
      <c r="EV16" t="s">
        <v>1202</v>
      </c>
      <c r="EW16" t="b">
        <v>1</v>
      </c>
    </row>
    <row r="17" spans="1:153" hidden="1" x14ac:dyDescent="0.3">
      <c r="A17" t="s">
        <v>1410</v>
      </c>
      <c r="B17">
        <v>3</v>
      </c>
      <c r="C17">
        <v>23</v>
      </c>
      <c r="D17">
        <v>2</v>
      </c>
      <c r="E17">
        <v>9</v>
      </c>
      <c r="F17">
        <v>2</v>
      </c>
      <c r="H17" t="s">
        <v>498</v>
      </c>
      <c r="I17">
        <v>54.8</v>
      </c>
      <c r="J17">
        <v>20</v>
      </c>
      <c r="K17">
        <v>13</v>
      </c>
      <c r="L17">
        <v>1.6</v>
      </c>
      <c r="M17">
        <v>1.2</v>
      </c>
      <c r="N17">
        <v>1.55</v>
      </c>
      <c r="O17">
        <v>1.1499999999999999</v>
      </c>
      <c r="P17" s="5">
        <v>775</v>
      </c>
      <c r="Q17">
        <v>575</v>
      </c>
      <c r="S17" s="27"/>
      <c r="T17" s="27"/>
      <c r="U17" t="s">
        <v>2107</v>
      </c>
      <c r="V17">
        <v>23</v>
      </c>
      <c r="W17" t="s">
        <v>497</v>
      </c>
      <c r="X17">
        <v>3</v>
      </c>
      <c r="Y17">
        <v>222386089</v>
      </c>
      <c r="Z17" t="s">
        <v>145</v>
      </c>
      <c r="AA17" s="9">
        <v>44986.764131944445</v>
      </c>
      <c r="AD17" t="s">
        <v>119</v>
      </c>
      <c r="AF17" t="s">
        <v>120</v>
      </c>
      <c r="AH17">
        <v>2</v>
      </c>
      <c r="AI17">
        <v>9</v>
      </c>
      <c r="AJ17">
        <v>2</v>
      </c>
      <c r="AK17">
        <v>3</v>
      </c>
      <c r="AL17">
        <v>23</v>
      </c>
      <c r="AM17" t="s">
        <v>526</v>
      </c>
      <c r="AN17" t="s">
        <v>526</v>
      </c>
      <c r="AO17" t="s">
        <v>526</v>
      </c>
      <c r="AP17" t="s">
        <v>1202</v>
      </c>
      <c r="AQ17" t="s">
        <v>2127</v>
      </c>
      <c r="AR17" t="b">
        <v>1</v>
      </c>
      <c r="AS17" t="s">
        <v>526</v>
      </c>
      <c r="AV17" t="b">
        <v>1</v>
      </c>
      <c r="AW17" t="s">
        <v>1326</v>
      </c>
      <c r="AX17">
        <v>3</v>
      </c>
      <c r="AY17" s="9">
        <v>44986.477508240743</v>
      </c>
      <c r="AZ17" s="9">
        <v>44992.984766157409</v>
      </c>
      <c r="BA17" s="9">
        <v>44986</v>
      </c>
      <c r="BB17" t="s">
        <v>98</v>
      </c>
      <c r="BE17">
        <v>2022</v>
      </c>
      <c r="BF17" t="s">
        <v>99</v>
      </c>
      <c r="BG17" t="s">
        <v>121</v>
      </c>
      <c r="BH17" t="s">
        <v>122</v>
      </c>
      <c r="BI17" t="s">
        <v>133</v>
      </c>
      <c r="BJ17" t="s">
        <v>134</v>
      </c>
      <c r="BK17" t="s">
        <v>125</v>
      </c>
      <c r="BL17" t="s">
        <v>135</v>
      </c>
      <c r="BM17">
        <v>920970329</v>
      </c>
      <c r="BN17" t="s">
        <v>136</v>
      </c>
      <c r="BO17" t="s">
        <v>137</v>
      </c>
      <c r="BP17">
        <v>960977949</v>
      </c>
      <c r="BQ17" t="s">
        <v>138</v>
      </c>
      <c r="BR17" t="s">
        <v>139</v>
      </c>
      <c r="BS17" t="s">
        <v>108</v>
      </c>
      <c r="BU17" t="s">
        <v>128</v>
      </c>
      <c r="CA17">
        <v>7.052575</v>
      </c>
      <c r="CB17">
        <v>37.052524720000001</v>
      </c>
      <c r="CC17">
        <v>1868</v>
      </c>
      <c r="CE17">
        <v>5</v>
      </c>
      <c r="CF17">
        <v>4</v>
      </c>
      <c r="CH17">
        <v>5</v>
      </c>
      <c r="CI17">
        <v>4</v>
      </c>
      <c r="CJ17">
        <v>20</v>
      </c>
      <c r="CK17">
        <v>20</v>
      </c>
      <c r="CL17">
        <v>40</v>
      </c>
      <c r="CM17">
        <v>10</v>
      </c>
      <c r="CN17" t="s">
        <v>140</v>
      </c>
      <c r="CO17" t="s">
        <v>141</v>
      </c>
      <c r="CP17" t="s">
        <v>113</v>
      </c>
      <c r="CQ17" t="s">
        <v>113</v>
      </c>
      <c r="CR17" t="s">
        <v>138</v>
      </c>
      <c r="CT17" t="s">
        <v>108</v>
      </c>
      <c r="CV17" t="s">
        <v>113</v>
      </c>
      <c r="CW17" t="s">
        <v>112</v>
      </c>
      <c r="CX17" t="s">
        <v>112</v>
      </c>
      <c r="CZ17" t="s">
        <v>142</v>
      </c>
      <c r="DB17" t="s">
        <v>113</v>
      </c>
      <c r="DC17" t="s">
        <v>112</v>
      </c>
      <c r="DD17" t="s">
        <v>112</v>
      </c>
      <c r="DE17" s="9">
        <v>44743</v>
      </c>
      <c r="DF17" s="9">
        <v>44792</v>
      </c>
      <c r="DG17" s="9"/>
      <c r="DH17" s="9">
        <v>44792</v>
      </c>
      <c r="DI17" s="9">
        <v>44792</v>
      </c>
      <c r="DJ17" s="9">
        <v>44815</v>
      </c>
      <c r="DK17" s="9">
        <v>44829</v>
      </c>
      <c r="DL17" s="9">
        <v>44850</v>
      </c>
      <c r="DM17" s="9"/>
      <c r="DS17" s="9">
        <v>44853</v>
      </c>
      <c r="DT17" s="9">
        <v>44873</v>
      </c>
      <c r="DU17" s="9">
        <v>44876</v>
      </c>
      <c r="DV17" t="s">
        <v>143</v>
      </c>
      <c r="DW17" t="s">
        <v>143</v>
      </c>
      <c r="DX17" t="s">
        <v>141</v>
      </c>
      <c r="DY17" t="s">
        <v>143</v>
      </c>
      <c r="DZ17" t="s">
        <v>141</v>
      </c>
      <c r="EA17" t="s">
        <v>143</v>
      </c>
      <c r="ED17" t="s">
        <v>144</v>
      </c>
      <c r="EG17">
        <v>21</v>
      </c>
      <c r="EJ17">
        <v>222386089</v>
      </c>
      <c r="EK17" t="s">
        <v>145</v>
      </c>
      <c r="EL17" s="9">
        <v>44986.764131944445</v>
      </c>
      <c r="EO17" t="s">
        <v>119</v>
      </c>
      <c r="EQ17" t="s">
        <v>120</v>
      </c>
      <c r="ES17">
        <v>3</v>
      </c>
      <c r="ET17">
        <v>3</v>
      </c>
      <c r="EU17" t="s">
        <v>1248</v>
      </c>
      <c r="EV17" t="s">
        <v>1202</v>
      </c>
      <c r="EW17" t="b">
        <v>1</v>
      </c>
    </row>
    <row r="18" spans="1:153" hidden="1" x14ac:dyDescent="0.3">
      <c r="A18" t="s">
        <v>1411</v>
      </c>
      <c r="B18">
        <v>3</v>
      </c>
      <c r="C18">
        <v>24</v>
      </c>
      <c r="D18">
        <v>2</v>
      </c>
      <c r="E18">
        <v>10</v>
      </c>
      <c r="F18">
        <v>3</v>
      </c>
      <c r="H18" t="s">
        <v>499</v>
      </c>
      <c r="I18">
        <v>35</v>
      </c>
      <c r="J18">
        <v>20</v>
      </c>
      <c r="K18">
        <v>13</v>
      </c>
      <c r="L18">
        <v>2.2999999999999998</v>
      </c>
      <c r="M18">
        <v>1.5</v>
      </c>
      <c r="N18">
        <v>2.2000000000000002</v>
      </c>
      <c r="O18">
        <v>1.4</v>
      </c>
      <c r="P18" s="5">
        <v>1100</v>
      </c>
      <c r="Q18">
        <v>700</v>
      </c>
      <c r="S18" s="27"/>
      <c r="T18" s="27"/>
      <c r="U18" t="s">
        <v>2107</v>
      </c>
      <c r="V18">
        <v>24</v>
      </c>
      <c r="W18" t="s">
        <v>497</v>
      </c>
      <c r="X18">
        <v>3</v>
      </c>
      <c r="Y18">
        <v>222386089</v>
      </c>
      <c r="Z18" t="s">
        <v>145</v>
      </c>
      <c r="AA18" s="9">
        <v>44986.764131944445</v>
      </c>
      <c r="AD18" t="s">
        <v>119</v>
      </c>
      <c r="AF18" t="s">
        <v>120</v>
      </c>
      <c r="AH18">
        <v>2</v>
      </c>
      <c r="AI18">
        <v>10</v>
      </c>
      <c r="AJ18">
        <v>3</v>
      </c>
      <c r="AK18">
        <v>3</v>
      </c>
      <c r="AL18">
        <v>24</v>
      </c>
      <c r="AM18" t="s">
        <v>527</v>
      </c>
      <c r="AN18" t="s">
        <v>527</v>
      </c>
      <c r="AO18" t="s">
        <v>527</v>
      </c>
      <c r="AP18" t="s">
        <v>1202</v>
      </c>
      <c r="AQ18" t="s">
        <v>2127</v>
      </c>
      <c r="AR18" t="b">
        <v>1</v>
      </c>
      <c r="AS18" t="s">
        <v>527</v>
      </c>
      <c r="AV18" t="b">
        <v>1</v>
      </c>
      <c r="AW18" t="s">
        <v>1326</v>
      </c>
      <c r="AX18">
        <v>3</v>
      </c>
      <c r="AY18" s="9">
        <v>44986.477508240743</v>
      </c>
      <c r="AZ18" s="9">
        <v>44992.984766157409</v>
      </c>
      <c r="BA18" s="9">
        <v>44986</v>
      </c>
      <c r="BB18" t="s">
        <v>98</v>
      </c>
      <c r="BE18">
        <v>2022</v>
      </c>
      <c r="BF18" t="s">
        <v>99</v>
      </c>
      <c r="BG18" t="s">
        <v>121</v>
      </c>
      <c r="BH18" t="s">
        <v>122</v>
      </c>
      <c r="BI18" t="s">
        <v>133</v>
      </c>
      <c r="BJ18" t="s">
        <v>134</v>
      </c>
      <c r="BK18" t="s">
        <v>125</v>
      </c>
      <c r="BL18" t="s">
        <v>135</v>
      </c>
      <c r="BM18">
        <v>920970329</v>
      </c>
      <c r="BN18" t="s">
        <v>136</v>
      </c>
      <c r="BO18" t="s">
        <v>137</v>
      </c>
      <c r="BP18">
        <v>960977949</v>
      </c>
      <c r="BQ18" t="s">
        <v>138</v>
      </c>
      <c r="BR18" t="s">
        <v>139</v>
      </c>
      <c r="BS18" t="s">
        <v>108</v>
      </c>
      <c r="BU18" t="s">
        <v>128</v>
      </c>
      <c r="CA18">
        <v>7.052575</v>
      </c>
      <c r="CB18">
        <v>37.052524720000001</v>
      </c>
      <c r="CC18">
        <v>1868</v>
      </c>
      <c r="CE18">
        <v>5</v>
      </c>
      <c r="CF18">
        <v>4</v>
      </c>
      <c r="CH18">
        <v>5</v>
      </c>
      <c r="CI18">
        <v>4</v>
      </c>
      <c r="CJ18">
        <v>20</v>
      </c>
      <c r="CK18">
        <v>20</v>
      </c>
      <c r="CL18">
        <v>40</v>
      </c>
      <c r="CM18">
        <v>10</v>
      </c>
      <c r="CN18" t="s">
        <v>140</v>
      </c>
      <c r="CO18" t="s">
        <v>141</v>
      </c>
      <c r="CP18" t="s">
        <v>113</v>
      </c>
      <c r="CQ18" t="s">
        <v>113</v>
      </c>
      <c r="CR18" t="s">
        <v>138</v>
      </c>
      <c r="CT18" t="s">
        <v>108</v>
      </c>
      <c r="CV18" t="s">
        <v>113</v>
      </c>
      <c r="CW18" t="s">
        <v>112</v>
      </c>
      <c r="CX18" t="s">
        <v>112</v>
      </c>
      <c r="CZ18" t="s">
        <v>142</v>
      </c>
      <c r="DB18" t="s">
        <v>113</v>
      </c>
      <c r="DC18" t="s">
        <v>112</v>
      </c>
      <c r="DD18" t="s">
        <v>112</v>
      </c>
      <c r="DE18" s="9">
        <v>44743</v>
      </c>
      <c r="DF18" s="9">
        <v>44792</v>
      </c>
      <c r="DG18" s="9"/>
      <c r="DH18" s="9">
        <v>44792</v>
      </c>
      <c r="DI18" s="9">
        <v>44792</v>
      </c>
      <c r="DJ18" s="9">
        <v>44815</v>
      </c>
      <c r="DK18" s="9">
        <v>44829</v>
      </c>
      <c r="DL18" s="9">
        <v>44850</v>
      </c>
      <c r="DM18" s="9"/>
      <c r="DS18" s="9">
        <v>44853</v>
      </c>
      <c r="DT18" s="9">
        <v>44873</v>
      </c>
      <c r="DU18" s="9">
        <v>44876</v>
      </c>
      <c r="DV18" t="s">
        <v>143</v>
      </c>
      <c r="DW18" t="s">
        <v>143</v>
      </c>
      <c r="DX18" t="s">
        <v>141</v>
      </c>
      <c r="DY18" t="s">
        <v>143</v>
      </c>
      <c r="DZ18" t="s">
        <v>141</v>
      </c>
      <c r="EA18" t="s">
        <v>143</v>
      </c>
      <c r="ED18" t="s">
        <v>144</v>
      </c>
      <c r="EG18">
        <v>21</v>
      </c>
      <c r="EJ18">
        <v>222386089</v>
      </c>
      <c r="EK18" t="s">
        <v>145</v>
      </c>
      <c r="EL18" s="9">
        <v>44986.764131944445</v>
      </c>
      <c r="EO18" t="s">
        <v>119</v>
      </c>
      <c r="EQ18" t="s">
        <v>120</v>
      </c>
      <c r="ES18">
        <v>3</v>
      </c>
      <c r="ET18">
        <v>3</v>
      </c>
      <c r="EU18" t="s">
        <v>1248</v>
      </c>
      <c r="EV18" t="s">
        <v>1202</v>
      </c>
      <c r="EW18" t="b">
        <v>1</v>
      </c>
    </row>
    <row r="19" spans="1:153" hidden="1" x14ac:dyDescent="0.3">
      <c r="A19" t="s">
        <v>1412</v>
      </c>
      <c r="B19">
        <v>3</v>
      </c>
      <c r="C19">
        <v>25</v>
      </c>
      <c r="D19">
        <v>2</v>
      </c>
      <c r="E19">
        <v>11</v>
      </c>
      <c r="F19">
        <v>4</v>
      </c>
      <c r="H19" t="s">
        <v>500</v>
      </c>
      <c r="I19">
        <v>49</v>
      </c>
      <c r="J19">
        <v>20</v>
      </c>
      <c r="K19">
        <v>13</v>
      </c>
      <c r="L19">
        <v>1</v>
      </c>
      <c r="M19">
        <v>0.8</v>
      </c>
      <c r="N19">
        <v>0.9</v>
      </c>
      <c r="O19">
        <v>0.75</v>
      </c>
      <c r="P19" s="5">
        <v>450</v>
      </c>
      <c r="Q19">
        <v>375</v>
      </c>
      <c r="S19" s="27"/>
      <c r="T19" s="27"/>
      <c r="U19" t="s">
        <v>2107</v>
      </c>
      <c r="V19">
        <v>25</v>
      </c>
      <c r="W19" t="s">
        <v>497</v>
      </c>
      <c r="X19">
        <v>3</v>
      </c>
      <c r="Y19">
        <v>222386089</v>
      </c>
      <c r="Z19" t="s">
        <v>145</v>
      </c>
      <c r="AA19" s="9">
        <v>44986.764131944445</v>
      </c>
      <c r="AD19" t="s">
        <v>119</v>
      </c>
      <c r="AF19" t="s">
        <v>120</v>
      </c>
      <c r="AH19">
        <v>2</v>
      </c>
      <c r="AI19">
        <v>11</v>
      </c>
      <c r="AJ19">
        <v>4</v>
      </c>
      <c r="AK19">
        <v>3</v>
      </c>
      <c r="AL19">
        <v>25</v>
      </c>
      <c r="AM19" t="s">
        <v>528</v>
      </c>
      <c r="AN19" t="s">
        <v>528</v>
      </c>
      <c r="AO19" t="s">
        <v>528</v>
      </c>
      <c r="AP19" t="s">
        <v>1202</v>
      </c>
      <c r="AQ19" t="s">
        <v>2127</v>
      </c>
      <c r="AR19" t="b">
        <v>1</v>
      </c>
      <c r="AS19" t="s">
        <v>528</v>
      </c>
      <c r="AV19" t="b">
        <v>1</v>
      </c>
      <c r="AW19" t="s">
        <v>1326</v>
      </c>
      <c r="AX19">
        <v>3</v>
      </c>
      <c r="AY19" s="9">
        <v>44986.477508240743</v>
      </c>
      <c r="AZ19" s="9">
        <v>44992.984766157409</v>
      </c>
      <c r="BA19" s="9">
        <v>44986</v>
      </c>
      <c r="BB19" t="s">
        <v>98</v>
      </c>
      <c r="BE19">
        <v>2022</v>
      </c>
      <c r="BF19" t="s">
        <v>99</v>
      </c>
      <c r="BG19" t="s">
        <v>121</v>
      </c>
      <c r="BH19" t="s">
        <v>122</v>
      </c>
      <c r="BI19" t="s">
        <v>133</v>
      </c>
      <c r="BJ19" t="s">
        <v>134</v>
      </c>
      <c r="BK19" t="s">
        <v>125</v>
      </c>
      <c r="BL19" t="s">
        <v>135</v>
      </c>
      <c r="BM19">
        <v>920970329</v>
      </c>
      <c r="BN19" t="s">
        <v>136</v>
      </c>
      <c r="BO19" t="s">
        <v>137</v>
      </c>
      <c r="BP19">
        <v>960977949</v>
      </c>
      <c r="BQ19" t="s">
        <v>138</v>
      </c>
      <c r="BR19" t="s">
        <v>139</v>
      </c>
      <c r="BS19" t="s">
        <v>108</v>
      </c>
      <c r="BU19" t="s">
        <v>128</v>
      </c>
      <c r="CA19">
        <v>7.052575</v>
      </c>
      <c r="CB19">
        <v>37.052524720000001</v>
      </c>
      <c r="CC19">
        <v>1868</v>
      </c>
      <c r="CE19">
        <v>5</v>
      </c>
      <c r="CF19">
        <v>4</v>
      </c>
      <c r="CH19">
        <v>5</v>
      </c>
      <c r="CI19">
        <v>4</v>
      </c>
      <c r="CJ19">
        <v>20</v>
      </c>
      <c r="CK19">
        <v>20</v>
      </c>
      <c r="CL19">
        <v>40</v>
      </c>
      <c r="CM19">
        <v>10</v>
      </c>
      <c r="CN19" t="s">
        <v>140</v>
      </c>
      <c r="CO19" t="s">
        <v>141</v>
      </c>
      <c r="CP19" t="s">
        <v>113</v>
      </c>
      <c r="CQ19" t="s">
        <v>113</v>
      </c>
      <c r="CR19" t="s">
        <v>138</v>
      </c>
      <c r="CT19" t="s">
        <v>108</v>
      </c>
      <c r="CV19" t="s">
        <v>113</v>
      </c>
      <c r="CW19" t="s">
        <v>112</v>
      </c>
      <c r="CX19" t="s">
        <v>112</v>
      </c>
      <c r="CZ19" t="s">
        <v>142</v>
      </c>
      <c r="DB19" t="s">
        <v>113</v>
      </c>
      <c r="DC19" t="s">
        <v>112</v>
      </c>
      <c r="DD19" t="s">
        <v>112</v>
      </c>
      <c r="DE19" s="9">
        <v>44743</v>
      </c>
      <c r="DF19" s="9">
        <v>44792</v>
      </c>
      <c r="DG19" s="9"/>
      <c r="DH19" s="9">
        <v>44792</v>
      </c>
      <c r="DI19" s="9">
        <v>44792</v>
      </c>
      <c r="DJ19" s="9">
        <v>44815</v>
      </c>
      <c r="DK19" s="9">
        <v>44829</v>
      </c>
      <c r="DL19" s="9">
        <v>44850</v>
      </c>
      <c r="DM19" s="9"/>
      <c r="DS19" s="9">
        <v>44853</v>
      </c>
      <c r="DT19" s="9">
        <v>44873</v>
      </c>
      <c r="DU19" s="9">
        <v>44876</v>
      </c>
      <c r="DV19" t="s">
        <v>143</v>
      </c>
      <c r="DW19" t="s">
        <v>143</v>
      </c>
      <c r="DX19" t="s">
        <v>141</v>
      </c>
      <c r="DY19" t="s">
        <v>143</v>
      </c>
      <c r="DZ19" t="s">
        <v>141</v>
      </c>
      <c r="EA19" t="s">
        <v>143</v>
      </c>
      <c r="ED19" t="s">
        <v>144</v>
      </c>
      <c r="EG19">
        <v>21</v>
      </c>
      <c r="EJ19">
        <v>222386089</v>
      </c>
      <c r="EK19" t="s">
        <v>145</v>
      </c>
      <c r="EL19" s="9">
        <v>44986.764131944445</v>
      </c>
      <c r="EO19" t="s">
        <v>119</v>
      </c>
      <c r="EQ19" t="s">
        <v>120</v>
      </c>
      <c r="ES19">
        <v>3</v>
      </c>
      <c r="ET19">
        <v>3</v>
      </c>
      <c r="EU19" t="s">
        <v>1248</v>
      </c>
      <c r="EV19" t="s">
        <v>1202</v>
      </c>
      <c r="EW19" t="b">
        <v>1</v>
      </c>
    </row>
    <row r="20" spans="1:153" hidden="1" x14ac:dyDescent="0.3">
      <c r="A20" t="s">
        <v>1413</v>
      </c>
      <c r="B20">
        <v>3</v>
      </c>
      <c r="C20">
        <v>26</v>
      </c>
      <c r="D20">
        <v>2</v>
      </c>
      <c r="E20">
        <v>12</v>
      </c>
      <c r="F20">
        <v>5</v>
      </c>
      <c r="H20" t="s">
        <v>501</v>
      </c>
      <c r="I20">
        <v>50.4</v>
      </c>
      <c r="J20">
        <v>20</v>
      </c>
      <c r="K20">
        <v>13</v>
      </c>
      <c r="L20">
        <v>1</v>
      </c>
      <c r="M20">
        <v>1</v>
      </c>
      <c r="N20">
        <v>1</v>
      </c>
      <c r="O20">
        <v>0.9</v>
      </c>
      <c r="P20" s="5">
        <v>500</v>
      </c>
      <c r="Q20">
        <v>450</v>
      </c>
      <c r="S20" s="27"/>
      <c r="T20" s="27"/>
      <c r="U20" t="s">
        <v>2107</v>
      </c>
      <c r="V20">
        <v>26</v>
      </c>
      <c r="W20" t="s">
        <v>497</v>
      </c>
      <c r="X20">
        <v>3</v>
      </c>
      <c r="Y20">
        <v>222386089</v>
      </c>
      <c r="Z20" t="s">
        <v>145</v>
      </c>
      <c r="AA20" s="9">
        <v>44986.764131944445</v>
      </c>
      <c r="AD20" t="s">
        <v>119</v>
      </c>
      <c r="AF20" t="s">
        <v>120</v>
      </c>
      <c r="AH20">
        <v>2</v>
      </c>
      <c r="AI20">
        <v>12</v>
      </c>
      <c r="AJ20">
        <v>5</v>
      </c>
      <c r="AK20">
        <v>3</v>
      </c>
      <c r="AL20">
        <v>26</v>
      </c>
      <c r="AM20" t="s">
        <v>529</v>
      </c>
      <c r="AN20" t="s">
        <v>529</v>
      </c>
      <c r="AO20" t="s">
        <v>529</v>
      </c>
      <c r="AP20" t="s">
        <v>1202</v>
      </c>
      <c r="AQ20" t="s">
        <v>2127</v>
      </c>
      <c r="AR20" t="b">
        <v>1</v>
      </c>
      <c r="AS20" t="s">
        <v>529</v>
      </c>
      <c r="AV20" t="b">
        <v>1</v>
      </c>
      <c r="AW20" t="s">
        <v>1326</v>
      </c>
      <c r="AX20">
        <v>3</v>
      </c>
      <c r="AY20" s="9">
        <v>44986.477508240743</v>
      </c>
      <c r="AZ20" s="9">
        <v>44992.984766157409</v>
      </c>
      <c r="BA20" s="9">
        <v>44986</v>
      </c>
      <c r="BB20" t="s">
        <v>98</v>
      </c>
      <c r="BE20">
        <v>2022</v>
      </c>
      <c r="BF20" t="s">
        <v>99</v>
      </c>
      <c r="BG20" t="s">
        <v>121</v>
      </c>
      <c r="BH20" t="s">
        <v>122</v>
      </c>
      <c r="BI20" t="s">
        <v>133</v>
      </c>
      <c r="BJ20" t="s">
        <v>134</v>
      </c>
      <c r="BK20" t="s">
        <v>125</v>
      </c>
      <c r="BL20" t="s">
        <v>135</v>
      </c>
      <c r="BM20">
        <v>920970329</v>
      </c>
      <c r="BN20" t="s">
        <v>136</v>
      </c>
      <c r="BO20" t="s">
        <v>137</v>
      </c>
      <c r="BP20">
        <v>960977949</v>
      </c>
      <c r="BQ20" t="s">
        <v>138</v>
      </c>
      <c r="BR20" t="s">
        <v>139</v>
      </c>
      <c r="BS20" t="s">
        <v>108</v>
      </c>
      <c r="BU20" t="s">
        <v>128</v>
      </c>
      <c r="CA20">
        <v>7.052575</v>
      </c>
      <c r="CB20">
        <v>37.052524720000001</v>
      </c>
      <c r="CC20">
        <v>1868</v>
      </c>
      <c r="CE20">
        <v>5</v>
      </c>
      <c r="CF20">
        <v>4</v>
      </c>
      <c r="CH20">
        <v>5</v>
      </c>
      <c r="CI20">
        <v>4</v>
      </c>
      <c r="CJ20">
        <v>20</v>
      </c>
      <c r="CK20">
        <v>20</v>
      </c>
      <c r="CL20">
        <v>40</v>
      </c>
      <c r="CM20">
        <v>10</v>
      </c>
      <c r="CN20" t="s">
        <v>140</v>
      </c>
      <c r="CO20" t="s">
        <v>141</v>
      </c>
      <c r="CP20" t="s">
        <v>113</v>
      </c>
      <c r="CQ20" t="s">
        <v>113</v>
      </c>
      <c r="CR20" t="s">
        <v>138</v>
      </c>
      <c r="CT20" t="s">
        <v>108</v>
      </c>
      <c r="CV20" t="s">
        <v>113</v>
      </c>
      <c r="CW20" t="s">
        <v>112</v>
      </c>
      <c r="CX20" t="s">
        <v>112</v>
      </c>
      <c r="CZ20" t="s">
        <v>142</v>
      </c>
      <c r="DB20" t="s">
        <v>113</v>
      </c>
      <c r="DC20" t="s">
        <v>112</v>
      </c>
      <c r="DD20" t="s">
        <v>112</v>
      </c>
      <c r="DE20" s="9">
        <v>44743</v>
      </c>
      <c r="DF20" s="9">
        <v>44792</v>
      </c>
      <c r="DG20" s="9"/>
      <c r="DH20" s="9">
        <v>44792</v>
      </c>
      <c r="DI20" s="9">
        <v>44792</v>
      </c>
      <c r="DJ20" s="9">
        <v>44815</v>
      </c>
      <c r="DK20" s="9">
        <v>44829</v>
      </c>
      <c r="DL20" s="9">
        <v>44850</v>
      </c>
      <c r="DM20" s="9"/>
      <c r="DS20" s="9">
        <v>44853</v>
      </c>
      <c r="DT20" s="9">
        <v>44873</v>
      </c>
      <c r="DU20" s="9">
        <v>44876</v>
      </c>
      <c r="DV20" t="s">
        <v>143</v>
      </c>
      <c r="DW20" t="s">
        <v>143</v>
      </c>
      <c r="DX20" t="s">
        <v>141</v>
      </c>
      <c r="DY20" t="s">
        <v>143</v>
      </c>
      <c r="DZ20" t="s">
        <v>141</v>
      </c>
      <c r="EA20" t="s">
        <v>143</v>
      </c>
      <c r="ED20" t="s">
        <v>144</v>
      </c>
      <c r="EG20">
        <v>21</v>
      </c>
      <c r="EJ20">
        <v>222386089</v>
      </c>
      <c r="EK20" t="s">
        <v>145</v>
      </c>
      <c r="EL20" s="9">
        <v>44986.764131944445</v>
      </c>
      <c r="EO20" t="s">
        <v>119</v>
      </c>
      <c r="EQ20" t="s">
        <v>120</v>
      </c>
      <c r="ES20">
        <v>3</v>
      </c>
      <c r="ET20">
        <v>3</v>
      </c>
      <c r="EU20" t="s">
        <v>1248</v>
      </c>
      <c r="EV20" t="s">
        <v>1202</v>
      </c>
      <c r="EW20" t="b">
        <v>1</v>
      </c>
    </row>
    <row r="21" spans="1:153" hidden="1" x14ac:dyDescent="0.3">
      <c r="A21" t="s">
        <v>1414</v>
      </c>
      <c r="B21">
        <v>3</v>
      </c>
      <c r="C21">
        <v>27</v>
      </c>
      <c r="D21">
        <v>2</v>
      </c>
      <c r="E21">
        <v>13</v>
      </c>
      <c r="F21">
        <v>6</v>
      </c>
      <c r="H21" t="s">
        <v>502</v>
      </c>
      <c r="I21">
        <v>49.6</v>
      </c>
      <c r="J21">
        <v>20</v>
      </c>
      <c r="K21">
        <v>13</v>
      </c>
      <c r="L21">
        <v>2</v>
      </c>
      <c r="M21">
        <v>2</v>
      </c>
      <c r="N21">
        <v>2</v>
      </c>
      <c r="O21">
        <v>1.5</v>
      </c>
      <c r="P21" s="5">
        <v>1000</v>
      </c>
      <c r="Q21">
        <v>750</v>
      </c>
      <c r="S21" s="27"/>
      <c r="T21" s="27"/>
      <c r="U21" t="s">
        <v>2107</v>
      </c>
      <c r="V21">
        <v>27</v>
      </c>
      <c r="W21" t="s">
        <v>497</v>
      </c>
      <c r="X21">
        <v>3</v>
      </c>
      <c r="Y21">
        <v>222386089</v>
      </c>
      <c r="Z21" t="s">
        <v>145</v>
      </c>
      <c r="AA21" s="9">
        <v>44986.764131944445</v>
      </c>
      <c r="AD21" t="s">
        <v>119</v>
      </c>
      <c r="AF21" t="s">
        <v>120</v>
      </c>
      <c r="AH21">
        <v>2</v>
      </c>
      <c r="AI21">
        <v>13</v>
      </c>
      <c r="AJ21">
        <v>6</v>
      </c>
      <c r="AK21">
        <v>3</v>
      </c>
      <c r="AL21">
        <v>27</v>
      </c>
      <c r="AM21" t="s">
        <v>530</v>
      </c>
      <c r="AN21" t="s">
        <v>530</v>
      </c>
      <c r="AO21" t="s">
        <v>530</v>
      </c>
      <c r="AP21" t="s">
        <v>1202</v>
      </c>
      <c r="AQ21" t="s">
        <v>2127</v>
      </c>
      <c r="AR21" t="b">
        <v>1</v>
      </c>
      <c r="AS21" t="s">
        <v>530</v>
      </c>
      <c r="AV21" t="b">
        <v>1</v>
      </c>
      <c r="AW21" t="s">
        <v>1326</v>
      </c>
      <c r="AX21">
        <v>3</v>
      </c>
      <c r="AY21" s="9">
        <v>44986.477508240743</v>
      </c>
      <c r="AZ21" s="9">
        <v>44992.984766157409</v>
      </c>
      <c r="BA21" s="9">
        <v>44986</v>
      </c>
      <c r="BB21" t="s">
        <v>98</v>
      </c>
      <c r="BE21">
        <v>2022</v>
      </c>
      <c r="BF21" t="s">
        <v>99</v>
      </c>
      <c r="BG21" t="s">
        <v>121</v>
      </c>
      <c r="BH21" t="s">
        <v>122</v>
      </c>
      <c r="BI21" t="s">
        <v>133</v>
      </c>
      <c r="BJ21" t="s">
        <v>134</v>
      </c>
      <c r="BK21" t="s">
        <v>125</v>
      </c>
      <c r="BL21" t="s">
        <v>135</v>
      </c>
      <c r="BM21">
        <v>920970329</v>
      </c>
      <c r="BN21" t="s">
        <v>136</v>
      </c>
      <c r="BO21" t="s">
        <v>137</v>
      </c>
      <c r="BP21">
        <v>960977949</v>
      </c>
      <c r="BQ21" t="s">
        <v>138</v>
      </c>
      <c r="BR21" t="s">
        <v>139</v>
      </c>
      <c r="BS21" t="s">
        <v>108</v>
      </c>
      <c r="BU21" t="s">
        <v>128</v>
      </c>
      <c r="CA21">
        <v>7.052575</v>
      </c>
      <c r="CB21">
        <v>37.052524720000001</v>
      </c>
      <c r="CC21">
        <v>1868</v>
      </c>
      <c r="CE21">
        <v>5</v>
      </c>
      <c r="CF21">
        <v>4</v>
      </c>
      <c r="CH21">
        <v>5</v>
      </c>
      <c r="CI21">
        <v>4</v>
      </c>
      <c r="CJ21">
        <v>20</v>
      </c>
      <c r="CK21">
        <v>20</v>
      </c>
      <c r="CL21">
        <v>40</v>
      </c>
      <c r="CM21">
        <v>10</v>
      </c>
      <c r="CN21" t="s">
        <v>140</v>
      </c>
      <c r="CO21" t="s">
        <v>141</v>
      </c>
      <c r="CP21" t="s">
        <v>113</v>
      </c>
      <c r="CQ21" t="s">
        <v>113</v>
      </c>
      <c r="CR21" t="s">
        <v>138</v>
      </c>
      <c r="CT21" t="s">
        <v>108</v>
      </c>
      <c r="CV21" t="s">
        <v>113</v>
      </c>
      <c r="CW21" t="s">
        <v>112</v>
      </c>
      <c r="CX21" t="s">
        <v>112</v>
      </c>
      <c r="CZ21" t="s">
        <v>142</v>
      </c>
      <c r="DB21" t="s">
        <v>113</v>
      </c>
      <c r="DC21" t="s">
        <v>112</v>
      </c>
      <c r="DD21" t="s">
        <v>112</v>
      </c>
      <c r="DE21" s="9">
        <v>44743</v>
      </c>
      <c r="DF21" s="9">
        <v>44792</v>
      </c>
      <c r="DG21" s="9"/>
      <c r="DH21" s="9">
        <v>44792</v>
      </c>
      <c r="DI21" s="9">
        <v>44792</v>
      </c>
      <c r="DJ21" s="9">
        <v>44815</v>
      </c>
      <c r="DK21" s="9">
        <v>44829</v>
      </c>
      <c r="DL21" s="9">
        <v>44850</v>
      </c>
      <c r="DM21" s="9"/>
      <c r="DS21" s="9">
        <v>44853</v>
      </c>
      <c r="DT21" s="9">
        <v>44873</v>
      </c>
      <c r="DU21" s="9">
        <v>44876</v>
      </c>
      <c r="DV21" t="s">
        <v>143</v>
      </c>
      <c r="DW21" t="s">
        <v>143</v>
      </c>
      <c r="DX21" t="s">
        <v>141</v>
      </c>
      <c r="DY21" t="s">
        <v>143</v>
      </c>
      <c r="DZ21" t="s">
        <v>141</v>
      </c>
      <c r="EA21" t="s">
        <v>143</v>
      </c>
      <c r="ED21" t="s">
        <v>144</v>
      </c>
      <c r="EG21">
        <v>21</v>
      </c>
      <c r="EJ21">
        <v>222386089</v>
      </c>
      <c r="EK21" t="s">
        <v>145</v>
      </c>
      <c r="EL21" s="9">
        <v>44986.764131944445</v>
      </c>
      <c r="EO21" t="s">
        <v>119</v>
      </c>
      <c r="EQ21" t="s">
        <v>120</v>
      </c>
      <c r="ES21">
        <v>3</v>
      </c>
      <c r="ET21">
        <v>3</v>
      </c>
      <c r="EU21" t="s">
        <v>1248</v>
      </c>
      <c r="EV21" t="s">
        <v>1202</v>
      </c>
      <c r="EW21" t="b">
        <v>1</v>
      </c>
    </row>
    <row r="22" spans="1:153" hidden="1" x14ac:dyDescent="0.3">
      <c r="A22" t="s">
        <v>1415</v>
      </c>
      <c r="B22">
        <v>3</v>
      </c>
      <c r="C22">
        <v>28</v>
      </c>
      <c r="D22">
        <v>2</v>
      </c>
      <c r="E22">
        <v>14</v>
      </c>
      <c r="F22">
        <v>7</v>
      </c>
      <c r="H22" t="s">
        <v>503</v>
      </c>
      <c r="I22">
        <v>76.599999999999994</v>
      </c>
      <c r="J22">
        <v>20</v>
      </c>
      <c r="K22">
        <v>13</v>
      </c>
      <c r="L22">
        <v>1.2</v>
      </c>
      <c r="M22">
        <v>0.8</v>
      </c>
      <c r="N22">
        <v>1.1499999999999999</v>
      </c>
      <c r="O22">
        <v>0.85</v>
      </c>
      <c r="P22" s="5">
        <v>575</v>
      </c>
      <c r="Q22">
        <v>425</v>
      </c>
      <c r="S22" s="27"/>
      <c r="T22" s="27"/>
      <c r="U22" t="s">
        <v>2107</v>
      </c>
      <c r="V22">
        <v>28</v>
      </c>
      <c r="W22" t="s">
        <v>497</v>
      </c>
      <c r="X22">
        <v>3</v>
      </c>
      <c r="Y22">
        <v>222386089</v>
      </c>
      <c r="Z22" t="s">
        <v>145</v>
      </c>
      <c r="AA22" s="9">
        <v>44986.764131944445</v>
      </c>
      <c r="AD22" t="s">
        <v>119</v>
      </c>
      <c r="AF22" t="s">
        <v>120</v>
      </c>
      <c r="AH22">
        <v>2</v>
      </c>
      <c r="AI22">
        <v>14</v>
      </c>
      <c r="AJ22">
        <v>7</v>
      </c>
      <c r="AK22">
        <v>3</v>
      </c>
      <c r="AL22">
        <v>28</v>
      </c>
      <c r="AM22" t="s">
        <v>531</v>
      </c>
      <c r="AN22" t="s">
        <v>531</v>
      </c>
      <c r="AO22" t="s">
        <v>531</v>
      </c>
      <c r="AP22" t="s">
        <v>1202</v>
      </c>
      <c r="AQ22" t="s">
        <v>2127</v>
      </c>
      <c r="AR22" t="b">
        <v>1</v>
      </c>
      <c r="AS22" t="s">
        <v>531</v>
      </c>
      <c r="AV22" t="b">
        <v>1</v>
      </c>
      <c r="AW22" t="s">
        <v>1326</v>
      </c>
      <c r="AX22">
        <v>3</v>
      </c>
      <c r="AY22" s="9">
        <v>44986.477508240743</v>
      </c>
      <c r="AZ22" s="9">
        <v>44992.984766157409</v>
      </c>
      <c r="BA22" s="9">
        <v>44986</v>
      </c>
      <c r="BB22" t="s">
        <v>98</v>
      </c>
      <c r="BE22">
        <v>2022</v>
      </c>
      <c r="BF22" t="s">
        <v>99</v>
      </c>
      <c r="BG22" t="s">
        <v>121</v>
      </c>
      <c r="BH22" t="s">
        <v>122</v>
      </c>
      <c r="BI22" t="s">
        <v>133</v>
      </c>
      <c r="BJ22" t="s">
        <v>134</v>
      </c>
      <c r="BK22" t="s">
        <v>125</v>
      </c>
      <c r="BL22" t="s">
        <v>135</v>
      </c>
      <c r="BM22">
        <v>920970329</v>
      </c>
      <c r="BN22" t="s">
        <v>136</v>
      </c>
      <c r="BO22" t="s">
        <v>137</v>
      </c>
      <c r="BP22">
        <v>960977949</v>
      </c>
      <c r="BQ22" t="s">
        <v>138</v>
      </c>
      <c r="BR22" t="s">
        <v>139</v>
      </c>
      <c r="BS22" t="s">
        <v>108</v>
      </c>
      <c r="BU22" t="s">
        <v>128</v>
      </c>
      <c r="CA22">
        <v>7.052575</v>
      </c>
      <c r="CB22">
        <v>37.052524720000001</v>
      </c>
      <c r="CC22">
        <v>1868</v>
      </c>
      <c r="CE22">
        <v>5</v>
      </c>
      <c r="CF22">
        <v>4</v>
      </c>
      <c r="CH22">
        <v>5</v>
      </c>
      <c r="CI22">
        <v>4</v>
      </c>
      <c r="CJ22">
        <v>20</v>
      </c>
      <c r="CK22">
        <v>20</v>
      </c>
      <c r="CL22">
        <v>40</v>
      </c>
      <c r="CM22">
        <v>10</v>
      </c>
      <c r="CN22" t="s">
        <v>140</v>
      </c>
      <c r="CO22" t="s">
        <v>141</v>
      </c>
      <c r="CP22" t="s">
        <v>113</v>
      </c>
      <c r="CQ22" t="s">
        <v>113</v>
      </c>
      <c r="CR22" t="s">
        <v>138</v>
      </c>
      <c r="CT22" t="s">
        <v>108</v>
      </c>
      <c r="CV22" t="s">
        <v>113</v>
      </c>
      <c r="CW22" t="s">
        <v>112</v>
      </c>
      <c r="CX22" t="s">
        <v>112</v>
      </c>
      <c r="CZ22" t="s">
        <v>142</v>
      </c>
      <c r="DB22" t="s">
        <v>113</v>
      </c>
      <c r="DC22" t="s">
        <v>112</v>
      </c>
      <c r="DD22" t="s">
        <v>112</v>
      </c>
      <c r="DE22" s="9">
        <v>44743</v>
      </c>
      <c r="DF22" s="9">
        <v>44792</v>
      </c>
      <c r="DG22" s="9"/>
      <c r="DH22" s="9">
        <v>44792</v>
      </c>
      <c r="DI22" s="9">
        <v>44792</v>
      </c>
      <c r="DJ22" s="9">
        <v>44815</v>
      </c>
      <c r="DK22" s="9">
        <v>44829</v>
      </c>
      <c r="DL22" s="9">
        <v>44850</v>
      </c>
      <c r="DM22" s="9"/>
      <c r="DS22" s="9">
        <v>44853</v>
      </c>
      <c r="DT22" s="9">
        <v>44873</v>
      </c>
      <c r="DU22" s="9">
        <v>44876</v>
      </c>
      <c r="DV22" t="s">
        <v>143</v>
      </c>
      <c r="DW22" t="s">
        <v>143</v>
      </c>
      <c r="DX22" t="s">
        <v>141</v>
      </c>
      <c r="DY22" t="s">
        <v>143</v>
      </c>
      <c r="DZ22" t="s">
        <v>141</v>
      </c>
      <c r="EA22" t="s">
        <v>143</v>
      </c>
      <c r="ED22" t="s">
        <v>144</v>
      </c>
      <c r="EG22">
        <v>21</v>
      </c>
      <c r="EJ22">
        <v>222386089</v>
      </c>
      <c r="EK22" t="s">
        <v>145</v>
      </c>
      <c r="EL22" s="9">
        <v>44986.764131944445</v>
      </c>
      <c r="EO22" t="s">
        <v>119</v>
      </c>
      <c r="EQ22" t="s">
        <v>120</v>
      </c>
      <c r="ES22">
        <v>3</v>
      </c>
      <c r="ET22">
        <v>3</v>
      </c>
      <c r="EU22" t="s">
        <v>1248</v>
      </c>
      <c r="EV22" t="s">
        <v>1202</v>
      </c>
      <c r="EW22" t="b">
        <v>1</v>
      </c>
    </row>
    <row r="23" spans="1:153" hidden="1" x14ac:dyDescent="0.3">
      <c r="A23" t="s">
        <v>1416</v>
      </c>
      <c r="B23">
        <v>3</v>
      </c>
      <c r="C23">
        <v>29</v>
      </c>
      <c r="D23">
        <v>3</v>
      </c>
      <c r="E23">
        <v>15</v>
      </c>
      <c r="F23">
        <v>1</v>
      </c>
      <c r="H23" t="s">
        <v>496</v>
      </c>
      <c r="I23">
        <v>27.6</v>
      </c>
      <c r="J23">
        <v>20</v>
      </c>
      <c r="K23">
        <v>13</v>
      </c>
      <c r="L23">
        <v>0.4</v>
      </c>
      <c r="M23">
        <v>0.2</v>
      </c>
      <c r="N23">
        <v>0.3</v>
      </c>
      <c r="O23">
        <v>0.15</v>
      </c>
      <c r="P23" s="5">
        <v>150</v>
      </c>
      <c r="Q23">
        <v>75</v>
      </c>
      <c r="S23" s="27"/>
      <c r="T23" s="27"/>
      <c r="U23" t="s">
        <v>2107</v>
      </c>
      <c r="V23">
        <v>29</v>
      </c>
      <c r="W23" t="s">
        <v>497</v>
      </c>
      <c r="X23">
        <v>3</v>
      </c>
      <c r="Y23">
        <v>222386089</v>
      </c>
      <c r="Z23" t="s">
        <v>145</v>
      </c>
      <c r="AA23" s="9">
        <v>44986.764131944445</v>
      </c>
      <c r="AD23" t="s">
        <v>119</v>
      </c>
      <c r="AF23" t="s">
        <v>120</v>
      </c>
      <c r="AH23">
        <v>3</v>
      </c>
      <c r="AI23">
        <v>15</v>
      </c>
      <c r="AJ23">
        <v>1</v>
      </c>
      <c r="AK23">
        <v>3</v>
      </c>
      <c r="AL23">
        <v>29</v>
      </c>
      <c r="AM23" t="s">
        <v>532</v>
      </c>
      <c r="AN23" t="s">
        <v>532</v>
      </c>
      <c r="AO23" t="s">
        <v>532</v>
      </c>
      <c r="AP23" t="s">
        <v>1202</v>
      </c>
      <c r="AQ23" t="s">
        <v>2127</v>
      </c>
      <c r="AR23" t="b">
        <v>1</v>
      </c>
      <c r="AS23" t="s">
        <v>532</v>
      </c>
      <c r="AV23" t="b">
        <v>1</v>
      </c>
      <c r="AW23" t="s">
        <v>1326</v>
      </c>
      <c r="AX23">
        <v>3</v>
      </c>
      <c r="AY23" s="9">
        <v>44986.477508240743</v>
      </c>
      <c r="AZ23" s="9">
        <v>44992.984766157409</v>
      </c>
      <c r="BA23" s="9">
        <v>44986</v>
      </c>
      <c r="BB23" t="s">
        <v>98</v>
      </c>
      <c r="BE23">
        <v>2022</v>
      </c>
      <c r="BF23" t="s">
        <v>99</v>
      </c>
      <c r="BG23" t="s">
        <v>121</v>
      </c>
      <c r="BH23" t="s">
        <v>122</v>
      </c>
      <c r="BI23" t="s">
        <v>133</v>
      </c>
      <c r="BJ23" t="s">
        <v>134</v>
      </c>
      <c r="BK23" t="s">
        <v>125</v>
      </c>
      <c r="BL23" t="s">
        <v>135</v>
      </c>
      <c r="BM23">
        <v>920970329</v>
      </c>
      <c r="BN23" t="s">
        <v>136</v>
      </c>
      <c r="BO23" t="s">
        <v>137</v>
      </c>
      <c r="BP23">
        <v>960977949</v>
      </c>
      <c r="BQ23" t="s">
        <v>138</v>
      </c>
      <c r="BR23" t="s">
        <v>139</v>
      </c>
      <c r="BS23" t="s">
        <v>108</v>
      </c>
      <c r="BU23" t="s">
        <v>128</v>
      </c>
      <c r="CA23">
        <v>7.052575</v>
      </c>
      <c r="CB23">
        <v>37.052524720000001</v>
      </c>
      <c r="CC23">
        <v>1868</v>
      </c>
      <c r="CE23">
        <v>5</v>
      </c>
      <c r="CF23">
        <v>4</v>
      </c>
      <c r="CH23">
        <v>5</v>
      </c>
      <c r="CI23">
        <v>4</v>
      </c>
      <c r="CJ23">
        <v>20</v>
      </c>
      <c r="CK23">
        <v>20</v>
      </c>
      <c r="CL23">
        <v>40</v>
      </c>
      <c r="CM23">
        <v>10</v>
      </c>
      <c r="CN23" t="s">
        <v>140</v>
      </c>
      <c r="CO23" t="s">
        <v>141</v>
      </c>
      <c r="CP23" t="s">
        <v>113</v>
      </c>
      <c r="CQ23" t="s">
        <v>113</v>
      </c>
      <c r="CR23" t="s">
        <v>138</v>
      </c>
      <c r="CT23" t="s">
        <v>108</v>
      </c>
      <c r="CV23" t="s">
        <v>113</v>
      </c>
      <c r="CW23" t="s">
        <v>112</v>
      </c>
      <c r="CX23" t="s">
        <v>112</v>
      </c>
      <c r="CZ23" t="s">
        <v>142</v>
      </c>
      <c r="DB23" t="s">
        <v>113</v>
      </c>
      <c r="DC23" t="s">
        <v>112</v>
      </c>
      <c r="DD23" t="s">
        <v>112</v>
      </c>
      <c r="DE23" s="9">
        <v>44743</v>
      </c>
      <c r="DF23" s="9">
        <v>44792</v>
      </c>
      <c r="DG23" s="9"/>
      <c r="DH23" s="9">
        <v>44792</v>
      </c>
      <c r="DI23" s="9">
        <v>44792</v>
      </c>
      <c r="DJ23" s="9">
        <v>44815</v>
      </c>
      <c r="DK23" s="9">
        <v>44829</v>
      </c>
      <c r="DL23" s="9">
        <v>44850</v>
      </c>
      <c r="DM23" s="9"/>
      <c r="DS23" s="9">
        <v>44853</v>
      </c>
      <c r="DT23" s="9">
        <v>44873</v>
      </c>
      <c r="DU23" s="9">
        <v>44876</v>
      </c>
      <c r="DV23" t="s">
        <v>143</v>
      </c>
      <c r="DW23" t="s">
        <v>143</v>
      </c>
      <c r="DX23" t="s">
        <v>141</v>
      </c>
      <c r="DY23" t="s">
        <v>143</v>
      </c>
      <c r="DZ23" t="s">
        <v>141</v>
      </c>
      <c r="EA23" t="s">
        <v>143</v>
      </c>
      <c r="ED23" t="s">
        <v>144</v>
      </c>
      <c r="EG23">
        <v>21</v>
      </c>
      <c r="EJ23">
        <v>222386089</v>
      </c>
      <c r="EK23" t="s">
        <v>145</v>
      </c>
      <c r="EL23" s="9">
        <v>44986.764131944445</v>
      </c>
      <c r="EO23" t="s">
        <v>119</v>
      </c>
      <c r="EQ23" t="s">
        <v>120</v>
      </c>
      <c r="ES23">
        <v>3</v>
      </c>
      <c r="ET23">
        <v>3</v>
      </c>
      <c r="EU23" t="s">
        <v>1248</v>
      </c>
      <c r="EV23" t="s">
        <v>1202</v>
      </c>
      <c r="EW23" t="b">
        <v>1</v>
      </c>
    </row>
    <row r="24" spans="1:153" hidden="1" x14ac:dyDescent="0.3">
      <c r="A24" t="s">
        <v>1417</v>
      </c>
      <c r="B24">
        <v>3</v>
      </c>
      <c r="C24">
        <v>30</v>
      </c>
      <c r="D24">
        <v>3</v>
      </c>
      <c r="E24">
        <v>16</v>
      </c>
      <c r="F24">
        <v>2</v>
      </c>
      <c r="H24" t="s">
        <v>498</v>
      </c>
      <c r="I24">
        <v>78.400000000000006</v>
      </c>
      <c r="J24">
        <v>20</v>
      </c>
      <c r="K24">
        <v>13</v>
      </c>
      <c r="L24">
        <v>1</v>
      </c>
      <c r="M24">
        <v>0.7</v>
      </c>
      <c r="N24">
        <v>0.9</v>
      </c>
      <c r="O24">
        <v>0.85</v>
      </c>
      <c r="P24" s="5">
        <v>450</v>
      </c>
      <c r="Q24">
        <v>425</v>
      </c>
      <c r="S24" s="27"/>
      <c r="T24" s="27"/>
      <c r="U24" t="s">
        <v>2107</v>
      </c>
      <c r="V24">
        <v>30</v>
      </c>
      <c r="W24" t="s">
        <v>497</v>
      </c>
      <c r="X24">
        <v>3</v>
      </c>
      <c r="Y24">
        <v>222386089</v>
      </c>
      <c r="Z24" t="s">
        <v>145</v>
      </c>
      <c r="AA24" s="9">
        <v>44986.764131944445</v>
      </c>
      <c r="AD24" t="s">
        <v>119</v>
      </c>
      <c r="AF24" t="s">
        <v>120</v>
      </c>
      <c r="AH24">
        <v>3</v>
      </c>
      <c r="AI24">
        <v>16</v>
      </c>
      <c r="AJ24">
        <v>2</v>
      </c>
      <c r="AK24">
        <v>3</v>
      </c>
      <c r="AL24">
        <v>30</v>
      </c>
      <c r="AM24" t="s">
        <v>533</v>
      </c>
      <c r="AN24" t="s">
        <v>533</v>
      </c>
      <c r="AO24" t="s">
        <v>533</v>
      </c>
      <c r="AP24" t="s">
        <v>1202</v>
      </c>
      <c r="AQ24" t="s">
        <v>2127</v>
      </c>
      <c r="AR24" t="b">
        <v>1</v>
      </c>
      <c r="AS24" t="s">
        <v>533</v>
      </c>
      <c r="AV24" t="b">
        <v>1</v>
      </c>
      <c r="AW24" t="s">
        <v>1326</v>
      </c>
      <c r="AX24">
        <v>3</v>
      </c>
      <c r="AY24" s="9">
        <v>44986.477508240743</v>
      </c>
      <c r="AZ24" s="9">
        <v>44992.984766157409</v>
      </c>
      <c r="BA24" s="9">
        <v>44986</v>
      </c>
      <c r="BB24" t="s">
        <v>98</v>
      </c>
      <c r="BE24">
        <v>2022</v>
      </c>
      <c r="BF24" t="s">
        <v>99</v>
      </c>
      <c r="BG24" t="s">
        <v>121</v>
      </c>
      <c r="BH24" t="s">
        <v>122</v>
      </c>
      <c r="BI24" t="s">
        <v>133</v>
      </c>
      <c r="BJ24" t="s">
        <v>134</v>
      </c>
      <c r="BK24" t="s">
        <v>125</v>
      </c>
      <c r="BL24" t="s">
        <v>135</v>
      </c>
      <c r="BM24">
        <v>920970329</v>
      </c>
      <c r="BN24" t="s">
        <v>136</v>
      </c>
      <c r="BO24" t="s">
        <v>137</v>
      </c>
      <c r="BP24">
        <v>960977949</v>
      </c>
      <c r="BQ24" t="s">
        <v>138</v>
      </c>
      <c r="BR24" t="s">
        <v>139</v>
      </c>
      <c r="BS24" t="s">
        <v>108</v>
      </c>
      <c r="BU24" t="s">
        <v>128</v>
      </c>
      <c r="CA24">
        <v>7.052575</v>
      </c>
      <c r="CB24">
        <v>37.052524720000001</v>
      </c>
      <c r="CC24">
        <v>1868</v>
      </c>
      <c r="CE24">
        <v>5</v>
      </c>
      <c r="CF24">
        <v>4</v>
      </c>
      <c r="CH24">
        <v>5</v>
      </c>
      <c r="CI24">
        <v>4</v>
      </c>
      <c r="CJ24">
        <v>20</v>
      </c>
      <c r="CK24">
        <v>20</v>
      </c>
      <c r="CL24">
        <v>40</v>
      </c>
      <c r="CM24">
        <v>10</v>
      </c>
      <c r="CN24" t="s">
        <v>140</v>
      </c>
      <c r="CO24" t="s">
        <v>141</v>
      </c>
      <c r="CP24" t="s">
        <v>113</v>
      </c>
      <c r="CQ24" t="s">
        <v>113</v>
      </c>
      <c r="CR24" t="s">
        <v>138</v>
      </c>
      <c r="CT24" t="s">
        <v>108</v>
      </c>
      <c r="CV24" t="s">
        <v>113</v>
      </c>
      <c r="CW24" t="s">
        <v>112</v>
      </c>
      <c r="CX24" t="s">
        <v>112</v>
      </c>
      <c r="CZ24" t="s">
        <v>142</v>
      </c>
      <c r="DB24" t="s">
        <v>113</v>
      </c>
      <c r="DC24" t="s">
        <v>112</v>
      </c>
      <c r="DD24" t="s">
        <v>112</v>
      </c>
      <c r="DE24" s="9">
        <v>44743</v>
      </c>
      <c r="DF24" s="9">
        <v>44792</v>
      </c>
      <c r="DG24" s="9"/>
      <c r="DH24" s="9">
        <v>44792</v>
      </c>
      <c r="DI24" s="9">
        <v>44792</v>
      </c>
      <c r="DJ24" s="9">
        <v>44815</v>
      </c>
      <c r="DK24" s="9">
        <v>44829</v>
      </c>
      <c r="DL24" s="9">
        <v>44850</v>
      </c>
      <c r="DM24" s="9"/>
      <c r="DS24" s="9">
        <v>44853</v>
      </c>
      <c r="DT24" s="9">
        <v>44873</v>
      </c>
      <c r="DU24" s="9">
        <v>44876</v>
      </c>
      <c r="DV24" t="s">
        <v>143</v>
      </c>
      <c r="DW24" t="s">
        <v>143</v>
      </c>
      <c r="DX24" t="s">
        <v>141</v>
      </c>
      <c r="DY24" t="s">
        <v>143</v>
      </c>
      <c r="DZ24" t="s">
        <v>141</v>
      </c>
      <c r="EA24" t="s">
        <v>143</v>
      </c>
      <c r="ED24" t="s">
        <v>144</v>
      </c>
      <c r="EG24">
        <v>21</v>
      </c>
      <c r="EJ24">
        <v>222386089</v>
      </c>
      <c r="EK24" t="s">
        <v>145</v>
      </c>
      <c r="EL24" s="9">
        <v>44986.764131944445</v>
      </c>
      <c r="EO24" t="s">
        <v>119</v>
      </c>
      <c r="EQ24" t="s">
        <v>120</v>
      </c>
      <c r="ES24">
        <v>3</v>
      </c>
      <c r="ET24">
        <v>3</v>
      </c>
      <c r="EU24" t="s">
        <v>1248</v>
      </c>
      <c r="EV24" t="s">
        <v>1202</v>
      </c>
      <c r="EW24" t="b">
        <v>1</v>
      </c>
    </row>
    <row r="25" spans="1:153" hidden="1" x14ac:dyDescent="0.3">
      <c r="A25" t="s">
        <v>1418</v>
      </c>
      <c r="B25">
        <v>3</v>
      </c>
      <c r="C25">
        <v>31</v>
      </c>
      <c r="D25">
        <v>3</v>
      </c>
      <c r="E25">
        <v>17</v>
      </c>
      <c r="F25">
        <v>3</v>
      </c>
      <c r="H25" t="s">
        <v>499</v>
      </c>
      <c r="I25">
        <v>40.4</v>
      </c>
      <c r="J25">
        <v>20</v>
      </c>
      <c r="K25">
        <v>13</v>
      </c>
      <c r="L25">
        <v>3</v>
      </c>
      <c r="M25">
        <v>2</v>
      </c>
      <c r="N25">
        <v>2</v>
      </c>
      <c r="O25">
        <v>1</v>
      </c>
      <c r="P25" s="5">
        <v>1000</v>
      </c>
      <c r="Q25">
        <v>500</v>
      </c>
      <c r="S25" s="27"/>
      <c r="T25" s="27"/>
      <c r="U25" t="s">
        <v>2107</v>
      </c>
      <c r="V25">
        <v>31</v>
      </c>
      <c r="W25" t="s">
        <v>497</v>
      </c>
      <c r="X25">
        <v>3</v>
      </c>
      <c r="Y25">
        <v>222386089</v>
      </c>
      <c r="Z25" t="s">
        <v>145</v>
      </c>
      <c r="AA25" s="9">
        <v>44986.764131944445</v>
      </c>
      <c r="AD25" t="s">
        <v>119</v>
      </c>
      <c r="AF25" t="s">
        <v>120</v>
      </c>
      <c r="AH25">
        <v>3</v>
      </c>
      <c r="AI25">
        <v>17</v>
      </c>
      <c r="AJ25">
        <v>3</v>
      </c>
      <c r="AK25">
        <v>3</v>
      </c>
      <c r="AL25">
        <v>31</v>
      </c>
      <c r="AM25" t="s">
        <v>534</v>
      </c>
      <c r="AN25" t="s">
        <v>534</v>
      </c>
      <c r="AO25" t="s">
        <v>534</v>
      </c>
      <c r="AP25" t="s">
        <v>1202</v>
      </c>
      <c r="AQ25" t="s">
        <v>2127</v>
      </c>
      <c r="AR25" t="b">
        <v>1</v>
      </c>
      <c r="AS25" t="s">
        <v>534</v>
      </c>
      <c r="AV25" t="b">
        <v>1</v>
      </c>
      <c r="AW25" t="s">
        <v>1326</v>
      </c>
      <c r="AX25">
        <v>3</v>
      </c>
      <c r="AY25" s="9">
        <v>44986.477508240743</v>
      </c>
      <c r="AZ25" s="9">
        <v>44992.984766157409</v>
      </c>
      <c r="BA25" s="9">
        <v>44986</v>
      </c>
      <c r="BB25" t="s">
        <v>98</v>
      </c>
      <c r="BE25">
        <v>2022</v>
      </c>
      <c r="BF25" t="s">
        <v>99</v>
      </c>
      <c r="BG25" t="s">
        <v>121</v>
      </c>
      <c r="BH25" t="s">
        <v>122</v>
      </c>
      <c r="BI25" t="s">
        <v>133</v>
      </c>
      <c r="BJ25" t="s">
        <v>134</v>
      </c>
      <c r="BK25" t="s">
        <v>125</v>
      </c>
      <c r="BL25" t="s">
        <v>135</v>
      </c>
      <c r="BM25">
        <v>920970329</v>
      </c>
      <c r="BN25" t="s">
        <v>136</v>
      </c>
      <c r="BO25" t="s">
        <v>137</v>
      </c>
      <c r="BP25">
        <v>960977949</v>
      </c>
      <c r="BQ25" t="s">
        <v>138</v>
      </c>
      <c r="BR25" t="s">
        <v>139</v>
      </c>
      <c r="BS25" t="s">
        <v>108</v>
      </c>
      <c r="BU25" t="s">
        <v>128</v>
      </c>
      <c r="CA25">
        <v>7.052575</v>
      </c>
      <c r="CB25">
        <v>37.052524720000001</v>
      </c>
      <c r="CC25">
        <v>1868</v>
      </c>
      <c r="CE25">
        <v>5</v>
      </c>
      <c r="CF25">
        <v>4</v>
      </c>
      <c r="CH25">
        <v>5</v>
      </c>
      <c r="CI25">
        <v>4</v>
      </c>
      <c r="CJ25">
        <v>20</v>
      </c>
      <c r="CK25">
        <v>20</v>
      </c>
      <c r="CL25">
        <v>40</v>
      </c>
      <c r="CM25">
        <v>10</v>
      </c>
      <c r="CN25" t="s">
        <v>140</v>
      </c>
      <c r="CO25" t="s">
        <v>141</v>
      </c>
      <c r="CP25" t="s">
        <v>113</v>
      </c>
      <c r="CQ25" t="s">
        <v>113</v>
      </c>
      <c r="CR25" t="s">
        <v>138</v>
      </c>
      <c r="CT25" t="s">
        <v>108</v>
      </c>
      <c r="CV25" t="s">
        <v>113</v>
      </c>
      <c r="CW25" t="s">
        <v>112</v>
      </c>
      <c r="CX25" t="s">
        <v>112</v>
      </c>
      <c r="CZ25" t="s">
        <v>142</v>
      </c>
      <c r="DB25" t="s">
        <v>113</v>
      </c>
      <c r="DC25" t="s">
        <v>112</v>
      </c>
      <c r="DD25" t="s">
        <v>112</v>
      </c>
      <c r="DE25" s="9">
        <v>44743</v>
      </c>
      <c r="DF25" s="9">
        <v>44792</v>
      </c>
      <c r="DG25" s="9"/>
      <c r="DH25" s="9">
        <v>44792</v>
      </c>
      <c r="DI25" s="9">
        <v>44792</v>
      </c>
      <c r="DJ25" s="9">
        <v>44815</v>
      </c>
      <c r="DK25" s="9">
        <v>44829</v>
      </c>
      <c r="DL25" s="9">
        <v>44850</v>
      </c>
      <c r="DM25" s="9"/>
      <c r="DS25" s="9">
        <v>44853</v>
      </c>
      <c r="DT25" s="9">
        <v>44873</v>
      </c>
      <c r="DU25" s="9">
        <v>44876</v>
      </c>
      <c r="DV25" t="s">
        <v>143</v>
      </c>
      <c r="DW25" t="s">
        <v>143</v>
      </c>
      <c r="DX25" t="s">
        <v>141</v>
      </c>
      <c r="DY25" t="s">
        <v>143</v>
      </c>
      <c r="DZ25" t="s">
        <v>141</v>
      </c>
      <c r="EA25" t="s">
        <v>143</v>
      </c>
      <c r="ED25" t="s">
        <v>144</v>
      </c>
      <c r="EG25">
        <v>21</v>
      </c>
      <c r="EJ25">
        <v>222386089</v>
      </c>
      <c r="EK25" t="s">
        <v>145</v>
      </c>
      <c r="EL25" s="9">
        <v>44986.764131944445</v>
      </c>
      <c r="EO25" t="s">
        <v>119</v>
      </c>
      <c r="EQ25" t="s">
        <v>120</v>
      </c>
      <c r="ES25">
        <v>3</v>
      </c>
      <c r="ET25">
        <v>3</v>
      </c>
      <c r="EU25" t="s">
        <v>1248</v>
      </c>
      <c r="EV25" t="s">
        <v>1202</v>
      </c>
      <c r="EW25" t="b">
        <v>1</v>
      </c>
    </row>
    <row r="26" spans="1:153" hidden="1" x14ac:dyDescent="0.3">
      <c r="A26" t="s">
        <v>1419</v>
      </c>
      <c r="B26">
        <v>3</v>
      </c>
      <c r="C26">
        <v>32</v>
      </c>
      <c r="D26">
        <v>3</v>
      </c>
      <c r="E26">
        <v>18</v>
      </c>
      <c r="F26">
        <v>4</v>
      </c>
      <c r="H26" t="s">
        <v>500</v>
      </c>
      <c r="I26">
        <v>42.2</v>
      </c>
      <c r="J26">
        <v>20</v>
      </c>
      <c r="K26">
        <v>13</v>
      </c>
      <c r="L26">
        <v>1.8</v>
      </c>
      <c r="M26">
        <v>1.2</v>
      </c>
      <c r="N26">
        <v>1.7</v>
      </c>
      <c r="O26">
        <v>1.1000000000000001</v>
      </c>
      <c r="P26" s="5">
        <v>850</v>
      </c>
      <c r="Q26">
        <v>550</v>
      </c>
      <c r="S26" s="27"/>
      <c r="T26" s="27"/>
      <c r="U26" t="s">
        <v>2107</v>
      </c>
      <c r="V26">
        <v>32</v>
      </c>
      <c r="W26" t="s">
        <v>497</v>
      </c>
      <c r="X26">
        <v>3</v>
      </c>
      <c r="Y26">
        <v>222386089</v>
      </c>
      <c r="Z26" t="s">
        <v>145</v>
      </c>
      <c r="AA26" s="9">
        <v>44986.764131944445</v>
      </c>
      <c r="AD26" t="s">
        <v>119</v>
      </c>
      <c r="AF26" t="s">
        <v>120</v>
      </c>
      <c r="AH26">
        <v>3</v>
      </c>
      <c r="AI26">
        <v>18</v>
      </c>
      <c r="AJ26">
        <v>4</v>
      </c>
      <c r="AK26">
        <v>3</v>
      </c>
      <c r="AL26">
        <v>32</v>
      </c>
      <c r="AM26" t="s">
        <v>535</v>
      </c>
      <c r="AN26" t="s">
        <v>535</v>
      </c>
      <c r="AO26" t="s">
        <v>535</v>
      </c>
      <c r="AP26" t="s">
        <v>1202</v>
      </c>
      <c r="AQ26" t="s">
        <v>2127</v>
      </c>
      <c r="AR26" t="b">
        <v>1</v>
      </c>
      <c r="AS26" t="s">
        <v>535</v>
      </c>
      <c r="AV26" t="b">
        <v>1</v>
      </c>
      <c r="AW26" t="s">
        <v>1326</v>
      </c>
      <c r="AX26">
        <v>3</v>
      </c>
      <c r="AY26" s="9">
        <v>44986.477508240743</v>
      </c>
      <c r="AZ26" s="9">
        <v>44992.984766157409</v>
      </c>
      <c r="BA26" s="9">
        <v>44986</v>
      </c>
      <c r="BB26" t="s">
        <v>98</v>
      </c>
      <c r="BE26">
        <v>2022</v>
      </c>
      <c r="BF26" t="s">
        <v>99</v>
      </c>
      <c r="BG26" t="s">
        <v>121</v>
      </c>
      <c r="BH26" t="s">
        <v>122</v>
      </c>
      <c r="BI26" t="s">
        <v>133</v>
      </c>
      <c r="BJ26" t="s">
        <v>134</v>
      </c>
      <c r="BK26" t="s">
        <v>125</v>
      </c>
      <c r="BL26" t="s">
        <v>135</v>
      </c>
      <c r="BM26">
        <v>920970329</v>
      </c>
      <c r="BN26" t="s">
        <v>136</v>
      </c>
      <c r="BO26" t="s">
        <v>137</v>
      </c>
      <c r="BP26">
        <v>960977949</v>
      </c>
      <c r="BQ26" t="s">
        <v>138</v>
      </c>
      <c r="BR26" t="s">
        <v>139</v>
      </c>
      <c r="BS26" t="s">
        <v>108</v>
      </c>
      <c r="BU26" t="s">
        <v>128</v>
      </c>
      <c r="CA26">
        <v>7.052575</v>
      </c>
      <c r="CB26">
        <v>37.052524720000001</v>
      </c>
      <c r="CC26">
        <v>1868</v>
      </c>
      <c r="CE26">
        <v>5</v>
      </c>
      <c r="CF26">
        <v>4</v>
      </c>
      <c r="CH26">
        <v>5</v>
      </c>
      <c r="CI26">
        <v>4</v>
      </c>
      <c r="CJ26">
        <v>20</v>
      </c>
      <c r="CK26">
        <v>20</v>
      </c>
      <c r="CL26">
        <v>40</v>
      </c>
      <c r="CM26">
        <v>10</v>
      </c>
      <c r="CN26" t="s">
        <v>140</v>
      </c>
      <c r="CO26" t="s">
        <v>141</v>
      </c>
      <c r="CP26" t="s">
        <v>113</v>
      </c>
      <c r="CQ26" t="s">
        <v>113</v>
      </c>
      <c r="CR26" t="s">
        <v>138</v>
      </c>
      <c r="CT26" t="s">
        <v>108</v>
      </c>
      <c r="CV26" t="s">
        <v>113</v>
      </c>
      <c r="CW26" t="s">
        <v>112</v>
      </c>
      <c r="CX26" t="s">
        <v>112</v>
      </c>
      <c r="CZ26" t="s">
        <v>142</v>
      </c>
      <c r="DB26" t="s">
        <v>113</v>
      </c>
      <c r="DC26" t="s">
        <v>112</v>
      </c>
      <c r="DD26" t="s">
        <v>112</v>
      </c>
      <c r="DE26" s="9">
        <v>44743</v>
      </c>
      <c r="DF26" s="9">
        <v>44792</v>
      </c>
      <c r="DG26" s="9"/>
      <c r="DH26" s="9">
        <v>44792</v>
      </c>
      <c r="DI26" s="9">
        <v>44792</v>
      </c>
      <c r="DJ26" s="9">
        <v>44815</v>
      </c>
      <c r="DK26" s="9">
        <v>44829</v>
      </c>
      <c r="DL26" s="9">
        <v>44850</v>
      </c>
      <c r="DM26" s="9"/>
      <c r="DS26" s="9">
        <v>44853</v>
      </c>
      <c r="DT26" s="9">
        <v>44873</v>
      </c>
      <c r="DU26" s="9">
        <v>44876</v>
      </c>
      <c r="DV26" t="s">
        <v>143</v>
      </c>
      <c r="DW26" t="s">
        <v>143</v>
      </c>
      <c r="DX26" t="s">
        <v>141</v>
      </c>
      <c r="DY26" t="s">
        <v>143</v>
      </c>
      <c r="DZ26" t="s">
        <v>141</v>
      </c>
      <c r="EA26" t="s">
        <v>143</v>
      </c>
      <c r="ED26" t="s">
        <v>144</v>
      </c>
      <c r="EG26">
        <v>21</v>
      </c>
      <c r="EJ26">
        <v>222386089</v>
      </c>
      <c r="EK26" t="s">
        <v>145</v>
      </c>
      <c r="EL26" s="9">
        <v>44986.764131944445</v>
      </c>
      <c r="EO26" t="s">
        <v>119</v>
      </c>
      <c r="EQ26" t="s">
        <v>120</v>
      </c>
      <c r="ES26">
        <v>3</v>
      </c>
      <c r="ET26">
        <v>3</v>
      </c>
      <c r="EU26" t="s">
        <v>1248</v>
      </c>
      <c r="EV26" t="s">
        <v>1202</v>
      </c>
      <c r="EW26" t="b">
        <v>1</v>
      </c>
    </row>
    <row r="27" spans="1:153" hidden="1" x14ac:dyDescent="0.3">
      <c r="A27" t="s">
        <v>1420</v>
      </c>
      <c r="B27">
        <v>3</v>
      </c>
      <c r="C27">
        <v>33</v>
      </c>
      <c r="D27">
        <v>3</v>
      </c>
      <c r="E27">
        <v>19</v>
      </c>
      <c r="F27">
        <v>5</v>
      </c>
      <c r="H27" t="s">
        <v>501</v>
      </c>
      <c r="I27">
        <v>39</v>
      </c>
      <c r="J27">
        <v>20</v>
      </c>
      <c r="K27">
        <v>13</v>
      </c>
      <c r="L27">
        <v>0.7</v>
      </c>
      <c r="M27">
        <v>0.6</v>
      </c>
      <c r="N27">
        <v>0.65</v>
      </c>
      <c r="O27">
        <v>0.5</v>
      </c>
      <c r="P27" s="5">
        <v>325</v>
      </c>
      <c r="Q27">
        <v>250</v>
      </c>
      <c r="S27" s="27"/>
      <c r="T27" s="27"/>
      <c r="U27" t="s">
        <v>2107</v>
      </c>
      <c r="V27">
        <v>33</v>
      </c>
      <c r="W27" t="s">
        <v>497</v>
      </c>
      <c r="X27">
        <v>3</v>
      </c>
      <c r="Y27">
        <v>222386089</v>
      </c>
      <c r="Z27" t="s">
        <v>145</v>
      </c>
      <c r="AA27" s="9">
        <v>44986.764131944445</v>
      </c>
      <c r="AD27" t="s">
        <v>119</v>
      </c>
      <c r="AF27" t="s">
        <v>120</v>
      </c>
      <c r="AH27">
        <v>3</v>
      </c>
      <c r="AI27">
        <v>19</v>
      </c>
      <c r="AJ27">
        <v>5</v>
      </c>
      <c r="AK27">
        <v>3</v>
      </c>
      <c r="AL27">
        <v>33</v>
      </c>
      <c r="AM27" t="s">
        <v>536</v>
      </c>
      <c r="AN27" t="s">
        <v>536</v>
      </c>
      <c r="AO27" t="s">
        <v>536</v>
      </c>
      <c r="AP27" t="s">
        <v>1202</v>
      </c>
      <c r="AQ27" t="s">
        <v>2127</v>
      </c>
      <c r="AR27" t="b">
        <v>1</v>
      </c>
      <c r="AS27" t="s">
        <v>536</v>
      </c>
      <c r="AV27" t="b">
        <v>1</v>
      </c>
      <c r="AW27" t="s">
        <v>1326</v>
      </c>
      <c r="AX27">
        <v>3</v>
      </c>
      <c r="AY27" s="9">
        <v>44986.477508240743</v>
      </c>
      <c r="AZ27" s="9">
        <v>44992.984766157409</v>
      </c>
      <c r="BA27" s="9">
        <v>44986</v>
      </c>
      <c r="BB27" t="s">
        <v>98</v>
      </c>
      <c r="BE27">
        <v>2022</v>
      </c>
      <c r="BF27" t="s">
        <v>99</v>
      </c>
      <c r="BG27" t="s">
        <v>121</v>
      </c>
      <c r="BH27" t="s">
        <v>122</v>
      </c>
      <c r="BI27" t="s">
        <v>133</v>
      </c>
      <c r="BJ27" t="s">
        <v>134</v>
      </c>
      <c r="BK27" t="s">
        <v>125</v>
      </c>
      <c r="BL27" t="s">
        <v>135</v>
      </c>
      <c r="BM27">
        <v>920970329</v>
      </c>
      <c r="BN27" t="s">
        <v>136</v>
      </c>
      <c r="BO27" t="s">
        <v>137</v>
      </c>
      <c r="BP27">
        <v>960977949</v>
      </c>
      <c r="BQ27" t="s">
        <v>138</v>
      </c>
      <c r="BR27" t="s">
        <v>139</v>
      </c>
      <c r="BS27" t="s">
        <v>108</v>
      </c>
      <c r="BU27" t="s">
        <v>128</v>
      </c>
      <c r="CA27">
        <v>7.052575</v>
      </c>
      <c r="CB27">
        <v>37.052524720000001</v>
      </c>
      <c r="CC27">
        <v>1868</v>
      </c>
      <c r="CE27">
        <v>5</v>
      </c>
      <c r="CF27">
        <v>4</v>
      </c>
      <c r="CH27">
        <v>5</v>
      </c>
      <c r="CI27">
        <v>4</v>
      </c>
      <c r="CJ27">
        <v>20</v>
      </c>
      <c r="CK27">
        <v>20</v>
      </c>
      <c r="CL27">
        <v>40</v>
      </c>
      <c r="CM27">
        <v>10</v>
      </c>
      <c r="CN27" t="s">
        <v>140</v>
      </c>
      <c r="CO27" t="s">
        <v>141</v>
      </c>
      <c r="CP27" t="s">
        <v>113</v>
      </c>
      <c r="CQ27" t="s">
        <v>113</v>
      </c>
      <c r="CR27" t="s">
        <v>138</v>
      </c>
      <c r="CT27" t="s">
        <v>108</v>
      </c>
      <c r="CV27" t="s">
        <v>113</v>
      </c>
      <c r="CW27" t="s">
        <v>112</v>
      </c>
      <c r="CX27" t="s">
        <v>112</v>
      </c>
      <c r="CZ27" t="s">
        <v>142</v>
      </c>
      <c r="DB27" t="s">
        <v>113</v>
      </c>
      <c r="DC27" t="s">
        <v>112</v>
      </c>
      <c r="DD27" t="s">
        <v>112</v>
      </c>
      <c r="DE27" s="9">
        <v>44743</v>
      </c>
      <c r="DF27" s="9">
        <v>44792</v>
      </c>
      <c r="DG27" s="9"/>
      <c r="DH27" s="9">
        <v>44792</v>
      </c>
      <c r="DI27" s="9">
        <v>44792</v>
      </c>
      <c r="DJ27" s="9">
        <v>44815</v>
      </c>
      <c r="DK27" s="9">
        <v>44829</v>
      </c>
      <c r="DL27" s="9">
        <v>44850</v>
      </c>
      <c r="DM27" s="9"/>
      <c r="DS27" s="9">
        <v>44853</v>
      </c>
      <c r="DT27" s="9">
        <v>44873</v>
      </c>
      <c r="DU27" s="9">
        <v>44876</v>
      </c>
      <c r="DV27" t="s">
        <v>143</v>
      </c>
      <c r="DW27" t="s">
        <v>143</v>
      </c>
      <c r="DX27" t="s">
        <v>141</v>
      </c>
      <c r="DY27" t="s">
        <v>143</v>
      </c>
      <c r="DZ27" t="s">
        <v>141</v>
      </c>
      <c r="EA27" t="s">
        <v>143</v>
      </c>
      <c r="ED27" t="s">
        <v>144</v>
      </c>
      <c r="EG27">
        <v>21</v>
      </c>
      <c r="EJ27">
        <v>222386089</v>
      </c>
      <c r="EK27" t="s">
        <v>145</v>
      </c>
      <c r="EL27" s="9">
        <v>44986.764131944445</v>
      </c>
      <c r="EO27" t="s">
        <v>119</v>
      </c>
      <c r="EQ27" t="s">
        <v>120</v>
      </c>
      <c r="ES27">
        <v>3</v>
      </c>
      <c r="ET27">
        <v>3</v>
      </c>
      <c r="EU27" t="s">
        <v>1248</v>
      </c>
      <c r="EV27" t="s">
        <v>1202</v>
      </c>
      <c r="EW27" t="b">
        <v>1</v>
      </c>
    </row>
    <row r="28" spans="1:153" hidden="1" x14ac:dyDescent="0.3">
      <c r="A28" t="s">
        <v>1421</v>
      </c>
      <c r="B28">
        <v>3</v>
      </c>
      <c r="C28">
        <v>34</v>
      </c>
      <c r="D28">
        <v>3</v>
      </c>
      <c r="E28">
        <v>20</v>
      </c>
      <c r="F28">
        <v>6</v>
      </c>
      <c r="H28" t="s">
        <v>502</v>
      </c>
      <c r="I28">
        <v>37.799999999999997</v>
      </c>
      <c r="J28">
        <v>20</v>
      </c>
      <c r="K28">
        <v>13</v>
      </c>
      <c r="L28">
        <v>6</v>
      </c>
      <c r="M28">
        <v>4</v>
      </c>
      <c r="N28">
        <v>5.5</v>
      </c>
      <c r="O28">
        <v>3</v>
      </c>
      <c r="P28" s="5">
        <v>2750</v>
      </c>
      <c r="Q28">
        <v>1500</v>
      </c>
      <c r="S28" s="27"/>
      <c r="T28" s="27"/>
      <c r="U28" t="s">
        <v>2107</v>
      </c>
      <c r="V28">
        <v>34</v>
      </c>
      <c r="W28" t="s">
        <v>497</v>
      </c>
      <c r="X28">
        <v>3</v>
      </c>
      <c r="Y28">
        <v>222386089</v>
      </c>
      <c r="Z28" t="s">
        <v>145</v>
      </c>
      <c r="AA28" s="9">
        <v>44986.764131944445</v>
      </c>
      <c r="AD28" t="s">
        <v>119</v>
      </c>
      <c r="AF28" t="s">
        <v>120</v>
      </c>
      <c r="AH28">
        <v>3</v>
      </c>
      <c r="AI28">
        <v>20</v>
      </c>
      <c r="AJ28">
        <v>6</v>
      </c>
      <c r="AK28">
        <v>3</v>
      </c>
      <c r="AL28">
        <v>34</v>
      </c>
      <c r="AM28" t="s">
        <v>537</v>
      </c>
      <c r="AN28" t="s">
        <v>537</v>
      </c>
      <c r="AO28" t="s">
        <v>537</v>
      </c>
      <c r="AP28" t="s">
        <v>1202</v>
      </c>
      <c r="AQ28" t="s">
        <v>2127</v>
      </c>
      <c r="AR28" t="b">
        <v>1</v>
      </c>
      <c r="AS28" t="s">
        <v>537</v>
      </c>
      <c r="AV28" t="b">
        <v>1</v>
      </c>
      <c r="AW28" t="s">
        <v>1326</v>
      </c>
      <c r="AX28">
        <v>3</v>
      </c>
      <c r="AY28" s="9">
        <v>44986.477508240743</v>
      </c>
      <c r="AZ28" s="9">
        <v>44992.984766157409</v>
      </c>
      <c r="BA28" s="9">
        <v>44986</v>
      </c>
      <c r="BB28" t="s">
        <v>98</v>
      </c>
      <c r="BE28">
        <v>2022</v>
      </c>
      <c r="BF28" t="s">
        <v>99</v>
      </c>
      <c r="BG28" t="s">
        <v>121</v>
      </c>
      <c r="BH28" t="s">
        <v>122</v>
      </c>
      <c r="BI28" t="s">
        <v>133</v>
      </c>
      <c r="BJ28" t="s">
        <v>134</v>
      </c>
      <c r="BK28" t="s">
        <v>125</v>
      </c>
      <c r="BL28" t="s">
        <v>135</v>
      </c>
      <c r="BM28">
        <v>920970329</v>
      </c>
      <c r="BN28" t="s">
        <v>136</v>
      </c>
      <c r="BO28" t="s">
        <v>137</v>
      </c>
      <c r="BP28">
        <v>960977949</v>
      </c>
      <c r="BQ28" t="s">
        <v>138</v>
      </c>
      <c r="BR28" t="s">
        <v>139</v>
      </c>
      <c r="BS28" t="s">
        <v>108</v>
      </c>
      <c r="BU28" t="s">
        <v>128</v>
      </c>
      <c r="CA28">
        <v>7.052575</v>
      </c>
      <c r="CB28">
        <v>37.052524720000001</v>
      </c>
      <c r="CC28">
        <v>1868</v>
      </c>
      <c r="CE28">
        <v>5</v>
      </c>
      <c r="CF28">
        <v>4</v>
      </c>
      <c r="CH28">
        <v>5</v>
      </c>
      <c r="CI28">
        <v>4</v>
      </c>
      <c r="CJ28">
        <v>20</v>
      </c>
      <c r="CK28">
        <v>20</v>
      </c>
      <c r="CL28">
        <v>40</v>
      </c>
      <c r="CM28">
        <v>10</v>
      </c>
      <c r="CN28" t="s">
        <v>140</v>
      </c>
      <c r="CO28" t="s">
        <v>141</v>
      </c>
      <c r="CP28" t="s">
        <v>113</v>
      </c>
      <c r="CQ28" t="s">
        <v>113</v>
      </c>
      <c r="CR28" t="s">
        <v>138</v>
      </c>
      <c r="CT28" t="s">
        <v>108</v>
      </c>
      <c r="CV28" t="s">
        <v>113</v>
      </c>
      <c r="CW28" t="s">
        <v>112</v>
      </c>
      <c r="CX28" t="s">
        <v>112</v>
      </c>
      <c r="CZ28" t="s">
        <v>142</v>
      </c>
      <c r="DB28" t="s">
        <v>113</v>
      </c>
      <c r="DC28" t="s">
        <v>112</v>
      </c>
      <c r="DD28" t="s">
        <v>112</v>
      </c>
      <c r="DE28" s="9">
        <v>44743</v>
      </c>
      <c r="DF28" s="9">
        <v>44792</v>
      </c>
      <c r="DG28" s="9"/>
      <c r="DH28" s="9">
        <v>44792</v>
      </c>
      <c r="DI28" s="9">
        <v>44792</v>
      </c>
      <c r="DJ28" s="9">
        <v>44815</v>
      </c>
      <c r="DK28" s="9">
        <v>44829</v>
      </c>
      <c r="DL28" s="9">
        <v>44850</v>
      </c>
      <c r="DM28" s="9"/>
      <c r="DS28" s="9">
        <v>44853</v>
      </c>
      <c r="DT28" s="9">
        <v>44873</v>
      </c>
      <c r="DU28" s="9">
        <v>44876</v>
      </c>
      <c r="DV28" t="s">
        <v>143</v>
      </c>
      <c r="DW28" t="s">
        <v>143</v>
      </c>
      <c r="DX28" t="s">
        <v>141</v>
      </c>
      <c r="DY28" t="s">
        <v>143</v>
      </c>
      <c r="DZ28" t="s">
        <v>141</v>
      </c>
      <c r="EA28" t="s">
        <v>143</v>
      </c>
      <c r="ED28" t="s">
        <v>144</v>
      </c>
      <c r="EG28">
        <v>21</v>
      </c>
      <c r="EJ28">
        <v>222386089</v>
      </c>
      <c r="EK28" t="s">
        <v>145</v>
      </c>
      <c r="EL28" s="9">
        <v>44986.764131944445</v>
      </c>
      <c r="EO28" t="s">
        <v>119</v>
      </c>
      <c r="EQ28" t="s">
        <v>120</v>
      </c>
      <c r="ES28">
        <v>3</v>
      </c>
      <c r="ET28">
        <v>3</v>
      </c>
      <c r="EU28" t="s">
        <v>1248</v>
      </c>
      <c r="EV28" t="s">
        <v>1202</v>
      </c>
      <c r="EW28" t="b">
        <v>1</v>
      </c>
    </row>
    <row r="29" spans="1:153" hidden="1" x14ac:dyDescent="0.3">
      <c r="A29" t="s">
        <v>1422</v>
      </c>
      <c r="B29">
        <v>3</v>
      </c>
      <c r="C29">
        <v>35</v>
      </c>
      <c r="D29">
        <v>3</v>
      </c>
      <c r="E29">
        <v>21</v>
      </c>
      <c r="F29">
        <v>7</v>
      </c>
      <c r="H29" t="s">
        <v>503</v>
      </c>
      <c r="I29">
        <v>52.4</v>
      </c>
      <c r="J29">
        <v>20</v>
      </c>
      <c r="K29">
        <v>13</v>
      </c>
      <c r="L29">
        <v>1.2</v>
      </c>
      <c r="M29">
        <v>0.8</v>
      </c>
      <c r="N29">
        <v>1.1000000000000001</v>
      </c>
      <c r="O29">
        <v>0.7</v>
      </c>
      <c r="P29" s="5">
        <v>550</v>
      </c>
      <c r="Q29">
        <v>350</v>
      </c>
      <c r="S29" s="27"/>
      <c r="T29" s="27"/>
      <c r="U29" t="s">
        <v>2107</v>
      </c>
      <c r="V29">
        <v>35</v>
      </c>
      <c r="W29" t="s">
        <v>497</v>
      </c>
      <c r="X29">
        <v>3</v>
      </c>
      <c r="Y29">
        <v>222386089</v>
      </c>
      <c r="Z29" t="s">
        <v>145</v>
      </c>
      <c r="AA29" s="9">
        <v>44986.764131944445</v>
      </c>
      <c r="AD29" t="s">
        <v>119</v>
      </c>
      <c r="AF29" t="s">
        <v>120</v>
      </c>
      <c r="AH29">
        <v>3</v>
      </c>
      <c r="AI29">
        <v>21</v>
      </c>
      <c r="AJ29">
        <v>7</v>
      </c>
      <c r="AK29">
        <v>3</v>
      </c>
      <c r="AL29">
        <v>35</v>
      </c>
      <c r="AM29" t="s">
        <v>538</v>
      </c>
      <c r="AN29" t="s">
        <v>538</v>
      </c>
      <c r="AO29" t="s">
        <v>538</v>
      </c>
      <c r="AP29" t="s">
        <v>1202</v>
      </c>
      <c r="AQ29" t="s">
        <v>2127</v>
      </c>
      <c r="AR29" t="b">
        <v>1</v>
      </c>
      <c r="AS29" t="s">
        <v>538</v>
      </c>
      <c r="AV29" t="b">
        <v>1</v>
      </c>
      <c r="AW29" t="s">
        <v>1326</v>
      </c>
      <c r="AX29">
        <v>3</v>
      </c>
      <c r="AY29" s="9">
        <v>44986.477508240743</v>
      </c>
      <c r="AZ29" s="9">
        <v>44992.984766157409</v>
      </c>
      <c r="BA29" s="9">
        <v>44986</v>
      </c>
      <c r="BB29" t="s">
        <v>98</v>
      </c>
      <c r="BE29">
        <v>2022</v>
      </c>
      <c r="BF29" t="s">
        <v>99</v>
      </c>
      <c r="BG29" t="s">
        <v>121</v>
      </c>
      <c r="BH29" t="s">
        <v>122</v>
      </c>
      <c r="BI29" t="s">
        <v>133</v>
      </c>
      <c r="BJ29" t="s">
        <v>134</v>
      </c>
      <c r="BK29" t="s">
        <v>125</v>
      </c>
      <c r="BL29" t="s">
        <v>135</v>
      </c>
      <c r="BM29">
        <v>920970329</v>
      </c>
      <c r="BN29" t="s">
        <v>136</v>
      </c>
      <c r="BO29" t="s">
        <v>137</v>
      </c>
      <c r="BP29">
        <v>960977949</v>
      </c>
      <c r="BQ29" t="s">
        <v>138</v>
      </c>
      <c r="BR29" t="s">
        <v>139</v>
      </c>
      <c r="BS29" t="s">
        <v>108</v>
      </c>
      <c r="BU29" t="s">
        <v>128</v>
      </c>
      <c r="CA29">
        <v>7.052575</v>
      </c>
      <c r="CB29">
        <v>37.052524720000001</v>
      </c>
      <c r="CC29">
        <v>1868</v>
      </c>
      <c r="CE29">
        <v>5</v>
      </c>
      <c r="CF29">
        <v>4</v>
      </c>
      <c r="CH29">
        <v>5</v>
      </c>
      <c r="CI29">
        <v>4</v>
      </c>
      <c r="CJ29">
        <v>20</v>
      </c>
      <c r="CK29">
        <v>20</v>
      </c>
      <c r="CL29">
        <v>40</v>
      </c>
      <c r="CM29">
        <v>10</v>
      </c>
      <c r="CN29" t="s">
        <v>140</v>
      </c>
      <c r="CO29" t="s">
        <v>141</v>
      </c>
      <c r="CP29" t="s">
        <v>113</v>
      </c>
      <c r="CQ29" t="s">
        <v>113</v>
      </c>
      <c r="CR29" t="s">
        <v>138</v>
      </c>
      <c r="CT29" t="s">
        <v>108</v>
      </c>
      <c r="CV29" t="s">
        <v>113</v>
      </c>
      <c r="CW29" t="s">
        <v>112</v>
      </c>
      <c r="CX29" t="s">
        <v>112</v>
      </c>
      <c r="CZ29" t="s">
        <v>142</v>
      </c>
      <c r="DB29" t="s">
        <v>113</v>
      </c>
      <c r="DC29" t="s">
        <v>112</v>
      </c>
      <c r="DD29" t="s">
        <v>112</v>
      </c>
      <c r="DE29" s="9">
        <v>44743</v>
      </c>
      <c r="DF29" s="9">
        <v>44792</v>
      </c>
      <c r="DG29" s="9"/>
      <c r="DH29" s="9">
        <v>44792</v>
      </c>
      <c r="DI29" s="9">
        <v>44792</v>
      </c>
      <c r="DJ29" s="9">
        <v>44815</v>
      </c>
      <c r="DK29" s="9">
        <v>44829</v>
      </c>
      <c r="DL29" s="9">
        <v>44850</v>
      </c>
      <c r="DM29" s="9"/>
      <c r="DS29" s="9">
        <v>44853</v>
      </c>
      <c r="DT29" s="9">
        <v>44873</v>
      </c>
      <c r="DU29" s="9">
        <v>44876</v>
      </c>
      <c r="DV29" t="s">
        <v>143</v>
      </c>
      <c r="DW29" t="s">
        <v>143</v>
      </c>
      <c r="DX29" t="s">
        <v>141</v>
      </c>
      <c r="DY29" t="s">
        <v>143</v>
      </c>
      <c r="DZ29" t="s">
        <v>141</v>
      </c>
      <c r="EA29" t="s">
        <v>143</v>
      </c>
      <c r="ED29" t="s">
        <v>144</v>
      </c>
      <c r="EG29">
        <v>21</v>
      </c>
      <c r="EJ29">
        <v>222386089</v>
      </c>
      <c r="EK29" t="s">
        <v>145</v>
      </c>
      <c r="EL29" s="9">
        <v>44986.764131944445</v>
      </c>
      <c r="EO29" t="s">
        <v>119</v>
      </c>
      <c r="EQ29" t="s">
        <v>120</v>
      </c>
      <c r="ES29">
        <v>3</v>
      </c>
      <c r="ET29">
        <v>3</v>
      </c>
      <c r="EU29" t="s">
        <v>1248</v>
      </c>
      <c r="EV29" t="s">
        <v>1202</v>
      </c>
      <c r="EW29" t="b">
        <v>1</v>
      </c>
    </row>
    <row r="30" spans="1:153" hidden="1" x14ac:dyDescent="0.3">
      <c r="A30" t="s">
        <v>1423</v>
      </c>
      <c r="B30">
        <v>4</v>
      </c>
      <c r="C30">
        <v>36</v>
      </c>
      <c r="D30">
        <v>1</v>
      </c>
      <c r="E30">
        <v>1</v>
      </c>
      <c r="F30">
        <v>1</v>
      </c>
      <c r="H30" t="s">
        <v>496</v>
      </c>
      <c r="I30">
        <v>41.25</v>
      </c>
      <c r="J30">
        <v>20</v>
      </c>
      <c r="K30">
        <v>13</v>
      </c>
      <c r="L30">
        <v>1.1000000000000001</v>
      </c>
      <c r="M30">
        <v>1.2</v>
      </c>
      <c r="N30">
        <v>0.8</v>
      </c>
      <c r="O30">
        <v>0.6</v>
      </c>
      <c r="P30" s="5">
        <v>400</v>
      </c>
      <c r="Q30">
        <v>300</v>
      </c>
      <c r="S30" s="27"/>
      <c r="T30" s="27"/>
      <c r="U30" t="s">
        <v>2107</v>
      </c>
      <c r="V30">
        <v>36</v>
      </c>
      <c r="W30" t="s">
        <v>497</v>
      </c>
      <c r="X30">
        <v>4</v>
      </c>
      <c r="Y30">
        <v>222386709</v>
      </c>
      <c r="Z30" t="s">
        <v>152</v>
      </c>
      <c r="AA30" s="9">
        <v>44986.766435185185</v>
      </c>
      <c r="AD30" t="s">
        <v>119</v>
      </c>
      <c r="AF30" t="s">
        <v>120</v>
      </c>
      <c r="AH30">
        <v>1</v>
      </c>
      <c r="AI30">
        <v>1</v>
      </c>
      <c r="AJ30">
        <v>1</v>
      </c>
      <c r="AK30">
        <v>4</v>
      </c>
      <c r="AL30">
        <v>36</v>
      </c>
      <c r="AM30" t="s">
        <v>539</v>
      </c>
      <c r="AN30" t="s">
        <v>539</v>
      </c>
      <c r="AO30" t="s">
        <v>539</v>
      </c>
      <c r="AP30" t="s">
        <v>1202</v>
      </c>
      <c r="AQ30" t="s">
        <v>2127</v>
      </c>
      <c r="AR30" t="b">
        <v>1</v>
      </c>
      <c r="AS30" t="s">
        <v>539</v>
      </c>
      <c r="AV30" t="b">
        <v>1</v>
      </c>
      <c r="AW30" t="s">
        <v>1327</v>
      </c>
      <c r="AX30">
        <v>4</v>
      </c>
      <c r="AY30" s="9">
        <v>44986.565391018521</v>
      </c>
      <c r="AZ30" s="9">
        <v>44986.89131796296</v>
      </c>
      <c r="BA30" s="9">
        <v>44986</v>
      </c>
      <c r="BB30" t="s">
        <v>98</v>
      </c>
      <c r="BE30">
        <v>2022</v>
      </c>
      <c r="BF30" t="s">
        <v>99</v>
      </c>
      <c r="BG30" t="s">
        <v>121</v>
      </c>
      <c r="BH30" t="s">
        <v>122</v>
      </c>
      <c r="BI30" t="s">
        <v>133</v>
      </c>
      <c r="BJ30" t="s">
        <v>146</v>
      </c>
      <c r="BK30" t="s">
        <v>125</v>
      </c>
      <c r="BL30" t="s">
        <v>147</v>
      </c>
      <c r="BM30">
        <v>920970329</v>
      </c>
      <c r="BN30" t="s">
        <v>148</v>
      </c>
      <c r="BO30" t="s">
        <v>105</v>
      </c>
      <c r="BP30">
        <v>910803778</v>
      </c>
      <c r="BQ30" t="s">
        <v>149</v>
      </c>
      <c r="BR30" t="s">
        <v>107</v>
      </c>
      <c r="BS30" t="s">
        <v>108</v>
      </c>
      <c r="BU30" t="s">
        <v>128</v>
      </c>
      <c r="CA30">
        <v>707.56700000000001</v>
      </c>
      <c r="CB30">
        <v>3738.8649999999998</v>
      </c>
      <c r="CC30">
        <v>1708</v>
      </c>
      <c r="CE30">
        <v>5</v>
      </c>
      <c r="CF30">
        <v>4</v>
      </c>
      <c r="CH30">
        <v>5</v>
      </c>
      <c r="CI30">
        <v>4</v>
      </c>
      <c r="CJ30">
        <v>20</v>
      </c>
      <c r="CK30">
        <v>20</v>
      </c>
      <c r="CL30">
        <v>40</v>
      </c>
      <c r="CM30">
        <v>10</v>
      </c>
      <c r="CN30" t="s">
        <v>110</v>
      </c>
      <c r="CO30" t="s">
        <v>111</v>
      </c>
      <c r="CP30" t="s">
        <v>112</v>
      </c>
      <c r="CQ30" t="s">
        <v>113</v>
      </c>
      <c r="CR30" t="s">
        <v>149</v>
      </c>
      <c r="CT30" t="s">
        <v>150</v>
      </c>
      <c r="CV30" t="s">
        <v>112</v>
      </c>
      <c r="CW30" t="s">
        <v>112</v>
      </c>
      <c r="CX30" t="s">
        <v>112</v>
      </c>
      <c r="CZ30" t="s">
        <v>151</v>
      </c>
      <c r="DB30" t="s">
        <v>113</v>
      </c>
      <c r="DC30" t="s">
        <v>112</v>
      </c>
      <c r="DD30" t="s">
        <v>112</v>
      </c>
      <c r="DE30" s="9">
        <v>44757</v>
      </c>
      <c r="DF30" s="9">
        <v>44790</v>
      </c>
      <c r="DG30" s="9"/>
      <c r="DH30" s="9">
        <v>44790</v>
      </c>
      <c r="DI30" s="9">
        <v>44790</v>
      </c>
      <c r="DJ30" s="9">
        <v>44809</v>
      </c>
      <c r="DK30" s="9">
        <v>44824</v>
      </c>
      <c r="DL30" s="9">
        <v>44840</v>
      </c>
      <c r="DM30" s="9"/>
      <c r="DS30" s="9">
        <v>44849</v>
      </c>
      <c r="DT30" s="9">
        <v>44871</v>
      </c>
      <c r="DU30" s="9">
        <v>44875</v>
      </c>
      <c r="DV30" t="s">
        <v>143</v>
      </c>
      <c r="DW30" t="s">
        <v>143</v>
      </c>
      <c r="DX30" t="s">
        <v>118</v>
      </c>
      <c r="DY30" t="s">
        <v>143</v>
      </c>
      <c r="DZ30" t="s">
        <v>118</v>
      </c>
      <c r="EA30" t="s">
        <v>143</v>
      </c>
      <c r="EG30">
        <v>7</v>
      </c>
      <c r="EJ30">
        <v>222386709</v>
      </c>
      <c r="EK30" t="s">
        <v>152</v>
      </c>
      <c r="EL30" s="9">
        <v>44986.766435185185</v>
      </c>
      <c r="EO30" t="s">
        <v>119</v>
      </c>
      <c r="EQ30" t="s">
        <v>120</v>
      </c>
      <c r="ES30">
        <v>4</v>
      </c>
      <c r="ET30">
        <v>4</v>
      </c>
      <c r="EU30" t="s">
        <v>1249</v>
      </c>
      <c r="EV30" t="s">
        <v>1202</v>
      </c>
      <c r="EW30" t="b">
        <v>1</v>
      </c>
    </row>
    <row r="31" spans="1:153" hidden="1" x14ac:dyDescent="0.3">
      <c r="A31" t="s">
        <v>1424</v>
      </c>
      <c r="B31">
        <v>4</v>
      </c>
      <c r="C31">
        <v>37</v>
      </c>
      <c r="D31">
        <v>1</v>
      </c>
      <c r="E31">
        <v>2</v>
      </c>
      <c r="F31">
        <v>2</v>
      </c>
      <c r="H31" t="s">
        <v>498</v>
      </c>
      <c r="I31">
        <v>50.6</v>
      </c>
      <c r="J31">
        <v>20</v>
      </c>
      <c r="K31">
        <v>13</v>
      </c>
      <c r="L31">
        <v>2.75</v>
      </c>
      <c r="M31">
        <v>2</v>
      </c>
      <c r="N31">
        <v>1.95</v>
      </c>
      <c r="O31">
        <v>1.6</v>
      </c>
      <c r="P31" s="5">
        <v>975</v>
      </c>
      <c r="Q31">
        <v>800</v>
      </c>
      <c r="S31" s="27"/>
      <c r="T31" s="27"/>
      <c r="U31" t="s">
        <v>2107</v>
      </c>
      <c r="V31">
        <v>37</v>
      </c>
      <c r="W31" t="s">
        <v>497</v>
      </c>
      <c r="X31">
        <v>4</v>
      </c>
      <c r="Y31">
        <v>222386709</v>
      </c>
      <c r="Z31" t="s">
        <v>152</v>
      </c>
      <c r="AA31" s="9">
        <v>44986.766435185185</v>
      </c>
      <c r="AD31" t="s">
        <v>119</v>
      </c>
      <c r="AF31" t="s">
        <v>120</v>
      </c>
      <c r="AH31">
        <v>1</v>
      </c>
      <c r="AI31">
        <v>2</v>
      </c>
      <c r="AJ31">
        <v>2</v>
      </c>
      <c r="AK31">
        <v>4</v>
      </c>
      <c r="AL31">
        <v>37</v>
      </c>
      <c r="AM31" t="s">
        <v>540</v>
      </c>
      <c r="AN31" t="s">
        <v>540</v>
      </c>
      <c r="AO31" t="s">
        <v>540</v>
      </c>
      <c r="AP31" t="s">
        <v>1202</v>
      </c>
      <c r="AQ31" t="s">
        <v>2127</v>
      </c>
      <c r="AR31" t="b">
        <v>1</v>
      </c>
      <c r="AS31" t="s">
        <v>540</v>
      </c>
      <c r="AV31" t="b">
        <v>1</v>
      </c>
      <c r="AW31" t="s">
        <v>1327</v>
      </c>
      <c r="AX31">
        <v>4</v>
      </c>
      <c r="AY31" s="9">
        <v>44986.565391018521</v>
      </c>
      <c r="AZ31" s="9">
        <v>44986.89131796296</v>
      </c>
      <c r="BA31" s="9">
        <v>44986</v>
      </c>
      <c r="BB31" t="s">
        <v>98</v>
      </c>
      <c r="BE31">
        <v>2022</v>
      </c>
      <c r="BF31" t="s">
        <v>99</v>
      </c>
      <c r="BG31" t="s">
        <v>121</v>
      </c>
      <c r="BH31" t="s">
        <v>122</v>
      </c>
      <c r="BI31" t="s">
        <v>133</v>
      </c>
      <c r="BJ31" t="s">
        <v>146</v>
      </c>
      <c r="BK31" t="s">
        <v>125</v>
      </c>
      <c r="BL31" t="s">
        <v>147</v>
      </c>
      <c r="BM31">
        <v>920970329</v>
      </c>
      <c r="BN31" t="s">
        <v>148</v>
      </c>
      <c r="BO31" t="s">
        <v>105</v>
      </c>
      <c r="BP31">
        <v>910803778</v>
      </c>
      <c r="BQ31" t="s">
        <v>149</v>
      </c>
      <c r="BR31" t="s">
        <v>107</v>
      </c>
      <c r="BS31" t="s">
        <v>108</v>
      </c>
      <c r="BU31" t="s">
        <v>128</v>
      </c>
      <c r="CA31">
        <v>707.56700000000001</v>
      </c>
      <c r="CB31">
        <v>3738.8649999999998</v>
      </c>
      <c r="CC31">
        <v>1708</v>
      </c>
      <c r="CE31">
        <v>5</v>
      </c>
      <c r="CF31">
        <v>4</v>
      </c>
      <c r="CH31">
        <v>5</v>
      </c>
      <c r="CI31">
        <v>4</v>
      </c>
      <c r="CJ31">
        <v>20</v>
      </c>
      <c r="CK31">
        <v>20</v>
      </c>
      <c r="CL31">
        <v>40</v>
      </c>
      <c r="CM31">
        <v>10</v>
      </c>
      <c r="CN31" t="s">
        <v>110</v>
      </c>
      <c r="CO31" t="s">
        <v>111</v>
      </c>
      <c r="CP31" t="s">
        <v>112</v>
      </c>
      <c r="CQ31" t="s">
        <v>113</v>
      </c>
      <c r="CR31" t="s">
        <v>149</v>
      </c>
      <c r="CT31" t="s">
        <v>150</v>
      </c>
      <c r="CV31" t="s">
        <v>112</v>
      </c>
      <c r="CW31" t="s">
        <v>112</v>
      </c>
      <c r="CX31" t="s">
        <v>112</v>
      </c>
      <c r="CZ31" t="s">
        <v>151</v>
      </c>
      <c r="DB31" t="s">
        <v>113</v>
      </c>
      <c r="DC31" t="s">
        <v>112</v>
      </c>
      <c r="DD31" t="s">
        <v>112</v>
      </c>
      <c r="DE31" s="9">
        <v>44757</v>
      </c>
      <c r="DF31" s="9">
        <v>44790</v>
      </c>
      <c r="DG31" s="9"/>
      <c r="DH31" s="9">
        <v>44790</v>
      </c>
      <c r="DI31" s="9">
        <v>44790</v>
      </c>
      <c r="DJ31" s="9">
        <v>44809</v>
      </c>
      <c r="DK31" s="9">
        <v>44824</v>
      </c>
      <c r="DL31" s="9">
        <v>44840</v>
      </c>
      <c r="DM31" s="9"/>
      <c r="DS31" s="9">
        <v>44849</v>
      </c>
      <c r="DT31" s="9">
        <v>44871</v>
      </c>
      <c r="DU31" s="9">
        <v>44875</v>
      </c>
      <c r="DV31" t="s">
        <v>143</v>
      </c>
      <c r="DW31" t="s">
        <v>143</v>
      </c>
      <c r="DX31" t="s">
        <v>118</v>
      </c>
      <c r="DY31" t="s">
        <v>143</v>
      </c>
      <c r="DZ31" t="s">
        <v>118</v>
      </c>
      <c r="EA31" t="s">
        <v>143</v>
      </c>
      <c r="EG31">
        <v>7</v>
      </c>
      <c r="EJ31">
        <v>222386709</v>
      </c>
      <c r="EK31" t="s">
        <v>152</v>
      </c>
      <c r="EL31" s="9">
        <v>44986.766435185185</v>
      </c>
      <c r="EO31" t="s">
        <v>119</v>
      </c>
      <c r="EQ31" t="s">
        <v>120</v>
      </c>
      <c r="ES31">
        <v>4</v>
      </c>
      <c r="ET31">
        <v>4</v>
      </c>
      <c r="EU31" t="s">
        <v>1249</v>
      </c>
      <c r="EV31" t="s">
        <v>1202</v>
      </c>
      <c r="EW31" t="b">
        <v>1</v>
      </c>
    </row>
    <row r="32" spans="1:153" hidden="1" x14ac:dyDescent="0.3">
      <c r="A32" t="s">
        <v>1425</v>
      </c>
      <c r="B32">
        <v>4</v>
      </c>
      <c r="C32">
        <v>38</v>
      </c>
      <c r="D32">
        <v>1</v>
      </c>
      <c r="E32">
        <v>3</v>
      </c>
      <c r="F32">
        <v>3</v>
      </c>
      <c r="H32" t="s">
        <v>499</v>
      </c>
      <c r="I32">
        <v>54</v>
      </c>
      <c r="J32">
        <v>20</v>
      </c>
      <c r="K32">
        <v>13</v>
      </c>
      <c r="L32">
        <v>1.9</v>
      </c>
      <c r="M32">
        <v>1.9</v>
      </c>
      <c r="N32">
        <v>1.8</v>
      </c>
      <c r="O32">
        <v>1.6</v>
      </c>
      <c r="P32" s="5">
        <v>900</v>
      </c>
      <c r="Q32">
        <v>800</v>
      </c>
      <c r="S32" s="27"/>
      <c r="T32" s="27"/>
      <c r="U32" t="s">
        <v>2107</v>
      </c>
      <c r="V32">
        <v>38</v>
      </c>
      <c r="W32" t="s">
        <v>497</v>
      </c>
      <c r="X32">
        <v>4</v>
      </c>
      <c r="Y32">
        <v>222386709</v>
      </c>
      <c r="Z32" t="s">
        <v>152</v>
      </c>
      <c r="AA32" s="9">
        <v>44986.766435185185</v>
      </c>
      <c r="AD32" t="s">
        <v>119</v>
      </c>
      <c r="AF32" t="s">
        <v>120</v>
      </c>
      <c r="AH32">
        <v>1</v>
      </c>
      <c r="AI32">
        <v>3</v>
      </c>
      <c r="AJ32">
        <v>3</v>
      </c>
      <c r="AK32">
        <v>4</v>
      </c>
      <c r="AL32">
        <v>38</v>
      </c>
      <c r="AM32" t="s">
        <v>541</v>
      </c>
      <c r="AN32" t="s">
        <v>541</v>
      </c>
      <c r="AO32" t="s">
        <v>541</v>
      </c>
      <c r="AP32" t="s">
        <v>1202</v>
      </c>
      <c r="AQ32" t="s">
        <v>2127</v>
      </c>
      <c r="AR32" t="b">
        <v>1</v>
      </c>
      <c r="AS32" t="s">
        <v>541</v>
      </c>
      <c r="AV32" t="b">
        <v>1</v>
      </c>
      <c r="AW32" t="s">
        <v>1327</v>
      </c>
      <c r="AX32">
        <v>4</v>
      </c>
      <c r="AY32" s="9">
        <v>44986.565391018521</v>
      </c>
      <c r="AZ32" s="9">
        <v>44986.89131796296</v>
      </c>
      <c r="BA32" s="9">
        <v>44986</v>
      </c>
      <c r="BB32" t="s">
        <v>98</v>
      </c>
      <c r="BE32">
        <v>2022</v>
      </c>
      <c r="BF32" t="s">
        <v>99</v>
      </c>
      <c r="BG32" t="s">
        <v>121</v>
      </c>
      <c r="BH32" t="s">
        <v>122</v>
      </c>
      <c r="BI32" t="s">
        <v>133</v>
      </c>
      <c r="BJ32" t="s">
        <v>146</v>
      </c>
      <c r="BK32" t="s">
        <v>125</v>
      </c>
      <c r="BL32" t="s">
        <v>147</v>
      </c>
      <c r="BM32">
        <v>920970329</v>
      </c>
      <c r="BN32" t="s">
        <v>148</v>
      </c>
      <c r="BO32" t="s">
        <v>105</v>
      </c>
      <c r="BP32">
        <v>910803778</v>
      </c>
      <c r="BQ32" t="s">
        <v>149</v>
      </c>
      <c r="BR32" t="s">
        <v>107</v>
      </c>
      <c r="BS32" t="s">
        <v>108</v>
      </c>
      <c r="BU32" t="s">
        <v>128</v>
      </c>
      <c r="CA32">
        <v>707.56700000000001</v>
      </c>
      <c r="CB32">
        <v>3738.8649999999998</v>
      </c>
      <c r="CC32">
        <v>1708</v>
      </c>
      <c r="CE32">
        <v>5</v>
      </c>
      <c r="CF32">
        <v>4</v>
      </c>
      <c r="CH32">
        <v>5</v>
      </c>
      <c r="CI32">
        <v>4</v>
      </c>
      <c r="CJ32">
        <v>20</v>
      </c>
      <c r="CK32">
        <v>20</v>
      </c>
      <c r="CL32">
        <v>40</v>
      </c>
      <c r="CM32">
        <v>10</v>
      </c>
      <c r="CN32" t="s">
        <v>110</v>
      </c>
      <c r="CO32" t="s">
        <v>111</v>
      </c>
      <c r="CP32" t="s">
        <v>112</v>
      </c>
      <c r="CQ32" t="s">
        <v>113</v>
      </c>
      <c r="CR32" t="s">
        <v>149</v>
      </c>
      <c r="CT32" t="s">
        <v>150</v>
      </c>
      <c r="CV32" t="s">
        <v>112</v>
      </c>
      <c r="CW32" t="s">
        <v>112</v>
      </c>
      <c r="CX32" t="s">
        <v>112</v>
      </c>
      <c r="CZ32" t="s">
        <v>151</v>
      </c>
      <c r="DB32" t="s">
        <v>113</v>
      </c>
      <c r="DC32" t="s">
        <v>112</v>
      </c>
      <c r="DD32" t="s">
        <v>112</v>
      </c>
      <c r="DE32" s="9">
        <v>44757</v>
      </c>
      <c r="DF32" s="9">
        <v>44790</v>
      </c>
      <c r="DG32" s="9"/>
      <c r="DH32" s="9">
        <v>44790</v>
      </c>
      <c r="DI32" s="9">
        <v>44790</v>
      </c>
      <c r="DJ32" s="9">
        <v>44809</v>
      </c>
      <c r="DK32" s="9">
        <v>44824</v>
      </c>
      <c r="DL32" s="9">
        <v>44840</v>
      </c>
      <c r="DM32" s="9"/>
      <c r="DS32" s="9">
        <v>44849</v>
      </c>
      <c r="DT32" s="9">
        <v>44871</v>
      </c>
      <c r="DU32" s="9">
        <v>44875</v>
      </c>
      <c r="DV32" t="s">
        <v>143</v>
      </c>
      <c r="DW32" t="s">
        <v>143</v>
      </c>
      <c r="DX32" t="s">
        <v>118</v>
      </c>
      <c r="DY32" t="s">
        <v>143</v>
      </c>
      <c r="DZ32" t="s">
        <v>118</v>
      </c>
      <c r="EA32" t="s">
        <v>143</v>
      </c>
      <c r="EG32">
        <v>7</v>
      </c>
      <c r="EJ32">
        <v>222386709</v>
      </c>
      <c r="EK32" t="s">
        <v>152</v>
      </c>
      <c r="EL32" s="9">
        <v>44986.766435185185</v>
      </c>
      <c r="EO32" t="s">
        <v>119</v>
      </c>
      <c r="EQ32" t="s">
        <v>120</v>
      </c>
      <c r="ES32">
        <v>4</v>
      </c>
      <c r="ET32">
        <v>4</v>
      </c>
      <c r="EU32" t="s">
        <v>1249</v>
      </c>
      <c r="EV32" t="s">
        <v>1202</v>
      </c>
      <c r="EW32" t="b">
        <v>1</v>
      </c>
    </row>
    <row r="33" spans="1:153" hidden="1" x14ac:dyDescent="0.3">
      <c r="A33" t="s">
        <v>1426</v>
      </c>
      <c r="B33">
        <v>4</v>
      </c>
      <c r="C33">
        <v>39</v>
      </c>
      <c r="D33">
        <v>1</v>
      </c>
      <c r="E33">
        <v>4</v>
      </c>
      <c r="F33">
        <v>4</v>
      </c>
      <c r="H33" t="s">
        <v>500</v>
      </c>
      <c r="I33">
        <v>53.85</v>
      </c>
      <c r="J33">
        <v>20</v>
      </c>
      <c r="K33">
        <v>13</v>
      </c>
      <c r="L33">
        <v>1</v>
      </c>
      <c r="M33">
        <v>1.1499999999999999</v>
      </c>
      <c r="N33">
        <v>7.5</v>
      </c>
      <c r="O33">
        <v>1</v>
      </c>
      <c r="P33" s="5">
        <v>3750</v>
      </c>
      <c r="Q33">
        <v>500</v>
      </c>
      <c r="S33" s="27"/>
      <c r="T33" s="27"/>
      <c r="U33" t="s">
        <v>2107</v>
      </c>
      <c r="V33">
        <v>39</v>
      </c>
      <c r="W33" t="s">
        <v>497</v>
      </c>
      <c r="X33">
        <v>4</v>
      </c>
      <c r="Y33">
        <v>222386709</v>
      </c>
      <c r="Z33" t="s">
        <v>152</v>
      </c>
      <c r="AA33" s="9">
        <v>44986.766435185185</v>
      </c>
      <c r="AD33" t="s">
        <v>119</v>
      </c>
      <c r="AF33" t="s">
        <v>120</v>
      </c>
      <c r="AH33">
        <v>1</v>
      </c>
      <c r="AI33">
        <v>4</v>
      </c>
      <c r="AJ33">
        <v>4</v>
      </c>
      <c r="AK33">
        <v>4</v>
      </c>
      <c r="AL33">
        <v>39</v>
      </c>
      <c r="AM33" t="s">
        <v>542</v>
      </c>
      <c r="AN33" t="s">
        <v>542</v>
      </c>
      <c r="AO33" t="s">
        <v>542</v>
      </c>
      <c r="AP33" t="s">
        <v>1202</v>
      </c>
      <c r="AQ33" t="s">
        <v>2127</v>
      </c>
      <c r="AR33" t="b">
        <v>1</v>
      </c>
      <c r="AS33" t="s">
        <v>542</v>
      </c>
      <c r="AV33" t="b">
        <v>1</v>
      </c>
      <c r="AW33" t="s">
        <v>1327</v>
      </c>
      <c r="AX33">
        <v>4</v>
      </c>
      <c r="AY33" s="9">
        <v>44986.565391018521</v>
      </c>
      <c r="AZ33" s="9">
        <v>44986.89131796296</v>
      </c>
      <c r="BA33" s="9">
        <v>44986</v>
      </c>
      <c r="BB33" t="s">
        <v>98</v>
      </c>
      <c r="BE33">
        <v>2022</v>
      </c>
      <c r="BF33" t="s">
        <v>99</v>
      </c>
      <c r="BG33" t="s">
        <v>121</v>
      </c>
      <c r="BH33" t="s">
        <v>122</v>
      </c>
      <c r="BI33" t="s">
        <v>133</v>
      </c>
      <c r="BJ33" t="s">
        <v>146</v>
      </c>
      <c r="BK33" t="s">
        <v>125</v>
      </c>
      <c r="BL33" t="s">
        <v>147</v>
      </c>
      <c r="BM33">
        <v>920970329</v>
      </c>
      <c r="BN33" t="s">
        <v>148</v>
      </c>
      <c r="BO33" t="s">
        <v>105</v>
      </c>
      <c r="BP33">
        <v>910803778</v>
      </c>
      <c r="BQ33" t="s">
        <v>149</v>
      </c>
      <c r="BR33" t="s">
        <v>107</v>
      </c>
      <c r="BS33" t="s">
        <v>108</v>
      </c>
      <c r="BU33" t="s">
        <v>128</v>
      </c>
      <c r="CA33">
        <v>707.56700000000001</v>
      </c>
      <c r="CB33">
        <v>3738.8649999999998</v>
      </c>
      <c r="CC33">
        <v>1708</v>
      </c>
      <c r="CE33">
        <v>5</v>
      </c>
      <c r="CF33">
        <v>4</v>
      </c>
      <c r="CH33">
        <v>5</v>
      </c>
      <c r="CI33">
        <v>4</v>
      </c>
      <c r="CJ33">
        <v>20</v>
      </c>
      <c r="CK33">
        <v>20</v>
      </c>
      <c r="CL33">
        <v>40</v>
      </c>
      <c r="CM33">
        <v>10</v>
      </c>
      <c r="CN33" t="s">
        <v>110</v>
      </c>
      <c r="CO33" t="s">
        <v>111</v>
      </c>
      <c r="CP33" t="s">
        <v>112</v>
      </c>
      <c r="CQ33" t="s">
        <v>113</v>
      </c>
      <c r="CR33" t="s">
        <v>149</v>
      </c>
      <c r="CT33" t="s">
        <v>150</v>
      </c>
      <c r="CV33" t="s">
        <v>112</v>
      </c>
      <c r="CW33" t="s">
        <v>112</v>
      </c>
      <c r="CX33" t="s">
        <v>112</v>
      </c>
      <c r="CZ33" t="s">
        <v>151</v>
      </c>
      <c r="DB33" t="s">
        <v>113</v>
      </c>
      <c r="DC33" t="s">
        <v>112</v>
      </c>
      <c r="DD33" t="s">
        <v>112</v>
      </c>
      <c r="DE33" s="9">
        <v>44757</v>
      </c>
      <c r="DF33" s="9">
        <v>44790</v>
      </c>
      <c r="DG33" s="9"/>
      <c r="DH33" s="9">
        <v>44790</v>
      </c>
      <c r="DI33" s="9">
        <v>44790</v>
      </c>
      <c r="DJ33" s="9">
        <v>44809</v>
      </c>
      <c r="DK33" s="9">
        <v>44824</v>
      </c>
      <c r="DL33" s="9">
        <v>44840</v>
      </c>
      <c r="DM33" s="9"/>
      <c r="DS33" s="9">
        <v>44849</v>
      </c>
      <c r="DT33" s="9">
        <v>44871</v>
      </c>
      <c r="DU33" s="9">
        <v>44875</v>
      </c>
      <c r="DV33" t="s">
        <v>143</v>
      </c>
      <c r="DW33" t="s">
        <v>143</v>
      </c>
      <c r="DX33" t="s">
        <v>118</v>
      </c>
      <c r="DY33" t="s">
        <v>143</v>
      </c>
      <c r="DZ33" t="s">
        <v>118</v>
      </c>
      <c r="EA33" t="s">
        <v>143</v>
      </c>
      <c r="EG33">
        <v>7</v>
      </c>
      <c r="EJ33">
        <v>222386709</v>
      </c>
      <c r="EK33" t="s">
        <v>152</v>
      </c>
      <c r="EL33" s="9">
        <v>44986.766435185185</v>
      </c>
      <c r="EO33" t="s">
        <v>119</v>
      </c>
      <c r="EQ33" t="s">
        <v>120</v>
      </c>
      <c r="ES33">
        <v>4</v>
      </c>
      <c r="ET33">
        <v>4</v>
      </c>
      <c r="EU33" t="s">
        <v>1249</v>
      </c>
      <c r="EV33" t="s">
        <v>1202</v>
      </c>
      <c r="EW33" t="b">
        <v>1</v>
      </c>
    </row>
    <row r="34" spans="1:153" hidden="1" x14ac:dyDescent="0.3">
      <c r="A34" t="s">
        <v>1427</v>
      </c>
      <c r="B34">
        <v>4</v>
      </c>
      <c r="C34">
        <v>40</v>
      </c>
      <c r="D34">
        <v>1</v>
      </c>
      <c r="E34">
        <v>5</v>
      </c>
      <c r="F34">
        <v>5</v>
      </c>
      <c r="H34" t="s">
        <v>501</v>
      </c>
      <c r="I34">
        <v>38.31</v>
      </c>
      <c r="J34">
        <v>20</v>
      </c>
      <c r="K34">
        <v>13</v>
      </c>
      <c r="L34">
        <v>1.9</v>
      </c>
      <c r="M34">
        <v>2</v>
      </c>
      <c r="N34">
        <v>1.6</v>
      </c>
      <c r="O34">
        <v>1.4</v>
      </c>
      <c r="P34" s="5">
        <v>800</v>
      </c>
      <c r="Q34">
        <v>700</v>
      </c>
      <c r="S34" s="27"/>
      <c r="T34" s="27"/>
      <c r="U34" t="s">
        <v>2107</v>
      </c>
      <c r="V34">
        <v>40</v>
      </c>
      <c r="W34" t="s">
        <v>497</v>
      </c>
      <c r="X34">
        <v>4</v>
      </c>
      <c r="Y34">
        <v>222386709</v>
      </c>
      <c r="Z34" t="s">
        <v>152</v>
      </c>
      <c r="AA34" s="9">
        <v>44986.766435185185</v>
      </c>
      <c r="AD34" t="s">
        <v>119</v>
      </c>
      <c r="AF34" t="s">
        <v>120</v>
      </c>
      <c r="AH34">
        <v>1</v>
      </c>
      <c r="AI34">
        <v>5</v>
      </c>
      <c r="AJ34">
        <v>5</v>
      </c>
      <c r="AK34">
        <v>4</v>
      </c>
      <c r="AL34">
        <v>40</v>
      </c>
      <c r="AM34" t="s">
        <v>543</v>
      </c>
      <c r="AN34" t="s">
        <v>543</v>
      </c>
      <c r="AO34" t="s">
        <v>543</v>
      </c>
      <c r="AP34" t="s">
        <v>1202</v>
      </c>
      <c r="AQ34" t="s">
        <v>2127</v>
      </c>
      <c r="AR34" t="b">
        <v>1</v>
      </c>
      <c r="AS34" t="s">
        <v>543</v>
      </c>
      <c r="AV34" t="b">
        <v>1</v>
      </c>
      <c r="AW34" t="s">
        <v>1327</v>
      </c>
      <c r="AX34">
        <v>4</v>
      </c>
      <c r="AY34" s="9">
        <v>44986.565391018521</v>
      </c>
      <c r="AZ34" s="9">
        <v>44986.89131796296</v>
      </c>
      <c r="BA34" s="9">
        <v>44986</v>
      </c>
      <c r="BB34" t="s">
        <v>98</v>
      </c>
      <c r="BE34">
        <v>2022</v>
      </c>
      <c r="BF34" t="s">
        <v>99</v>
      </c>
      <c r="BG34" t="s">
        <v>121</v>
      </c>
      <c r="BH34" t="s">
        <v>122</v>
      </c>
      <c r="BI34" t="s">
        <v>133</v>
      </c>
      <c r="BJ34" t="s">
        <v>146</v>
      </c>
      <c r="BK34" t="s">
        <v>125</v>
      </c>
      <c r="BL34" t="s">
        <v>147</v>
      </c>
      <c r="BM34">
        <v>920970329</v>
      </c>
      <c r="BN34" t="s">
        <v>148</v>
      </c>
      <c r="BO34" t="s">
        <v>105</v>
      </c>
      <c r="BP34">
        <v>910803778</v>
      </c>
      <c r="BQ34" t="s">
        <v>149</v>
      </c>
      <c r="BR34" t="s">
        <v>107</v>
      </c>
      <c r="BS34" t="s">
        <v>108</v>
      </c>
      <c r="BU34" t="s">
        <v>128</v>
      </c>
      <c r="CA34">
        <v>707.56700000000001</v>
      </c>
      <c r="CB34">
        <v>3738.8649999999998</v>
      </c>
      <c r="CC34">
        <v>1708</v>
      </c>
      <c r="CE34">
        <v>5</v>
      </c>
      <c r="CF34">
        <v>4</v>
      </c>
      <c r="CH34">
        <v>5</v>
      </c>
      <c r="CI34">
        <v>4</v>
      </c>
      <c r="CJ34">
        <v>20</v>
      </c>
      <c r="CK34">
        <v>20</v>
      </c>
      <c r="CL34">
        <v>40</v>
      </c>
      <c r="CM34">
        <v>10</v>
      </c>
      <c r="CN34" t="s">
        <v>110</v>
      </c>
      <c r="CO34" t="s">
        <v>111</v>
      </c>
      <c r="CP34" t="s">
        <v>112</v>
      </c>
      <c r="CQ34" t="s">
        <v>113</v>
      </c>
      <c r="CR34" t="s">
        <v>149</v>
      </c>
      <c r="CT34" t="s">
        <v>150</v>
      </c>
      <c r="CV34" t="s">
        <v>112</v>
      </c>
      <c r="CW34" t="s">
        <v>112</v>
      </c>
      <c r="CX34" t="s">
        <v>112</v>
      </c>
      <c r="CZ34" t="s">
        <v>151</v>
      </c>
      <c r="DB34" t="s">
        <v>113</v>
      </c>
      <c r="DC34" t="s">
        <v>112</v>
      </c>
      <c r="DD34" t="s">
        <v>112</v>
      </c>
      <c r="DE34" s="9">
        <v>44757</v>
      </c>
      <c r="DF34" s="9">
        <v>44790</v>
      </c>
      <c r="DG34" s="9"/>
      <c r="DH34" s="9">
        <v>44790</v>
      </c>
      <c r="DI34" s="9">
        <v>44790</v>
      </c>
      <c r="DJ34" s="9">
        <v>44809</v>
      </c>
      <c r="DK34" s="9">
        <v>44824</v>
      </c>
      <c r="DL34" s="9">
        <v>44840</v>
      </c>
      <c r="DM34" s="9"/>
      <c r="DS34" s="9">
        <v>44849</v>
      </c>
      <c r="DT34" s="9">
        <v>44871</v>
      </c>
      <c r="DU34" s="9">
        <v>44875</v>
      </c>
      <c r="DV34" t="s">
        <v>143</v>
      </c>
      <c r="DW34" t="s">
        <v>143</v>
      </c>
      <c r="DX34" t="s">
        <v>118</v>
      </c>
      <c r="DY34" t="s">
        <v>143</v>
      </c>
      <c r="DZ34" t="s">
        <v>118</v>
      </c>
      <c r="EA34" t="s">
        <v>143</v>
      </c>
      <c r="EG34">
        <v>7</v>
      </c>
      <c r="EJ34">
        <v>222386709</v>
      </c>
      <c r="EK34" t="s">
        <v>152</v>
      </c>
      <c r="EL34" s="9">
        <v>44986.766435185185</v>
      </c>
      <c r="EO34" t="s">
        <v>119</v>
      </c>
      <c r="EQ34" t="s">
        <v>120</v>
      </c>
      <c r="ES34">
        <v>4</v>
      </c>
      <c r="ET34">
        <v>4</v>
      </c>
      <c r="EU34" t="s">
        <v>1249</v>
      </c>
      <c r="EV34" t="s">
        <v>1202</v>
      </c>
      <c r="EW34" t="b">
        <v>1</v>
      </c>
    </row>
    <row r="35" spans="1:153" hidden="1" x14ac:dyDescent="0.3">
      <c r="A35" t="s">
        <v>1428</v>
      </c>
      <c r="B35">
        <v>4</v>
      </c>
      <c r="C35">
        <v>41</v>
      </c>
      <c r="D35">
        <v>1</v>
      </c>
      <c r="E35">
        <v>6</v>
      </c>
      <c r="F35">
        <v>6</v>
      </c>
      <c r="H35" t="s">
        <v>502</v>
      </c>
      <c r="I35">
        <v>40.130000000000003</v>
      </c>
      <c r="J35">
        <v>20</v>
      </c>
      <c r="K35">
        <v>13</v>
      </c>
      <c r="L35">
        <v>1.18</v>
      </c>
      <c r="M35">
        <v>1.2</v>
      </c>
      <c r="N35">
        <v>1.2</v>
      </c>
      <c r="O35">
        <v>0.8</v>
      </c>
      <c r="P35" s="5">
        <v>600</v>
      </c>
      <c r="Q35">
        <v>400</v>
      </c>
      <c r="S35" s="27"/>
      <c r="T35" s="27"/>
      <c r="U35" t="s">
        <v>2107</v>
      </c>
      <c r="V35">
        <v>41</v>
      </c>
      <c r="W35" t="s">
        <v>497</v>
      </c>
      <c r="X35">
        <v>4</v>
      </c>
      <c r="Y35">
        <v>222386709</v>
      </c>
      <c r="Z35" t="s">
        <v>152</v>
      </c>
      <c r="AA35" s="9">
        <v>44986.766435185185</v>
      </c>
      <c r="AD35" t="s">
        <v>119</v>
      </c>
      <c r="AF35" t="s">
        <v>120</v>
      </c>
      <c r="AH35">
        <v>1</v>
      </c>
      <c r="AI35">
        <v>6</v>
      </c>
      <c r="AJ35">
        <v>6</v>
      </c>
      <c r="AK35">
        <v>4</v>
      </c>
      <c r="AL35">
        <v>41</v>
      </c>
      <c r="AM35" t="s">
        <v>544</v>
      </c>
      <c r="AN35" t="s">
        <v>544</v>
      </c>
      <c r="AO35" t="s">
        <v>544</v>
      </c>
      <c r="AP35" t="s">
        <v>1202</v>
      </c>
      <c r="AQ35" t="s">
        <v>2127</v>
      </c>
      <c r="AR35" t="b">
        <v>1</v>
      </c>
      <c r="AS35" t="s">
        <v>544</v>
      </c>
      <c r="AV35" t="b">
        <v>1</v>
      </c>
      <c r="AW35" t="s">
        <v>1327</v>
      </c>
      <c r="AX35">
        <v>4</v>
      </c>
      <c r="AY35" s="9">
        <v>44986.565391018521</v>
      </c>
      <c r="AZ35" s="9">
        <v>44986.89131796296</v>
      </c>
      <c r="BA35" s="9">
        <v>44986</v>
      </c>
      <c r="BB35" t="s">
        <v>98</v>
      </c>
      <c r="BE35">
        <v>2022</v>
      </c>
      <c r="BF35" t="s">
        <v>99</v>
      </c>
      <c r="BG35" t="s">
        <v>121</v>
      </c>
      <c r="BH35" t="s">
        <v>122</v>
      </c>
      <c r="BI35" t="s">
        <v>133</v>
      </c>
      <c r="BJ35" t="s">
        <v>146</v>
      </c>
      <c r="BK35" t="s">
        <v>125</v>
      </c>
      <c r="BL35" t="s">
        <v>147</v>
      </c>
      <c r="BM35">
        <v>920970329</v>
      </c>
      <c r="BN35" t="s">
        <v>148</v>
      </c>
      <c r="BO35" t="s">
        <v>105</v>
      </c>
      <c r="BP35">
        <v>910803778</v>
      </c>
      <c r="BQ35" t="s">
        <v>149</v>
      </c>
      <c r="BR35" t="s">
        <v>107</v>
      </c>
      <c r="BS35" t="s">
        <v>108</v>
      </c>
      <c r="BU35" t="s">
        <v>128</v>
      </c>
      <c r="CA35">
        <v>707.56700000000001</v>
      </c>
      <c r="CB35">
        <v>3738.8649999999998</v>
      </c>
      <c r="CC35">
        <v>1708</v>
      </c>
      <c r="CE35">
        <v>5</v>
      </c>
      <c r="CF35">
        <v>4</v>
      </c>
      <c r="CH35">
        <v>5</v>
      </c>
      <c r="CI35">
        <v>4</v>
      </c>
      <c r="CJ35">
        <v>20</v>
      </c>
      <c r="CK35">
        <v>20</v>
      </c>
      <c r="CL35">
        <v>40</v>
      </c>
      <c r="CM35">
        <v>10</v>
      </c>
      <c r="CN35" t="s">
        <v>110</v>
      </c>
      <c r="CO35" t="s">
        <v>111</v>
      </c>
      <c r="CP35" t="s">
        <v>112</v>
      </c>
      <c r="CQ35" t="s">
        <v>113</v>
      </c>
      <c r="CR35" t="s">
        <v>149</v>
      </c>
      <c r="CT35" t="s">
        <v>150</v>
      </c>
      <c r="CV35" t="s">
        <v>112</v>
      </c>
      <c r="CW35" t="s">
        <v>112</v>
      </c>
      <c r="CX35" t="s">
        <v>112</v>
      </c>
      <c r="CZ35" t="s">
        <v>151</v>
      </c>
      <c r="DB35" t="s">
        <v>113</v>
      </c>
      <c r="DC35" t="s">
        <v>112</v>
      </c>
      <c r="DD35" t="s">
        <v>112</v>
      </c>
      <c r="DE35" s="9">
        <v>44757</v>
      </c>
      <c r="DF35" s="9">
        <v>44790</v>
      </c>
      <c r="DG35" s="9"/>
      <c r="DH35" s="9">
        <v>44790</v>
      </c>
      <c r="DI35" s="9">
        <v>44790</v>
      </c>
      <c r="DJ35" s="9">
        <v>44809</v>
      </c>
      <c r="DK35" s="9">
        <v>44824</v>
      </c>
      <c r="DL35" s="9">
        <v>44840</v>
      </c>
      <c r="DM35" s="9"/>
      <c r="DS35" s="9">
        <v>44849</v>
      </c>
      <c r="DT35" s="9">
        <v>44871</v>
      </c>
      <c r="DU35" s="9">
        <v>44875</v>
      </c>
      <c r="DV35" t="s">
        <v>143</v>
      </c>
      <c r="DW35" t="s">
        <v>143</v>
      </c>
      <c r="DX35" t="s">
        <v>118</v>
      </c>
      <c r="DY35" t="s">
        <v>143</v>
      </c>
      <c r="DZ35" t="s">
        <v>118</v>
      </c>
      <c r="EA35" t="s">
        <v>143</v>
      </c>
      <c r="EG35">
        <v>7</v>
      </c>
      <c r="EJ35">
        <v>222386709</v>
      </c>
      <c r="EK35" t="s">
        <v>152</v>
      </c>
      <c r="EL35" s="9">
        <v>44986.766435185185</v>
      </c>
      <c r="EO35" t="s">
        <v>119</v>
      </c>
      <c r="EQ35" t="s">
        <v>120</v>
      </c>
      <c r="ES35">
        <v>4</v>
      </c>
      <c r="ET35">
        <v>4</v>
      </c>
      <c r="EU35" t="s">
        <v>1249</v>
      </c>
      <c r="EV35" t="s">
        <v>1202</v>
      </c>
      <c r="EW35" t="b">
        <v>1</v>
      </c>
    </row>
    <row r="36" spans="1:153" hidden="1" x14ac:dyDescent="0.3">
      <c r="A36" t="s">
        <v>1429</v>
      </c>
      <c r="B36">
        <v>4</v>
      </c>
      <c r="C36">
        <v>42</v>
      </c>
      <c r="D36">
        <v>1</v>
      </c>
      <c r="E36">
        <v>7</v>
      </c>
      <c r="F36">
        <v>7</v>
      </c>
      <c r="H36" t="s">
        <v>503</v>
      </c>
      <c r="I36">
        <v>42.54</v>
      </c>
      <c r="J36">
        <v>20</v>
      </c>
      <c r="K36">
        <v>13</v>
      </c>
      <c r="L36">
        <v>1.1000000000000001</v>
      </c>
      <c r="M36">
        <v>1.2</v>
      </c>
      <c r="N36">
        <v>1</v>
      </c>
      <c r="O36">
        <v>0.8</v>
      </c>
      <c r="P36" s="5">
        <v>500</v>
      </c>
      <c r="Q36">
        <v>400</v>
      </c>
      <c r="S36" s="27"/>
      <c r="T36" s="27"/>
      <c r="U36" t="s">
        <v>2107</v>
      </c>
      <c r="V36">
        <v>42</v>
      </c>
      <c r="W36" t="s">
        <v>497</v>
      </c>
      <c r="X36">
        <v>4</v>
      </c>
      <c r="Y36">
        <v>222386709</v>
      </c>
      <c r="Z36" t="s">
        <v>152</v>
      </c>
      <c r="AA36" s="9">
        <v>44986.766435185185</v>
      </c>
      <c r="AD36" t="s">
        <v>119</v>
      </c>
      <c r="AF36" t="s">
        <v>120</v>
      </c>
      <c r="AH36">
        <v>1</v>
      </c>
      <c r="AI36">
        <v>7</v>
      </c>
      <c r="AJ36">
        <v>7</v>
      </c>
      <c r="AK36">
        <v>4</v>
      </c>
      <c r="AL36">
        <v>42</v>
      </c>
      <c r="AM36" t="s">
        <v>545</v>
      </c>
      <c r="AN36" t="s">
        <v>545</v>
      </c>
      <c r="AO36" t="s">
        <v>545</v>
      </c>
      <c r="AP36" t="s">
        <v>1202</v>
      </c>
      <c r="AQ36" t="s">
        <v>2127</v>
      </c>
      <c r="AR36" t="b">
        <v>1</v>
      </c>
      <c r="AS36" t="s">
        <v>545</v>
      </c>
      <c r="AV36" t="b">
        <v>1</v>
      </c>
      <c r="AW36" t="s">
        <v>1327</v>
      </c>
      <c r="AX36">
        <v>4</v>
      </c>
      <c r="AY36" s="9">
        <v>44986.565391018521</v>
      </c>
      <c r="AZ36" s="9">
        <v>44986.89131796296</v>
      </c>
      <c r="BA36" s="9">
        <v>44986</v>
      </c>
      <c r="BB36" t="s">
        <v>98</v>
      </c>
      <c r="BE36">
        <v>2022</v>
      </c>
      <c r="BF36" t="s">
        <v>99</v>
      </c>
      <c r="BG36" t="s">
        <v>121</v>
      </c>
      <c r="BH36" t="s">
        <v>122</v>
      </c>
      <c r="BI36" t="s">
        <v>133</v>
      </c>
      <c r="BJ36" t="s">
        <v>146</v>
      </c>
      <c r="BK36" t="s">
        <v>125</v>
      </c>
      <c r="BL36" t="s">
        <v>147</v>
      </c>
      <c r="BM36">
        <v>920970329</v>
      </c>
      <c r="BN36" t="s">
        <v>148</v>
      </c>
      <c r="BO36" t="s">
        <v>105</v>
      </c>
      <c r="BP36">
        <v>910803778</v>
      </c>
      <c r="BQ36" t="s">
        <v>149</v>
      </c>
      <c r="BR36" t="s">
        <v>107</v>
      </c>
      <c r="BS36" t="s">
        <v>108</v>
      </c>
      <c r="BU36" t="s">
        <v>128</v>
      </c>
      <c r="CA36">
        <v>707.56700000000001</v>
      </c>
      <c r="CB36">
        <v>3738.8649999999998</v>
      </c>
      <c r="CC36">
        <v>1708</v>
      </c>
      <c r="CE36">
        <v>5</v>
      </c>
      <c r="CF36">
        <v>4</v>
      </c>
      <c r="CH36">
        <v>5</v>
      </c>
      <c r="CI36">
        <v>4</v>
      </c>
      <c r="CJ36">
        <v>20</v>
      </c>
      <c r="CK36">
        <v>20</v>
      </c>
      <c r="CL36">
        <v>40</v>
      </c>
      <c r="CM36">
        <v>10</v>
      </c>
      <c r="CN36" t="s">
        <v>110</v>
      </c>
      <c r="CO36" t="s">
        <v>111</v>
      </c>
      <c r="CP36" t="s">
        <v>112</v>
      </c>
      <c r="CQ36" t="s">
        <v>113</v>
      </c>
      <c r="CR36" t="s">
        <v>149</v>
      </c>
      <c r="CT36" t="s">
        <v>150</v>
      </c>
      <c r="CV36" t="s">
        <v>112</v>
      </c>
      <c r="CW36" t="s">
        <v>112</v>
      </c>
      <c r="CX36" t="s">
        <v>112</v>
      </c>
      <c r="CZ36" t="s">
        <v>151</v>
      </c>
      <c r="DB36" t="s">
        <v>113</v>
      </c>
      <c r="DC36" t="s">
        <v>112</v>
      </c>
      <c r="DD36" t="s">
        <v>112</v>
      </c>
      <c r="DE36" s="9">
        <v>44757</v>
      </c>
      <c r="DF36" s="9">
        <v>44790</v>
      </c>
      <c r="DG36" s="9"/>
      <c r="DH36" s="9">
        <v>44790</v>
      </c>
      <c r="DI36" s="9">
        <v>44790</v>
      </c>
      <c r="DJ36" s="9">
        <v>44809</v>
      </c>
      <c r="DK36" s="9">
        <v>44824</v>
      </c>
      <c r="DL36" s="9">
        <v>44840</v>
      </c>
      <c r="DM36" s="9"/>
      <c r="DS36" s="9">
        <v>44849</v>
      </c>
      <c r="DT36" s="9">
        <v>44871</v>
      </c>
      <c r="DU36" s="9">
        <v>44875</v>
      </c>
      <c r="DV36" t="s">
        <v>143</v>
      </c>
      <c r="DW36" t="s">
        <v>143</v>
      </c>
      <c r="DX36" t="s">
        <v>118</v>
      </c>
      <c r="DY36" t="s">
        <v>143</v>
      </c>
      <c r="DZ36" t="s">
        <v>118</v>
      </c>
      <c r="EA36" t="s">
        <v>143</v>
      </c>
      <c r="EG36">
        <v>7</v>
      </c>
      <c r="EJ36">
        <v>222386709</v>
      </c>
      <c r="EK36" t="s">
        <v>152</v>
      </c>
      <c r="EL36" s="9">
        <v>44986.766435185185</v>
      </c>
      <c r="EO36" t="s">
        <v>119</v>
      </c>
      <c r="EQ36" t="s">
        <v>120</v>
      </c>
      <c r="ES36">
        <v>4</v>
      </c>
      <c r="ET36">
        <v>4</v>
      </c>
      <c r="EU36" t="s">
        <v>1249</v>
      </c>
      <c r="EV36" t="s">
        <v>1202</v>
      </c>
      <c r="EW36" t="b">
        <v>1</v>
      </c>
    </row>
    <row r="37" spans="1:153" hidden="1" x14ac:dyDescent="0.3">
      <c r="A37" t="s">
        <v>1430</v>
      </c>
      <c r="B37">
        <v>5</v>
      </c>
      <c r="C37">
        <v>43</v>
      </c>
      <c r="D37">
        <v>1</v>
      </c>
      <c r="E37">
        <v>1</v>
      </c>
      <c r="F37">
        <v>1</v>
      </c>
      <c r="H37" t="s">
        <v>496</v>
      </c>
      <c r="I37">
        <v>30.1</v>
      </c>
      <c r="J37">
        <v>20</v>
      </c>
      <c r="K37">
        <v>13</v>
      </c>
      <c r="L37">
        <v>0.15</v>
      </c>
      <c r="M37">
        <v>0.18</v>
      </c>
      <c r="N37">
        <v>1</v>
      </c>
      <c r="O37">
        <v>1.5</v>
      </c>
      <c r="P37" s="5">
        <v>500</v>
      </c>
      <c r="Q37">
        <v>750</v>
      </c>
      <c r="S37" s="27"/>
      <c r="T37" s="27"/>
      <c r="U37" t="s">
        <v>2107</v>
      </c>
      <c r="V37">
        <v>43</v>
      </c>
      <c r="W37" t="s">
        <v>497</v>
      </c>
      <c r="X37">
        <v>5</v>
      </c>
      <c r="Y37">
        <v>222389766</v>
      </c>
      <c r="Z37" t="s">
        <v>157</v>
      </c>
      <c r="AA37" s="9">
        <v>44986.777800925927</v>
      </c>
      <c r="AD37" t="s">
        <v>119</v>
      </c>
      <c r="AF37" t="s">
        <v>120</v>
      </c>
      <c r="AH37">
        <v>1</v>
      </c>
      <c r="AI37">
        <v>1</v>
      </c>
      <c r="AJ37">
        <v>1</v>
      </c>
      <c r="AK37">
        <v>5</v>
      </c>
      <c r="AL37">
        <v>43</v>
      </c>
      <c r="AM37" t="s">
        <v>546</v>
      </c>
      <c r="AN37" t="s">
        <v>546</v>
      </c>
      <c r="AO37" t="s">
        <v>546</v>
      </c>
      <c r="AP37" t="s">
        <v>1202</v>
      </c>
      <c r="AQ37" t="s">
        <v>2127</v>
      </c>
      <c r="AR37" t="b">
        <v>1</v>
      </c>
      <c r="AS37" t="s">
        <v>546</v>
      </c>
      <c r="AV37" t="b">
        <v>1</v>
      </c>
      <c r="AW37" t="s">
        <v>1328</v>
      </c>
      <c r="AX37">
        <v>5</v>
      </c>
      <c r="AY37" s="9">
        <v>44986.586837546296</v>
      </c>
      <c r="AZ37" s="9">
        <v>44992.658416851853</v>
      </c>
      <c r="BA37" s="9">
        <v>44986</v>
      </c>
      <c r="BB37" t="s">
        <v>98</v>
      </c>
      <c r="BE37">
        <v>2022</v>
      </c>
      <c r="BF37" t="s">
        <v>99</v>
      </c>
      <c r="BG37" t="s">
        <v>121</v>
      </c>
      <c r="BH37" t="s">
        <v>122</v>
      </c>
      <c r="BI37" t="s">
        <v>133</v>
      </c>
      <c r="BJ37" t="s">
        <v>146</v>
      </c>
      <c r="BK37" t="s">
        <v>125</v>
      </c>
      <c r="BL37" t="s">
        <v>153</v>
      </c>
      <c r="BM37">
        <v>920970329</v>
      </c>
      <c r="BN37" t="s">
        <v>154</v>
      </c>
      <c r="BO37" t="s">
        <v>105</v>
      </c>
      <c r="BP37">
        <v>920986814</v>
      </c>
      <c r="BQ37" t="s">
        <v>155</v>
      </c>
      <c r="BR37" t="s">
        <v>139</v>
      </c>
      <c r="BS37" t="s">
        <v>108</v>
      </c>
      <c r="BU37" t="s">
        <v>128</v>
      </c>
      <c r="CA37">
        <v>7.1167550000000004</v>
      </c>
      <c r="CB37">
        <v>37.650082500000003</v>
      </c>
      <c r="CC37">
        <v>1703</v>
      </c>
      <c r="CE37">
        <v>5</v>
      </c>
      <c r="CF37">
        <v>4</v>
      </c>
      <c r="CH37">
        <v>5</v>
      </c>
      <c r="CI37">
        <v>4</v>
      </c>
      <c r="CJ37">
        <v>20</v>
      </c>
      <c r="CK37">
        <v>20</v>
      </c>
      <c r="CL37">
        <v>40</v>
      </c>
      <c r="CM37">
        <v>10</v>
      </c>
      <c r="CN37" t="s">
        <v>110</v>
      </c>
      <c r="CO37" t="s">
        <v>141</v>
      </c>
      <c r="CP37" t="s">
        <v>112</v>
      </c>
      <c r="CQ37" t="s">
        <v>113</v>
      </c>
      <c r="CR37" t="s">
        <v>155</v>
      </c>
      <c r="CT37" t="s">
        <v>142</v>
      </c>
      <c r="CV37" t="s">
        <v>113</v>
      </c>
      <c r="CW37" t="s">
        <v>112</v>
      </c>
      <c r="CX37" t="s">
        <v>112</v>
      </c>
      <c r="CZ37" t="s">
        <v>108</v>
      </c>
      <c r="DB37" t="s">
        <v>113</v>
      </c>
      <c r="DC37" t="s">
        <v>112</v>
      </c>
      <c r="DD37" t="s">
        <v>112</v>
      </c>
      <c r="DE37" s="9">
        <v>44727</v>
      </c>
      <c r="DF37" s="9">
        <v>44790</v>
      </c>
      <c r="DG37" s="9"/>
      <c r="DH37" s="9">
        <v>44790</v>
      </c>
      <c r="DI37" s="9">
        <v>44790</v>
      </c>
      <c r="DJ37" s="9">
        <v>44811</v>
      </c>
      <c r="DK37" s="9">
        <v>44824</v>
      </c>
      <c r="DL37" s="9">
        <v>44844</v>
      </c>
      <c r="DM37" s="9"/>
      <c r="DS37" s="9">
        <v>44851</v>
      </c>
      <c r="DT37" s="9">
        <v>44874</v>
      </c>
      <c r="DU37" s="9">
        <v>44875</v>
      </c>
      <c r="DV37" t="s">
        <v>141</v>
      </c>
      <c r="DW37" t="s">
        <v>143</v>
      </c>
      <c r="DX37" t="s">
        <v>156</v>
      </c>
      <c r="DY37" t="s">
        <v>143</v>
      </c>
      <c r="DZ37" t="s">
        <v>156</v>
      </c>
      <c r="EA37" t="s">
        <v>143</v>
      </c>
      <c r="EG37">
        <v>21</v>
      </c>
      <c r="EJ37">
        <v>222389766</v>
      </c>
      <c r="EK37" t="s">
        <v>157</v>
      </c>
      <c r="EL37" s="9">
        <v>44986.777800925927</v>
      </c>
      <c r="EO37" t="s">
        <v>119</v>
      </c>
      <c r="EQ37" t="s">
        <v>120</v>
      </c>
      <c r="ES37">
        <v>5</v>
      </c>
      <c r="ET37">
        <v>5</v>
      </c>
      <c r="EU37" t="s">
        <v>1250</v>
      </c>
      <c r="EV37" t="s">
        <v>1202</v>
      </c>
      <c r="EW37" t="b">
        <v>1</v>
      </c>
    </row>
    <row r="38" spans="1:153" hidden="1" x14ac:dyDescent="0.3">
      <c r="A38" t="s">
        <v>1431</v>
      </c>
      <c r="B38">
        <v>5</v>
      </c>
      <c r="C38">
        <v>44</v>
      </c>
      <c r="D38">
        <v>1</v>
      </c>
      <c r="E38">
        <v>2</v>
      </c>
      <c r="F38">
        <v>2</v>
      </c>
      <c r="H38" t="s">
        <v>498</v>
      </c>
      <c r="I38">
        <v>47.3</v>
      </c>
      <c r="J38">
        <v>20</v>
      </c>
      <c r="K38">
        <v>13</v>
      </c>
      <c r="L38">
        <v>0.8</v>
      </c>
      <c r="M38">
        <v>0.12</v>
      </c>
      <c r="N38">
        <v>6</v>
      </c>
      <c r="O38">
        <v>11</v>
      </c>
      <c r="P38" s="5">
        <v>3000</v>
      </c>
      <c r="Q38">
        <v>5500</v>
      </c>
      <c r="S38" s="27"/>
      <c r="T38" s="27"/>
      <c r="U38" t="s">
        <v>2107</v>
      </c>
      <c r="V38">
        <v>44</v>
      </c>
      <c r="W38" t="s">
        <v>497</v>
      </c>
      <c r="X38">
        <v>5</v>
      </c>
      <c r="Y38">
        <v>222389766</v>
      </c>
      <c r="Z38" t="s">
        <v>157</v>
      </c>
      <c r="AA38" s="9">
        <v>44986.777800925927</v>
      </c>
      <c r="AD38" t="s">
        <v>119</v>
      </c>
      <c r="AF38" t="s">
        <v>120</v>
      </c>
      <c r="AH38">
        <v>1</v>
      </c>
      <c r="AI38">
        <v>2</v>
      </c>
      <c r="AJ38">
        <v>2</v>
      </c>
      <c r="AK38">
        <v>5</v>
      </c>
      <c r="AL38">
        <v>44</v>
      </c>
      <c r="AM38" t="s">
        <v>547</v>
      </c>
      <c r="AN38" t="s">
        <v>547</v>
      </c>
      <c r="AO38" t="s">
        <v>547</v>
      </c>
      <c r="AP38" t="s">
        <v>1202</v>
      </c>
      <c r="AQ38" t="s">
        <v>2127</v>
      </c>
      <c r="AR38" t="b">
        <v>1</v>
      </c>
      <c r="AS38" t="s">
        <v>547</v>
      </c>
      <c r="AV38" t="b">
        <v>1</v>
      </c>
      <c r="AW38" t="s">
        <v>1328</v>
      </c>
      <c r="AX38">
        <v>5</v>
      </c>
      <c r="AY38" s="9">
        <v>44986.586837546296</v>
      </c>
      <c r="AZ38" s="9">
        <v>44992.658416851853</v>
      </c>
      <c r="BA38" s="9">
        <v>44986</v>
      </c>
      <c r="BB38" t="s">
        <v>98</v>
      </c>
      <c r="BE38">
        <v>2022</v>
      </c>
      <c r="BF38" t="s">
        <v>99</v>
      </c>
      <c r="BG38" t="s">
        <v>121</v>
      </c>
      <c r="BH38" t="s">
        <v>122</v>
      </c>
      <c r="BI38" t="s">
        <v>133</v>
      </c>
      <c r="BJ38" t="s">
        <v>146</v>
      </c>
      <c r="BK38" t="s">
        <v>125</v>
      </c>
      <c r="BL38" t="s">
        <v>153</v>
      </c>
      <c r="BM38">
        <v>920970329</v>
      </c>
      <c r="BN38" t="s">
        <v>154</v>
      </c>
      <c r="BO38" t="s">
        <v>105</v>
      </c>
      <c r="BP38">
        <v>920986814</v>
      </c>
      <c r="BQ38" t="s">
        <v>155</v>
      </c>
      <c r="BR38" t="s">
        <v>139</v>
      </c>
      <c r="BS38" t="s">
        <v>108</v>
      </c>
      <c r="BU38" t="s">
        <v>128</v>
      </c>
      <c r="CA38">
        <v>7.1167550000000004</v>
      </c>
      <c r="CB38">
        <v>37.650082500000003</v>
      </c>
      <c r="CC38">
        <v>1703</v>
      </c>
      <c r="CE38">
        <v>5</v>
      </c>
      <c r="CF38">
        <v>4</v>
      </c>
      <c r="CH38">
        <v>5</v>
      </c>
      <c r="CI38">
        <v>4</v>
      </c>
      <c r="CJ38">
        <v>20</v>
      </c>
      <c r="CK38">
        <v>20</v>
      </c>
      <c r="CL38">
        <v>40</v>
      </c>
      <c r="CM38">
        <v>10</v>
      </c>
      <c r="CN38" t="s">
        <v>110</v>
      </c>
      <c r="CO38" t="s">
        <v>141</v>
      </c>
      <c r="CP38" t="s">
        <v>112</v>
      </c>
      <c r="CQ38" t="s">
        <v>113</v>
      </c>
      <c r="CR38" t="s">
        <v>155</v>
      </c>
      <c r="CT38" t="s">
        <v>142</v>
      </c>
      <c r="CV38" t="s">
        <v>113</v>
      </c>
      <c r="CW38" t="s">
        <v>112</v>
      </c>
      <c r="CX38" t="s">
        <v>112</v>
      </c>
      <c r="CZ38" t="s">
        <v>108</v>
      </c>
      <c r="DB38" t="s">
        <v>113</v>
      </c>
      <c r="DC38" t="s">
        <v>112</v>
      </c>
      <c r="DD38" t="s">
        <v>112</v>
      </c>
      <c r="DE38" s="9">
        <v>44727</v>
      </c>
      <c r="DF38" s="9">
        <v>44790</v>
      </c>
      <c r="DG38" s="9"/>
      <c r="DH38" s="9">
        <v>44790</v>
      </c>
      <c r="DI38" s="9">
        <v>44790</v>
      </c>
      <c r="DJ38" s="9">
        <v>44811</v>
      </c>
      <c r="DK38" s="9">
        <v>44824</v>
      </c>
      <c r="DL38" s="9">
        <v>44844</v>
      </c>
      <c r="DM38" s="9"/>
      <c r="DS38" s="9">
        <v>44851</v>
      </c>
      <c r="DT38" s="9">
        <v>44874</v>
      </c>
      <c r="DU38" s="9">
        <v>44875</v>
      </c>
      <c r="DV38" t="s">
        <v>141</v>
      </c>
      <c r="DW38" t="s">
        <v>143</v>
      </c>
      <c r="DX38" t="s">
        <v>156</v>
      </c>
      <c r="DY38" t="s">
        <v>143</v>
      </c>
      <c r="DZ38" t="s">
        <v>156</v>
      </c>
      <c r="EA38" t="s">
        <v>143</v>
      </c>
      <c r="EG38">
        <v>21</v>
      </c>
      <c r="EJ38">
        <v>222389766</v>
      </c>
      <c r="EK38" t="s">
        <v>157</v>
      </c>
      <c r="EL38" s="9">
        <v>44986.777800925927</v>
      </c>
      <c r="EO38" t="s">
        <v>119</v>
      </c>
      <c r="EQ38" t="s">
        <v>120</v>
      </c>
      <c r="ES38">
        <v>5</v>
      </c>
      <c r="ET38">
        <v>5</v>
      </c>
      <c r="EU38" t="s">
        <v>1250</v>
      </c>
      <c r="EV38" t="s">
        <v>1202</v>
      </c>
      <c r="EW38" t="b">
        <v>1</v>
      </c>
    </row>
    <row r="39" spans="1:153" hidden="1" x14ac:dyDescent="0.3">
      <c r="A39" t="s">
        <v>1432</v>
      </c>
      <c r="B39">
        <v>5</v>
      </c>
      <c r="C39">
        <v>45</v>
      </c>
      <c r="D39">
        <v>1</v>
      </c>
      <c r="E39">
        <v>3</v>
      </c>
      <c r="F39">
        <v>3</v>
      </c>
      <c r="H39" t="s">
        <v>499</v>
      </c>
      <c r="I39">
        <v>49.04</v>
      </c>
      <c r="J39">
        <v>20</v>
      </c>
      <c r="K39">
        <v>13</v>
      </c>
      <c r="L39">
        <v>0.45</v>
      </c>
      <c r="M39">
        <v>0.5</v>
      </c>
      <c r="N39">
        <v>0.4</v>
      </c>
      <c r="O39">
        <v>0.4</v>
      </c>
      <c r="P39" s="5">
        <v>200</v>
      </c>
      <c r="Q39">
        <v>200</v>
      </c>
      <c r="S39" s="27"/>
      <c r="T39" s="27"/>
      <c r="U39" t="s">
        <v>2107</v>
      </c>
      <c r="V39">
        <v>45</v>
      </c>
      <c r="W39" t="s">
        <v>497</v>
      </c>
      <c r="X39">
        <v>5</v>
      </c>
      <c r="Y39">
        <v>222389766</v>
      </c>
      <c r="Z39" t="s">
        <v>157</v>
      </c>
      <c r="AA39" s="9">
        <v>44986.777800925927</v>
      </c>
      <c r="AD39" t="s">
        <v>119</v>
      </c>
      <c r="AF39" t="s">
        <v>120</v>
      </c>
      <c r="AH39">
        <v>1</v>
      </c>
      <c r="AI39">
        <v>3</v>
      </c>
      <c r="AJ39">
        <v>3</v>
      </c>
      <c r="AK39">
        <v>5</v>
      </c>
      <c r="AL39">
        <v>45</v>
      </c>
      <c r="AM39" t="s">
        <v>548</v>
      </c>
      <c r="AN39" t="s">
        <v>548</v>
      </c>
      <c r="AO39" t="s">
        <v>548</v>
      </c>
      <c r="AP39" t="s">
        <v>1202</v>
      </c>
      <c r="AQ39" t="s">
        <v>2127</v>
      </c>
      <c r="AR39" t="b">
        <v>1</v>
      </c>
      <c r="AS39" t="s">
        <v>548</v>
      </c>
      <c r="AV39" t="b">
        <v>1</v>
      </c>
      <c r="AW39" t="s">
        <v>1328</v>
      </c>
      <c r="AX39">
        <v>5</v>
      </c>
      <c r="AY39" s="9">
        <v>44986.586837546296</v>
      </c>
      <c r="AZ39" s="9">
        <v>44992.658416851853</v>
      </c>
      <c r="BA39" s="9">
        <v>44986</v>
      </c>
      <c r="BB39" t="s">
        <v>98</v>
      </c>
      <c r="BE39">
        <v>2022</v>
      </c>
      <c r="BF39" t="s">
        <v>99</v>
      </c>
      <c r="BG39" t="s">
        <v>121</v>
      </c>
      <c r="BH39" t="s">
        <v>122</v>
      </c>
      <c r="BI39" t="s">
        <v>133</v>
      </c>
      <c r="BJ39" t="s">
        <v>146</v>
      </c>
      <c r="BK39" t="s">
        <v>125</v>
      </c>
      <c r="BL39" t="s">
        <v>153</v>
      </c>
      <c r="BM39">
        <v>920970329</v>
      </c>
      <c r="BN39" t="s">
        <v>154</v>
      </c>
      <c r="BO39" t="s">
        <v>105</v>
      </c>
      <c r="BP39">
        <v>920986814</v>
      </c>
      <c r="BQ39" t="s">
        <v>155</v>
      </c>
      <c r="BR39" t="s">
        <v>139</v>
      </c>
      <c r="BS39" t="s">
        <v>108</v>
      </c>
      <c r="BU39" t="s">
        <v>128</v>
      </c>
      <c r="CA39">
        <v>7.1167550000000004</v>
      </c>
      <c r="CB39">
        <v>37.650082500000003</v>
      </c>
      <c r="CC39">
        <v>1703</v>
      </c>
      <c r="CE39">
        <v>5</v>
      </c>
      <c r="CF39">
        <v>4</v>
      </c>
      <c r="CH39">
        <v>5</v>
      </c>
      <c r="CI39">
        <v>4</v>
      </c>
      <c r="CJ39">
        <v>20</v>
      </c>
      <c r="CK39">
        <v>20</v>
      </c>
      <c r="CL39">
        <v>40</v>
      </c>
      <c r="CM39">
        <v>10</v>
      </c>
      <c r="CN39" t="s">
        <v>110</v>
      </c>
      <c r="CO39" t="s">
        <v>141</v>
      </c>
      <c r="CP39" t="s">
        <v>112</v>
      </c>
      <c r="CQ39" t="s">
        <v>113</v>
      </c>
      <c r="CR39" t="s">
        <v>155</v>
      </c>
      <c r="CT39" t="s">
        <v>142</v>
      </c>
      <c r="CV39" t="s">
        <v>113</v>
      </c>
      <c r="CW39" t="s">
        <v>112</v>
      </c>
      <c r="CX39" t="s">
        <v>112</v>
      </c>
      <c r="CZ39" t="s">
        <v>108</v>
      </c>
      <c r="DB39" t="s">
        <v>113</v>
      </c>
      <c r="DC39" t="s">
        <v>112</v>
      </c>
      <c r="DD39" t="s">
        <v>112</v>
      </c>
      <c r="DE39" s="9">
        <v>44727</v>
      </c>
      <c r="DF39" s="9">
        <v>44790</v>
      </c>
      <c r="DG39" s="9"/>
      <c r="DH39" s="9">
        <v>44790</v>
      </c>
      <c r="DI39" s="9">
        <v>44790</v>
      </c>
      <c r="DJ39" s="9">
        <v>44811</v>
      </c>
      <c r="DK39" s="9">
        <v>44824</v>
      </c>
      <c r="DL39" s="9">
        <v>44844</v>
      </c>
      <c r="DM39" s="9"/>
      <c r="DS39" s="9">
        <v>44851</v>
      </c>
      <c r="DT39" s="9">
        <v>44874</v>
      </c>
      <c r="DU39" s="9">
        <v>44875</v>
      </c>
      <c r="DV39" t="s">
        <v>141</v>
      </c>
      <c r="DW39" t="s">
        <v>143</v>
      </c>
      <c r="DX39" t="s">
        <v>156</v>
      </c>
      <c r="DY39" t="s">
        <v>143</v>
      </c>
      <c r="DZ39" t="s">
        <v>156</v>
      </c>
      <c r="EA39" t="s">
        <v>143</v>
      </c>
      <c r="EG39">
        <v>21</v>
      </c>
      <c r="EJ39">
        <v>222389766</v>
      </c>
      <c r="EK39" t="s">
        <v>157</v>
      </c>
      <c r="EL39" s="9">
        <v>44986.777800925927</v>
      </c>
      <c r="EO39" t="s">
        <v>119</v>
      </c>
      <c r="EQ39" t="s">
        <v>120</v>
      </c>
      <c r="ES39">
        <v>5</v>
      </c>
      <c r="ET39">
        <v>5</v>
      </c>
      <c r="EU39" t="s">
        <v>1250</v>
      </c>
      <c r="EV39" t="s">
        <v>1202</v>
      </c>
      <c r="EW39" t="b">
        <v>1</v>
      </c>
    </row>
    <row r="40" spans="1:153" hidden="1" x14ac:dyDescent="0.3">
      <c r="A40" t="s">
        <v>1433</v>
      </c>
      <c r="B40">
        <v>5</v>
      </c>
      <c r="C40">
        <v>46</v>
      </c>
      <c r="D40">
        <v>1</v>
      </c>
      <c r="E40">
        <v>4</v>
      </c>
      <c r="F40">
        <v>4</v>
      </c>
      <c r="H40" t="s">
        <v>500</v>
      </c>
      <c r="I40">
        <v>60</v>
      </c>
      <c r="J40">
        <v>20</v>
      </c>
      <c r="K40">
        <v>13</v>
      </c>
      <c r="L40">
        <v>1</v>
      </c>
      <c r="M40">
        <v>1.1000000000000001</v>
      </c>
      <c r="N40">
        <v>0.8</v>
      </c>
      <c r="O40">
        <v>1</v>
      </c>
      <c r="P40" s="5">
        <v>400</v>
      </c>
      <c r="Q40">
        <v>500</v>
      </c>
      <c r="S40" s="27"/>
      <c r="T40" s="27"/>
      <c r="U40" t="s">
        <v>2107</v>
      </c>
      <c r="V40">
        <v>46</v>
      </c>
      <c r="W40" t="s">
        <v>497</v>
      </c>
      <c r="X40">
        <v>5</v>
      </c>
      <c r="Y40">
        <v>222389766</v>
      </c>
      <c r="Z40" t="s">
        <v>157</v>
      </c>
      <c r="AA40" s="9">
        <v>44986.777800925927</v>
      </c>
      <c r="AD40" t="s">
        <v>119</v>
      </c>
      <c r="AF40" t="s">
        <v>120</v>
      </c>
      <c r="AH40">
        <v>1</v>
      </c>
      <c r="AI40">
        <v>4</v>
      </c>
      <c r="AJ40">
        <v>4</v>
      </c>
      <c r="AK40">
        <v>5</v>
      </c>
      <c r="AL40">
        <v>46</v>
      </c>
      <c r="AM40" t="s">
        <v>549</v>
      </c>
      <c r="AN40" t="s">
        <v>549</v>
      </c>
      <c r="AO40" t="s">
        <v>549</v>
      </c>
      <c r="AP40" t="s">
        <v>1202</v>
      </c>
      <c r="AQ40" t="s">
        <v>2127</v>
      </c>
      <c r="AR40" t="b">
        <v>1</v>
      </c>
      <c r="AS40" t="s">
        <v>549</v>
      </c>
      <c r="AV40" t="b">
        <v>1</v>
      </c>
      <c r="AW40" t="s">
        <v>1328</v>
      </c>
      <c r="AX40">
        <v>5</v>
      </c>
      <c r="AY40" s="9">
        <v>44986.586837546296</v>
      </c>
      <c r="AZ40" s="9">
        <v>44992.658416851853</v>
      </c>
      <c r="BA40" s="9">
        <v>44986</v>
      </c>
      <c r="BB40" t="s">
        <v>98</v>
      </c>
      <c r="BE40">
        <v>2022</v>
      </c>
      <c r="BF40" t="s">
        <v>99</v>
      </c>
      <c r="BG40" t="s">
        <v>121</v>
      </c>
      <c r="BH40" t="s">
        <v>122</v>
      </c>
      <c r="BI40" t="s">
        <v>133</v>
      </c>
      <c r="BJ40" t="s">
        <v>146</v>
      </c>
      <c r="BK40" t="s">
        <v>125</v>
      </c>
      <c r="BL40" t="s">
        <v>153</v>
      </c>
      <c r="BM40">
        <v>920970329</v>
      </c>
      <c r="BN40" t="s">
        <v>154</v>
      </c>
      <c r="BO40" t="s">
        <v>105</v>
      </c>
      <c r="BP40">
        <v>920986814</v>
      </c>
      <c r="BQ40" t="s">
        <v>155</v>
      </c>
      <c r="BR40" t="s">
        <v>139</v>
      </c>
      <c r="BS40" t="s">
        <v>108</v>
      </c>
      <c r="BU40" t="s">
        <v>128</v>
      </c>
      <c r="CA40">
        <v>7.1167550000000004</v>
      </c>
      <c r="CB40">
        <v>37.650082500000003</v>
      </c>
      <c r="CC40">
        <v>1703</v>
      </c>
      <c r="CE40">
        <v>5</v>
      </c>
      <c r="CF40">
        <v>4</v>
      </c>
      <c r="CH40">
        <v>5</v>
      </c>
      <c r="CI40">
        <v>4</v>
      </c>
      <c r="CJ40">
        <v>20</v>
      </c>
      <c r="CK40">
        <v>20</v>
      </c>
      <c r="CL40">
        <v>40</v>
      </c>
      <c r="CM40">
        <v>10</v>
      </c>
      <c r="CN40" t="s">
        <v>110</v>
      </c>
      <c r="CO40" t="s">
        <v>141</v>
      </c>
      <c r="CP40" t="s">
        <v>112</v>
      </c>
      <c r="CQ40" t="s">
        <v>113</v>
      </c>
      <c r="CR40" t="s">
        <v>155</v>
      </c>
      <c r="CT40" t="s">
        <v>142</v>
      </c>
      <c r="CV40" t="s">
        <v>113</v>
      </c>
      <c r="CW40" t="s">
        <v>112</v>
      </c>
      <c r="CX40" t="s">
        <v>112</v>
      </c>
      <c r="CZ40" t="s">
        <v>108</v>
      </c>
      <c r="DB40" t="s">
        <v>113</v>
      </c>
      <c r="DC40" t="s">
        <v>112</v>
      </c>
      <c r="DD40" t="s">
        <v>112</v>
      </c>
      <c r="DE40" s="9">
        <v>44727</v>
      </c>
      <c r="DF40" s="9">
        <v>44790</v>
      </c>
      <c r="DG40" s="9"/>
      <c r="DH40" s="9">
        <v>44790</v>
      </c>
      <c r="DI40" s="9">
        <v>44790</v>
      </c>
      <c r="DJ40" s="9">
        <v>44811</v>
      </c>
      <c r="DK40" s="9">
        <v>44824</v>
      </c>
      <c r="DL40" s="9">
        <v>44844</v>
      </c>
      <c r="DM40" s="9"/>
      <c r="DS40" s="9">
        <v>44851</v>
      </c>
      <c r="DT40" s="9">
        <v>44874</v>
      </c>
      <c r="DU40" s="9">
        <v>44875</v>
      </c>
      <c r="DV40" t="s">
        <v>141</v>
      </c>
      <c r="DW40" t="s">
        <v>143</v>
      </c>
      <c r="DX40" t="s">
        <v>156</v>
      </c>
      <c r="DY40" t="s">
        <v>143</v>
      </c>
      <c r="DZ40" t="s">
        <v>156</v>
      </c>
      <c r="EA40" t="s">
        <v>143</v>
      </c>
      <c r="EG40">
        <v>21</v>
      </c>
      <c r="EJ40">
        <v>222389766</v>
      </c>
      <c r="EK40" t="s">
        <v>157</v>
      </c>
      <c r="EL40" s="9">
        <v>44986.777800925927</v>
      </c>
      <c r="EO40" t="s">
        <v>119</v>
      </c>
      <c r="EQ40" t="s">
        <v>120</v>
      </c>
      <c r="ES40">
        <v>5</v>
      </c>
      <c r="ET40">
        <v>5</v>
      </c>
      <c r="EU40" t="s">
        <v>1250</v>
      </c>
      <c r="EV40" t="s">
        <v>1202</v>
      </c>
      <c r="EW40" t="b">
        <v>1</v>
      </c>
    </row>
    <row r="41" spans="1:153" hidden="1" x14ac:dyDescent="0.3">
      <c r="A41" t="s">
        <v>1434</v>
      </c>
      <c r="B41">
        <v>5</v>
      </c>
      <c r="C41">
        <v>47</v>
      </c>
      <c r="D41">
        <v>1</v>
      </c>
      <c r="E41">
        <v>5</v>
      </c>
      <c r="F41">
        <v>5</v>
      </c>
      <c r="H41" t="s">
        <v>501</v>
      </c>
      <c r="I41">
        <v>32.03</v>
      </c>
      <c r="J41">
        <v>20</v>
      </c>
      <c r="K41">
        <v>13</v>
      </c>
      <c r="L41">
        <v>0.1</v>
      </c>
      <c r="M41">
        <v>0.1</v>
      </c>
      <c r="N41">
        <v>0.6</v>
      </c>
      <c r="O41">
        <v>0.8</v>
      </c>
      <c r="P41" s="5">
        <v>300</v>
      </c>
      <c r="Q41">
        <v>400</v>
      </c>
      <c r="S41" s="27"/>
      <c r="T41" s="27"/>
      <c r="U41" t="s">
        <v>2107</v>
      </c>
      <c r="V41">
        <v>47</v>
      </c>
      <c r="W41" t="s">
        <v>497</v>
      </c>
      <c r="X41">
        <v>5</v>
      </c>
      <c r="Y41">
        <v>222389766</v>
      </c>
      <c r="Z41" t="s">
        <v>157</v>
      </c>
      <c r="AA41" s="9">
        <v>44986.777800925927</v>
      </c>
      <c r="AD41" t="s">
        <v>119</v>
      </c>
      <c r="AF41" t="s">
        <v>120</v>
      </c>
      <c r="AH41">
        <v>1</v>
      </c>
      <c r="AI41">
        <v>5</v>
      </c>
      <c r="AJ41">
        <v>5</v>
      </c>
      <c r="AK41">
        <v>5</v>
      </c>
      <c r="AL41">
        <v>47</v>
      </c>
      <c r="AM41" t="s">
        <v>550</v>
      </c>
      <c r="AN41" t="s">
        <v>550</v>
      </c>
      <c r="AO41" t="s">
        <v>550</v>
      </c>
      <c r="AP41" t="s">
        <v>1202</v>
      </c>
      <c r="AQ41" t="s">
        <v>2127</v>
      </c>
      <c r="AR41" t="b">
        <v>1</v>
      </c>
      <c r="AS41" t="s">
        <v>550</v>
      </c>
      <c r="AV41" t="b">
        <v>1</v>
      </c>
      <c r="AW41" t="s">
        <v>1328</v>
      </c>
      <c r="AX41">
        <v>5</v>
      </c>
      <c r="AY41" s="9">
        <v>44986.586837546296</v>
      </c>
      <c r="AZ41" s="9">
        <v>44992.658416851853</v>
      </c>
      <c r="BA41" s="9">
        <v>44986</v>
      </c>
      <c r="BB41" t="s">
        <v>98</v>
      </c>
      <c r="BE41">
        <v>2022</v>
      </c>
      <c r="BF41" t="s">
        <v>99</v>
      </c>
      <c r="BG41" t="s">
        <v>121</v>
      </c>
      <c r="BH41" t="s">
        <v>122</v>
      </c>
      <c r="BI41" t="s">
        <v>133</v>
      </c>
      <c r="BJ41" t="s">
        <v>146</v>
      </c>
      <c r="BK41" t="s">
        <v>125</v>
      </c>
      <c r="BL41" t="s">
        <v>153</v>
      </c>
      <c r="BM41">
        <v>920970329</v>
      </c>
      <c r="BN41" t="s">
        <v>154</v>
      </c>
      <c r="BO41" t="s">
        <v>105</v>
      </c>
      <c r="BP41">
        <v>920986814</v>
      </c>
      <c r="BQ41" t="s">
        <v>155</v>
      </c>
      <c r="BR41" t="s">
        <v>139</v>
      </c>
      <c r="BS41" t="s">
        <v>108</v>
      </c>
      <c r="BU41" t="s">
        <v>128</v>
      </c>
      <c r="CA41">
        <v>7.1167550000000004</v>
      </c>
      <c r="CB41">
        <v>37.650082500000003</v>
      </c>
      <c r="CC41">
        <v>1703</v>
      </c>
      <c r="CE41">
        <v>5</v>
      </c>
      <c r="CF41">
        <v>4</v>
      </c>
      <c r="CH41">
        <v>5</v>
      </c>
      <c r="CI41">
        <v>4</v>
      </c>
      <c r="CJ41">
        <v>20</v>
      </c>
      <c r="CK41">
        <v>20</v>
      </c>
      <c r="CL41">
        <v>40</v>
      </c>
      <c r="CM41">
        <v>10</v>
      </c>
      <c r="CN41" t="s">
        <v>110</v>
      </c>
      <c r="CO41" t="s">
        <v>141</v>
      </c>
      <c r="CP41" t="s">
        <v>112</v>
      </c>
      <c r="CQ41" t="s">
        <v>113</v>
      </c>
      <c r="CR41" t="s">
        <v>155</v>
      </c>
      <c r="CT41" t="s">
        <v>142</v>
      </c>
      <c r="CV41" t="s">
        <v>113</v>
      </c>
      <c r="CW41" t="s">
        <v>112</v>
      </c>
      <c r="CX41" t="s">
        <v>112</v>
      </c>
      <c r="CZ41" t="s">
        <v>108</v>
      </c>
      <c r="DB41" t="s">
        <v>113</v>
      </c>
      <c r="DC41" t="s">
        <v>112</v>
      </c>
      <c r="DD41" t="s">
        <v>112</v>
      </c>
      <c r="DE41" s="9">
        <v>44727</v>
      </c>
      <c r="DF41" s="9">
        <v>44790</v>
      </c>
      <c r="DG41" s="9"/>
      <c r="DH41" s="9">
        <v>44790</v>
      </c>
      <c r="DI41" s="9">
        <v>44790</v>
      </c>
      <c r="DJ41" s="9">
        <v>44811</v>
      </c>
      <c r="DK41" s="9">
        <v>44824</v>
      </c>
      <c r="DL41" s="9">
        <v>44844</v>
      </c>
      <c r="DM41" s="9"/>
      <c r="DS41" s="9">
        <v>44851</v>
      </c>
      <c r="DT41" s="9">
        <v>44874</v>
      </c>
      <c r="DU41" s="9">
        <v>44875</v>
      </c>
      <c r="DV41" t="s">
        <v>141</v>
      </c>
      <c r="DW41" t="s">
        <v>143</v>
      </c>
      <c r="DX41" t="s">
        <v>156</v>
      </c>
      <c r="DY41" t="s">
        <v>143</v>
      </c>
      <c r="DZ41" t="s">
        <v>156</v>
      </c>
      <c r="EA41" t="s">
        <v>143</v>
      </c>
      <c r="EG41">
        <v>21</v>
      </c>
      <c r="EJ41">
        <v>222389766</v>
      </c>
      <c r="EK41" t="s">
        <v>157</v>
      </c>
      <c r="EL41" s="9">
        <v>44986.777800925927</v>
      </c>
      <c r="EO41" t="s">
        <v>119</v>
      </c>
      <c r="EQ41" t="s">
        <v>120</v>
      </c>
      <c r="ES41">
        <v>5</v>
      </c>
      <c r="ET41">
        <v>5</v>
      </c>
      <c r="EU41" t="s">
        <v>1250</v>
      </c>
      <c r="EV41" t="s">
        <v>1202</v>
      </c>
      <c r="EW41" t="b">
        <v>1</v>
      </c>
    </row>
    <row r="42" spans="1:153" hidden="1" x14ac:dyDescent="0.3">
      <c r="A42" t="s">
        <v>1435</v>
      </c>
      <c r="B42">
        <v>5</v>
      </c>
      <c r="C42">
        <v>48</v>
      </c>
      <c r="D42">
        <v>1</v>
      </c>
      <c r="E42">
        <v>6</v>
      </c>
      <c r="F42">
        <v>6</v>
      </c>
      <c r="H42" t="s">
        <v>502</v>
      </c>
      <c r="I42">
        <v>38.1</v>
      </c>
      <c r="J42">
        <v>20</v>
      </c>
      <c r="K42">
        <v>13</v>
      </c>
      <c r="L42">
        <v>0.3</v>
      </c>
      <c r="M42">
        <v>0.2</v>
      </c>
      <c r="N42">
        <v>0.2</v>
      </c>
      <c r="O42">
        <v>0.15</v>
      </c>
      <c r="P42" s="5">
        <v>100</v>
      </c>
      <c r="Q42">
        <v>75</v>
      </c>
      <c r="S42" s="27"/>
      <c r="T42" s="27"/>
      <c r="U42" t="s">
        <v>2107</v>
      </c>
      <c r="V42">
        <v>48</v>
      </c>
      <c r="W42" t="s">
        <v>497</v>
      </c>
      <c r="X42">
        <v>5</v>
      </c>
      <c r="Y42">
        <v>222389766</v>
      </c>
      <c r="Z42" t="s">
        <v>157</v>
      </c>
      <c r="AA42" s="9">
        <v>44986.777800925927</v>
      </c>
      <c r="AD42" t="s">
        <v>119</v>
      </c>
      <c r="AF42" t="s">
        <v>120</v>
      </c>
      <c r="AH42">
        <v>1</v>
      </c>
      <c r="AI42">
        <v>6</v>
      </c>
      <c r="AJ42">
        <v>6</v>
      </c>
      <c r="AK42">
        <v>5</v>
      </c>
      <c r="AL42">
        <v>48</v>
      </c>
      <c r="AM42" t="s">
        <v>551</v>
      </c>
      <c r="AN42" t="s">
        <v>551</v>
      </c>
      <c r="AO42" t="s">
        <v>551</v>
      </c>
      <c r="AP42" t="s">
        <v>1202</v>
      </c>
      <c r="AQ42" t="s">
        <v>2127</v>
      </c>
      <c r="AR42" t="b">
        <v>1</v>
      </c>
      <c r="AS42" t="s">
        <v>551</v>
      </c>
      <c r="AV42" t="b">
        <v>1</v>
      </c>
      <c r="AW42" t="s">
        <v>1328</v>
      </c>
      <c r="AX42">
        <v>5</v>
      </c>
      <c r="AY42" s="9">
        <v>44986.586837546296</v>
      </c>
      <c r="AZ42" s="9">
        <v>44992.658416851853</v>
      </c>
      <c r="BA42" s="9">
        <v>44986</v>
      </c>
      <c r="BB42" t="s">
        <v>98</v>
      </c>
      <c r="BE42">
        <v>2022</v>
      </c>
      <c r="BF42" t="s">
        <v>99</v>
      </c>
      <c r="BG42" t="s">
        <v>121</v>
      </c>
      <c r="BH42" t="s">
        <v>122</v>
      </c>
      <c r="BI42" t="s">
        <v>133</v>
      </c>
      <c r="BJ42" t="s">
        <v>146</v>
      </c>
      <c r="BK42" t="s">
        <v>125</v>
      </c>
      <c r="BL42" t="s">
        <v>153</v>
      </c>
      <c r="BM42">
        <v>920970329</v>
      </c>
      <c r="BN42" t="s">
        <v>154</v>
      </c>
      <c r="BO42" t="s">
        <v>105</v>
      </c>
      <c r="BP42">
        <v>920986814</v>
      </c>
      <c r="BQ42" t="s">
        <v>155</v>
      </c>
      <c r="BR42" t="s">
        <v>139</v>
      </c>
      <c r="BS42" t="s">
        <v>108</v>
      </c>
      <c r="BU42" t="s">
        <v>128</v>
      </c>
      <c r="CA42">
        <v>7.1167550000000004</v>
      </c>
      <c r="CB42">
        <v>37.650082500000003</v>
      </c>
      <c r="CC42">
        <v>1703</v>
      </c>
      <c r="CE42">
        <v>5</v>
      </c>
      <c r="CF42">
        <v>4</v>
      </c>
      <c r="CH42">
        <v>5</v>
      </c>
      <c r="CI42">
        <v>4</v>
      </c>
      <c r="CJ42">
        <v>20</v>
      </c>
      <c r="CK42">
        <v>20</v>
      </c>
      <c r="CL42">
        <v>40</v>
      </c>
      <c r="CM42">
        <v>10</v>
      </c>
      <c r="CN42" t="s">
        <v>110</v>
      </c>
      <c r="CO42" t="s">
        <v>141</v>
      </c>
      <c r="CP42" t="s">
        <v>112</v>
      </c>
      <c r="CQ42" t="s">
        <v>113</v>
      </c>
      <c r="CR42" t="s">
        <v>155</v>
      </c>
      <c r="CT42" t="s">
        <v>142</v>
      </c>
      <c r="CV42" t="s">
        <v>113</v>
      </c>
      <c r="CW42" t="s">
        <v>112</v>
      </c>
      <c r="CX42" t="s">
        <v>112</v>
      </c>
      <c r="CZ42" t="s">
        <v>108</v>
      </c>
      <c r="DB42" t="s">
        <v>113</v>
      </c>
      <c r="DC42" t="s">
        <v>112</v>
      </c>
      <c r="DD42" t="s">
        <v>112</v>
      </c>
      <c r="DE42" s="9">
        <v>44727</v>
      </c>
      <c r="DF42" s="9">
        <v>44790</v>
      </c>
      <c r="DG42" s="9"/>
      <c r="DH42" s="9">
        <v>44790</v>
      </c>
      <c r="DI42" s="9">
        <v>44790</v>
      </c>
      <c r="DJ42" s="9">
        <v>44811</v>
      </c>
      <c r="DK42" s="9">
        <v>44824</v>
      </c>
      <c r="DL42" s="9">
        <v>44844</v>
      </c>
      <c r="DM42" s="9"/>
      <c r="DS42" s="9">
        <v>44851</v>
      </c>
      <c r="DT42" s="9">
        <v>44874</v>
      </c>
      <c r="DU42" s="9">
        <v>44875</v>
      </c>
      <c r="DV42" t="s">
        <v>141</v>
      </c>
      <c r="DW42" t="s">
        <v>143</v>
      </c>
      <c r="DX42" t="s">
        <v>156</v>
      </c>
      <c r="DY42" t="s">
        <v>143</v>
      </c>
      <c r="DZ42" t="s">
        <v>156</v>
      </c>
      <c r="EA42" t="s">
        <v>143</v>
      </c>
      <c r="EG42">
        <v>21</v>
      </c>
      <c r="EJ42">
        <v>222389766</v>
      </c>
      <c r="EK42" t="s">
        <v>157</v>
      </c>
      <c r="EL42" s="9">
        <v>44986.777800925927</v>
      </c>
      <c r="EO42" t="s">
        <v>119</v>
      </c>
      <c r="EQ42" t="s">
        <v>120</v>
      </c>
      <c r="ES42">
        <v>5</v>
      </c>
      <c r="ET42">
        <v>5</v>
      </c>
      <c r="EU42" t="s">
        <v>1250</v>
      </c>
      <c r="EV42" t="s">
        <v>1202</v>
      </c>
      <c r="EW42" t="b">
        <v>1</v>
      </c>
    </row>
    <row r="43" spans="1:153" hidden="1" x14ac:dyDescent="0.3">
      <c r="A43" t="s">
        <v>1436</v>
      </c>
      <c r="B43">
        <v>5</v>
      </c>
      <c r="C43">
        <v>49</v>
      </c>
      <c r="D43">
        <v>1</v>
      </c>
      <c r="E43">
        <v>7</v>
      </c>
      <c r="F43">
        <v>7</v>
      </c>
      <c r="H43" t="s">
        <v>503</v>
      </c>
      <c r="I43">
        <v>39.14</v>
      </c>
      <c r="J43">
        <v>20</v>
      </c>
      <c r="K43">
        <v>13</v>
      </c>
      <c r="L43">
        <v>0.5</v>
      </c>
      <c r="M43">
        <v>0.6</v>
      </c>
      <c r="N43">
        <v>0.4</v>
      </c>
      <c r="O43">
        <v>0.5</v>
      </c>
      <c r="P43" s="5">
        <v>200</v>
      </c>
      <c r="Q43">
        <v>250</v>
      </c>
      <c r="S43" s="27"/>
      <c r="T43" s="27"/>
      <c r="U43" t="s">
        <v>2107</v>
      </c>
      <c r="V43">
        <v>49</v>
      </c>
      <c r="W43" t="s">
        <v>497</v>
      </c>
      <c r="X43">
        <v>5</v>
      </c>
      <c r="Y43">
        <v>222389766</v>
      </c>
      <c r="Z43" t="s">
        <v>157</v>
      </c>
      <c r="AA43" s="9">
        <v>44986.777800925927</v>
      </c>
      <c r="AD43" t="s">
        <v>119</v>
      </c>
      <c r="AF43" t="s">
        <v>120</v>
      </c>
      <c r="AH43">
        <v>1</v>
      </c>
      <c r="AI43">
        <v>7</v>
      </c>
      <c r="AJ43">
        <v>7</v>
      </c>
      <c r="AK43">
        <v>5</v>
      </c>
      <c r="AL43">
        <v>49</v>
      </c>
      <c r="AM43" t="s">
        <v>552</v>
      </c>
      <c r="AN43" t="s">
        <v>552</v>
      </c>
      <c r="AO43" t="s">
        <v>552</v>
      </c>
      <c r="AP43" t="s">
        <v>1202</v>
      </c>
      <c r="AQ43" t="s">
        <v>2127</v>
      </c>
      <c r="AR43" t="b">
        <v>1</v>
      </c>
      <c r="AS43" t="s">
        <v>552</v>
      </c>
      <c r="AV43" t="b">
        <v>1</v>
      </c>
      <c r="AW43" t="s">
        <v>1328</v>
      </c>
      <c r="AX43">
        <v>5</v>
      </c>
      <c r="AY43" s="9">
        <v>44986.586837546296</v>
      </c>
      <c r="AZ43" s="9">
        <v>44992.658416851853</v>
      </c>
      <c r="BA43" s="9">
        <v>44986</v>
      </c>
      <c r="BB43" t="s">
        <v>98</v>
      </c>
      <c r="BE43">
        <v>2022</v>
      </c>
      <c r="BF43" t="s">
        <v>99</v>
      </c>
      <c r="BG43" t="s">
        <v>121</v>
      </c>
      <c r="BH43" t="s">
        <v>122</v>
      </c>
      <c r="BI43" t="s">
        <v>133</v>
      </c>
      <c r="BJ43" t="s">
        <v>146</v>
      </c>
      <c r="BK43" t="s">
        <v>125</v>
      </c>
      <c r="BL43" t="s">
        <v>153</v>
      </c>
      <c r="BM43">
        <v>920970329</v>
      </c>
      <c r="BN43" t="s">
        <v>154</v>
      </c>
      <c r="BO43" t="s">
        <v>105</v>
      </c>
      <c r="BP43">
        <v>920986814</v>
      </c>
      <c r="BQ43" t="s">
        <v>155</v>
      </c>
      <c r="BR43" t="s">
        <v>139</v>
      </c>
      <c r="BS43" t="s">
        <v>108</v>
      </c>
      <c r="BU43" t="s">
        <v>128</v>
      </c>
      <c r="CA43">
        <v>7.1167550000000004</v>
      </c>
      <c r="CB43">
        <v>37.650082500000003</v>
      </c>
      <c r="CC43">
        <v>1703</v>
      </c>
      <c r="CE43">
        <v>5</v>
      </c>
      <c r="CF43">
        <v>4</v>
      </c>
      <c r="CH43">
        <v>5</v>
      </c>
      <c r="CI43">
        <v>4</v>
      </c>
      <c r="CJ43">
        <v>20</v>
      </c>
      <c r="CK43">
        <v>20</v>
      </c>
      <c r="CL43">
        <v>40</v>
      </c>
      <c r="CM43">
        <v>10</v>
      </c>
      <c r="CN43" t="s">
        <v>110</v>
      </c>
      <c r="CO43" t="s">
        <v>141</v>
      </c>
      <c r="CP43" t="s">
        <v>112</v>
      </c>
      <c r="CQ43" t="s">
        <v>113</v>
      </c>
      <c r="CR43" t="s">
        <v>155</v>
      </c>
      <c r="CT43" t="s">
        <v>142</v>
      </c>
      <c r="CV43" t="s">
        <v>113</v>
      </c>
      <c r="CW43" t="s">
        <v>112</v>
      </c>
      <c r="CX43" t="s">
        <v>112</v>
      </c>
      <c r="CZ43" t="s">
        <v>108</v>
      </c>
      <c r="DB43" t="s">
        <v>113</v>
      </c>
      <c r="DC43" t="s">
        <v>112</v>
      </c>
      <c r="DD43" t="s">
        <v>112</v>
      </c>
      <c r="DE43" s="9">
        <v>44727</v>
      </c>
      <c r="DF43" s="9">
        <v>44790</v>
      </c>
      <c r="DG43" s="9"/>
      <c r="DH43" s="9">
        <v>44790</v>
      </c>
      <c r="DI43" s="9">
        <v>44790</v>
      </c>
      <c r="DJ43" s="9">
        <v>44811</v>
      </c>
      <c r="DK43" s="9">
        <v>44824</v>
      </c>
      <c r="DL43" s="9">
        <v>44844</v>
      </c>
      <c r="DM43" s="9"/>
      <c r="DS43" s="9">
        <v>44851</v>
      </c>
      <c r="DT43" s="9">
        <v>44874</v>
      </c>
      <c r="DU43" s="9">
        <v>44875</v>
      </c>
      <c r="DV43" t="s">
        <v>141</v>
      </c>
      <c r="DW43" t="s">
        <v>143</v>
      </c>
      <c r="DX43" t="s">
        <v>156</v>
      </c>
      <c r="DY43" t="s">
        <v>143</v>
      </c>
      <c r="DZ43" t="s">
        <v>156</v>
      </c>
      <c r="EA43" t="s">
        <v>143</v>
      </c>
      <c r="EG43">
        <v>21</v>
      </c>
      <c r="EJ43">
        <v>222389766</v>
      </c>
      <c r="EK43" t="s">
        <v>157</v>
      </c>
      <c r="EL43" s="9">
        <v>44986.777800925927</v>
      </c>
      <c r="EO43" t="s">
        <v>119</v>
      </c>
      <c r="EQ43" t="s">
        <v>120</v>
      </c>
      <c r="ES43">
        <v>5</v>
      </c>
      <c r="ET43">
        <v>5</v>
      </c>
      <c r="EU43" t="s">
        <v>1250</v>
      </c>
      <c r="EV43" t="s">
        <v>1202</v>
      </c>
      <c r="EW43" t="b">
        <v>1</v>
      </c>
    </row>
    <row r="44" spans="1:153" hidden="1" x14ac:dyDescent="0.3">
      <c r="A44" t="s">
        <v>1437</v>
      </c>
      <c r="B44">
        <v>5</v>
      </c>
      <c r="C44">
        <v>50</v>
      </c>
      <c r="D44">
        <v>2</v>
      </c>
      <c r="E44">
        <v>8</v>
      </c>
      <c r="F44">
        <v>1</v>
      </c>
      <c r="H44" t="s">
        <v>496</v>
      </c>
      <c r="I44">
        <v>27.1</v>
      </c>
      <c r="J44">
        <v>20</v>
      </c>
      <c r="K44">
        <v>13</v>
      </c>
      <c r="L44">
        <v>0.1</v>
      </c>
      <c r="M44">
        <v>0.1</v>
      </c>
      <c r="N44">
        <v>0.5</v>
      </c>
      <c r="O44">
        <v>1</v>
      </c>
      <c r="P44" s="5">
        <v>250</v>
      </c>
      <c r="Q44">
        <v>500</v>
      </c>
      <c r="S44" s="27"/>
      <c r="T44" s="27"/>
      <c r="U44" t="s">
        <v>2107</v>
      </c>
      <c r="V44">
        <v>50</v>
      </c>
      <c r="W44" t="s">
        <v>497</v>
      </c>
      <c r="X44">
        <v>5</v>
      </c>
      <c r="Y44">
        <v>222389766</v>
      </c>
      <c r="Z44" t="s">
        <v>157</v>
      </c>
      <c r="AA44" s="9">
        <v>44986.777800925927</v>
      </c>
      <c r="AD44" t="s">
        <v>119</v>
      </c>
      <c r="AF44" t="s">
        <v>120</v>
      </c>
      <c r="AH44">
        <v>2</v>
      </c>
      <c r="AI44">
        <v>8</v>
      </c>
      <c r="AJ44">
        <v>1</v>
      </c>
      <c r="AK44">
        <v>5</v>
      </c>
      <c r="AL44">
        <v>50</v>
      </c>
      <c r="AM44" t="s">
        <v>553</v>
      </c>
      <c r="AN44" t="s">
        <v>553</v>
      </c>
      <c r="AO44" t="s">
        <v>553</v>
      </c>
      <c r="AP44" t="s">
        <v>1202</v>
      </c>
      <c r="AQ44" t="s">
        <v>2127</v>
      </c>
      <c r="AR44" t="b">
        <v>1</v>
      </c>
      <c r="AS44" t="s">
        <v>553</v>
      </c>
      <c r="AV44" t="b">
        <v>1</v>
      </c>
      <c r="AW44" t="s">
        <v>1328</v>
      </c>
      <c r="AX44">
        <v>5</v>
      </c>
      <c r="AY44" s="9">
        <v>44986.586837546296</v>
      </c>
      <c r="AZ44" s="9">
        <v>44992.658416851853</v>
      </c>
      <c r="BA44" s="9">
        <v>44986</v>
      </c>
      <c r="BB44" t="s">
        <v>98</v>
      </c>
      <c r="BE44">
        <v>2022</v>
      </c>
      <c r="BF44" t="s">
        <v>99</v>
      </c>
      <c r="BG44" t="s">
        <v>121</v>
      </c>
      <c r="BH44" t="s">
        <v>122</v>
      </c>
      <c r="BI44" t="s">
        <v>133</v>
      </c>
      <c r="BJ44" t="s">
        <v>146</v>
      </c>
      <c r="BK44" t="s">
        <v>125</v>
      </c>
      <c r="BL44" t="s">
        <v>153</v>
      </c>
      <c r="BM44">
        <v>920970329</v>
      </c>
      <c r="BN44" t="s">
        <v>154</v>
      </c>
      <c r="BO44" t="s">
        <v>105</v>
      </c>
      <c r="BP44">
        <v>920986814</v>
      </c>
      <c r="BQ44" t="s">
        <v>155</v>
      </c>
      <c r="BR44" t="s">
        <v>139</v>
      </c>
      <c r="BS44" t="s">
        <v>108</v>
      </c>
      <c r="BU44" t="s">
        <v>128</v>
      </c>
      <c r="CA44">
        <v>7.1167550000000004</v>
      </c>
      <c r="CB44">
        <v>37.650082500000003</v>
      </c>
      <c r="CC44">
        <v>1703</v>
      </c>
      <c r="CE44">
        <v>5</v>
      </c>
      <c r="CF44">
        <v>4</v>
      </c>
      <c r="CH44">
        <v>5</v>
      </c>
      <c r="CI44">
        <v>4</v>
      </c>
      <c r="CJ44">
        <v>20</v>
      </c>
      <c r="CK44">
        <v>20</v>
      </c>
      <c r="CL44">
        <v>40</v>
      </c>
      <c r="CM44">
        <v>10</v>
      </c>
      <c r="CN44" t="s">
        <v>110</v>
      </c>
      <c r="CO44" t="s">
        <v>141</v>
      </c>
      <c r="CP44" t="s">
        <v>112</v>
      </c>
      <c r="CQ44" t="s">
        <v>113</v>
      </c>
      <c r="CR44" t="s">
        <v>155</v>
      </c>
      <c r="CT44" t="s">
        <v>142</v>
      </c>
      <c r="CV44" t="s">
        <v>113</v>
      </c>
      <c r="CW44" t="s">
        <v>112</v>
      </c>
      <c r="CX44" t="s">
        <v>112</v>
      </c>
      <c r="CZ44" t="s">
        <v>108</v>
      </c>
      <c r="DB44" t="s">
        <v>113</v>
      </c>
      <c r="DC44" t="s">
        <v>112</v>
      </c>
      <c r="DD44" t="s">
        <v>112</v>
      </c>
      <c r="DE44" s="9">
        <v>44727</v>
      </c>
      <c r="DF44" s="9">
        <v>44790</v>
      </c>
      <c r="DG44" s="9"/>
      <c r="DH44" s="9">
        <v>44790</v>
      </c>
      <c r="DI44" s="9">
        <v>44790</v>
      </c>
      <c r="DJ44" s="9">
        <v>44811</v>
      </c>
      <c r="DK44" s="9">
        <v>44824</v>
      </c>
      <c r="DL44" s="9">
        <v>44844</v>
      </c>
      <c r="DM44" s="9"/>
      <c r="DS44" s="9">
        <v>44851</v>
      </c>
      <c r="DT44" s="9">
        <v>44874</v>
      </c>
      <c r="DU44" s="9">
        <v>44875</v>
      </c>
      <c r="DV44" t="s">
        <v>141</v>
      </c>
      <c r="DW44" t="s">
        <v>143</v>
      </c>
      <c r="DX44" t="s">
        <v>156</v>
      </c>
      <c r="DY44" t="s">
        <v>143</v>
      </c>
      <c r="DZ44" t="s">
        <v>156</v>
      </c>
      <c r="EA44" t="s">
        <v>143</v>
      </c>
      <c r="EG44">
        <v>21</v>
      </c>
      <c r="EJ44">
        <v>222389766</v>
      </c>
      <c r="EK44" t="s">
        <v>157</v>
      </c>
      <c r="EL44" s="9">
        <v>44986.777800925927</v>
      </c>
      <c r="EO44" t="s">
        <v>119</v>
      </c>
      <c r="EQ44" t="s">
        <v>120</v>
      </c>
      <c r="ES44">
        <v>5</v>
      </c>
      <c r="ET44">
        <v>5</v>
      </c>
      <c r="EU44" t="s">
        <v>1250</v>
      </c>
      <c r="EV44" t="s">
        <v>1202</v>
      </c>
      <c r="EW44" t="b">
        <v>1</v>
      </c>
    </row>
    <row r="45" spans="1:153" hidden="1" x14ac:dyDescent="0.3">
      <c r="A45" t="s">
        <v>1438</v>
      </c>
      <c r="B45">
        <v>5</v>
      </c>
      <c r="C45">
        <v>51</v>
      </c>
      <c r="D45">
        <v>2</v>
      </c>
      <c r="E45">
        <v>9</v>
      </c>
      <c r="F45">
        <v>2</v>
      </c>
      <c r="H45" t="s">
        <v>498</v>
      </c>
      <c r="I45">
        <v>40.4</v>
      </c>
      <c r="J45">
        <v>20</v>
      </c>
      <c r="K45">
        <v>13</v>
      </c>
      <c r="L45">
        <v>0.15</v>
      </c>
      <c r="M45">
        <v>0.15</v>
      </c>
      <c r="N45">
        <v>1</v>
      </c>
      <c r="O45">
        <v>1</v>
      </c>
      <c r="P45" s="5">
        <v>500</v>
      </c>
      <c r="Q45">
        <v>500</v>
      </c>
      <c r="S45" s="27"/>
      <c r="T45" s="27"/>
      <c r="U45" t="s">
        <v>2107</v>
      </c>
      <c r="V45">
        <v>51</v>
      </c>
      <c r="W45" t="s">
        <v>497</v>
      </c>
      <c r="X45">
        <v>5</v>
      </c>
      <c r="Y45">
        <v>222389766</v>
      </c>
      <c r="Z45" t="s">
        <v>157</v>
      </c>
      <c r="AA45" s="9">
        <v>44986.777800925927</v>
      </c>
      <c r="AD45" t="s">
        <v>119</v>
      </c>
      <c r="AF45" t="s">
        <v>120</v>
      </c>
      <c r="AH45">
        <v>2</v>
      </c>
      <c r="AI45">
        <v>9</v>
      </c>
      <c r="AJ45">
        <v>2</v>
      </c>
      <c r="AK45">
        <v>5</v>
      </c>
      <c r="AL45">
        <v>51</v>
      </c>
      <c r="AM45" t="s">
        <v>554</v>
      </c>
      <c r="AN45" t="s">
        <v>554</v>
      </c>
      <c r="AO45" t="s">
        <v>554</v>
      </c>
      <c r="AP45" t="s">
        <v>1202</v>
      </c>
      <c r="AQ45" t="s">
        <v>2127</v>
      </c>
      <c r="AR45" t="b">
        <v>1</v>
      </c>
      <c r="AS45" t="s">
        <v>554</v>
      </c>
      <c r="AV45" t="b">
        <v>1</v>
      </c>
      <c r="AW45" t="s">
        <v>1328</v>
      </c>
      <c r="AX45">
        <v>5</v>
      </c>
      <c r="AY45" s="9">
        <v>44986.586837546296</v>
      </c>
      <c r="AZ45" s="9">
        <v>44992.658416851853</v>
      </c>
      <c r="BA45" s="9">
        <v>44986</v>
      </c>
      <c r="BB45" t="s">
        <v>98</v>
      </c>
      <c r="BE45">
        <v>2022</v>
      </c>
      <c r="BF45" t="s">
        <v>99</v>
      </c>
      <c r="BG45" t="s">
        <v>121</v>
      </c>
      <c r="BH45" t="s">
        <v>122</v>
      </c>
      <c r="BI45" t="s">
        <v>133</v>
      </c>
      <c r="BJ45" t="s">
        <v>146</v>
      </c>
      <c r="BK45" t="s">
        <v>125</v>
      </c>
      <c r="BL45" t="s">
        <v>153</v>
      </c>
      <c r="BM45">
        <v>920970329</v>
      </c>
      <c r="BN45" t="s">
        <v>154</v>
      </c>
      <c r="BO45" t="s">
        <v>105</v>
      </c>
      <c r="BP45">
        <v>920986814</v>
      </c>
      <c r="BQ45" t="s">
        <v>155</v>
      </c>
      <c r="BR45" t="s">
        <v>139</v>
      </c>
      <c r="BS45" t="s">
        <v>108</v>
      </c>
      <c r="BU45" t="s">
        <v>128</v>
      </c>
      <c r="CA45">
        <v>7.1167550000000004</v>
      </c>
      <c r="CB45">
        <v>37.650082500000003</v>
      </c>
      <c r="CC45">
        <v>1703</v>
      </c>
      <c r="CE45">
        <v>5</v>
      </c>
      <c r="CF45">
        <v>4</v>
      </c>
      <c r="CH45">
        <v>5</v>
      </c>
      <c r="CI45">
        <v>4</v>
      </c>
      <c r="CJ45">
        <v>20</v>
      </c>
      <c r="CK45">
        <v>20</v>
      </c>
      <c r="CL45">
        <v>40</v>
      </c>
      <c r="CM45">
        <v>10</v>
      </c>
      <c r="CN45" t="s">
        <v>110</v>
      </c>
      <c r="CO45" t="s">
        <v>141</v>
      </c>
      <c r="CP45" t="s">
        <v>112</v>
      </c>
      <c r="CQ45" t="s">
        <v>113</v>
      </c>
      <c r="CR45" t="s">
        <v>155</v>
      </c>
      <c r="CT45" t="s">
        <v>142</v>
      </c>
      <c r="CV45" t="s">
        <v>113</v>
      </c>
      <c r="CW45" t="s">
        <v>112</v>
      </c>
      <c r="CX45" t="s">
        <v>112</v>
      </c>
      <c r="CZ45" t="s">
        <v>108</v>
      </c>
      <c r="DB45" t="s">
        <v>113</v>
      </c>
      <c r="DC45" t="s">
        <v>112</v>
      </c>
      <c r="DD45" t="s">
        <v>112</v>
      </c>
      <c r="DE45" s="9">
        <v>44727</v>
      </c>
      <c r="DF45" s="9">
        <v>44790</v>
      </c>
      <c r="DG45" s="9"/>
      <c r="DH45" s="9">
        <v>44790</v>
      </c>
      <c r="DI45" s="9">
        <v>44790</v>
      </c>
      <c r="DJ45" s="9">
        <v>44811</v>
      </c>
      <c r="DK45" s="9">
        <v>44824</v>
      </c>
      <c r="DL45" s="9">
        <v>44844</v>
      </c>
      <c r="DM45" s="9"/>
      <c r="DS45" s="9">
        <v>44851</v>
      </c>
      <c r="DT45" s="9">
        <v>44874</v>
      </c>
      <c r="DU45" s="9">
        <v>44875</v>
      </c>
      <c r="DV45" t="s">
        <v>141</v>
      </c>
      <c r="DW45" t="s">
        <v>143</v>
      </c>
      <c r="DX45" t="s">
        <v>156</v>
      </c>
      <c r="DY45" t="s">
        <v>143</v>
      </c>
      <c r="DZ45" t="s">
        <v>156</v>
      </c>
      <c r="EA45" t="s">
        <v>143</v>
      </c>
      <c r="EG45">
        <v>21</v>
      </c>
      <c r="EJ45">
        <v>222389766</v>
      </c>
      <c r="EK45" t="s">
        <v>157</v>
      </c>
      <c r="EL45" s="9">
        <v>44986.777800925927</v>
      </c>
      <c r="EO45" t="s">
        <v>119</v>
      </c>
      <c r="EQ45" t="s">
        <v>120</v>
      </c>
      <c r="ES45">
        <v>5</v>
      </c>
      <c r="ET45">
        <v>5</v>
      </c>
      <c r="EU45" t="s">
        <v>1250</v>
      </c>
      <c r="EV45" t="s">
        <v>1202</v>
      </c>
      <c r="EW45" t="b">
        <v>1</v>
      </c>
    </row>
    <row r="46" spans="1:153" hidden="1" x14ac:dyDescent="0.3">
      <c r="A46" t="s">
        <v>1439</v>
      </c>
      <c r="B46">
        <v>5</v>
      </c>
      <c r="C46">
        <v>52</v>
      </c>
      <c r="D46">
        <v>2</v>
      </c>
      <c r="E46">
        <v>10</v>
      </c>
      <c r="F46">
        <v>3</v>
      </c>
      <c r="H46" t="s">
        <v>499</v>
      </c>
      <c r="I46">
        <v>51.02</v>
      </c>
      <c r="J46">
        <v>20</v>
      </c>
      <c r="K46">
        <v>13</v>
      </c>
      <c r="L46">
        <v>0.5</v>
      </c>
      <c r="M46">
        <v>0.65</v>
      </c>
      <c r="N46">
        <v>0.4</v>
      </c>
      <c r="O46">
        <v>0.6</v>
      </c>
      <c r="P46" s="5">
        <v>200</v>
      </c>
      <c r="Q46">
        <v>300</v>
      </c>
      <c r="S46" s="27"/>
      <c r="T46" s="27"/>
      <c r="U46" t="s">
        <v>2107</v>
      </c>
      <c r="V46">
        <v>52</v>
      </c>
      <c r="W46" t="s">
        <v>497</v>
      </c>
      <c r="X46">
        <v>5</v>
      </c>
      <c r="Y46">
        <v>222389766</v>
      </c>
      <c r="Z46" t="s">
        <v>157</v>
      </c>
      <c r="AA46" s="9">
        <v>44986.777800925927</v>
      </c>
      <c r="AD46" t="s">
        <v>119</v>
      </c>
      <c r="AF46" t="s">
        <v>120</v>
      </c>
      <c r="AH46">
        <v>2</v>
      </c>
      <c r="AI46">
        <v>10</v>
      </c>
      <c r="AJ46">
        <v>3</v>
      </c>
      <c r="AK46">
        <v>5</v>
      </c>
      <c r="AL46">
        <v>52</v>
      </c>
      <c r="AM46" t="s">
        <v>555</v>
      </c>
      <c r="AN46" t="s">
        <v>555</v>
      </c>
      <c r="AO46" t="s">
        <v>555</v>
      </c>
      <c r="AP46" t="s">
        <v>1202</v>
      </c>
      <c r="AQ46" t="s">
        <v>2127</v>
      </c>
      <c r="AR46" t="b">
        <v>1</v>
      </c>
      <c r="AS46" t="s">
        <v>555</v>
      </c>
      <c r="AV46" t="b">
        <v>1</v>
      </c>
      <c r="AW46" t="s">
        <v>1328</v>
      </c>
      <c r="AX46">
        <v>5</v>
      </c>
      <c r="AY46" s="9">
        <v>44986.586837546296</v>
      </c>
      <c r="AZ46" s="9">
        <v>44992.658416851853</v>
      </c>
      <c r="BA46" s="9">
        <v>44986</v>
      </c>
      <c r="BB46" t="s">
        <v>98</v>
      </c>
      <c r="BE46">
        <v>2022</v>
      </c>
      <c r="BF46" t="s">
        <v>99</v>
      </c>
      <c r="BG46" t="s">
        <v>121</v>
      </c>
      <c r="BH46" t="s">
        <v>122</v>
      </c>
      <c r="BI46" t="s">
        <v>133</v>
      </c>
      <c r="BJ46" t="s">
        <v>146</v>
      </c>
      <c r="BK46" t="s">
        <v>125</v>
      </c>
      <c r="BL46" t="s">
        <v>153</v>
      </c>
      <c r="BM46">
        <v>920970329</v>
      </c>
      <c r="BN46" t="s">
        <v>154</v>
      </c>
      <c r="BO46" t="s">
        <v>105</v>
      </c>
      <c r="BP46">
        <v>920986814</v>
      </c>
      <c r="BQ46" t="s">
        <v>155</v>
      </c>
      <c r="BR46" t="s">
        <v>139</v>
      </c>
      <c r="BS46" t="s">
        <v>108</v>
      </c>
      <c r="BU46" t="s">
        <v>128</v>
      </c>
      <c r="CA46">
        <v>7.1167550000000004</v>
      </c>
      <c r="CB46">
        <v>37.650082500000003</v>
      </c>
      <c r="CC46">
        <v>1703</v>
      </c>
      <c r="CE46">
        <v>5</v>
      </c>
      <c r="CF46">
        <v>4</v>
      </c>
      <c r="CH46">
        <v>5</v>
      </c>
      <c r="CI46">
        <v>4</v>
      </c>
      <c r="CJ46">
        <v>20</v>
      </c>
      <c r="CK46">
        <v>20</v>
      </c>
      <c r="CL46">
        <v>40</v>
      </c>
      <c r="CM46">
        <v>10</v>
      </c>
      <c r="CN46" t="s">
        <v>110</v>
      </c>
      <c r="CO46" t="s">
        <v>141</v>
      </c>
      <c r="CP46" t="s">
        <v>112</v>
      </c>
      <c r="CQ46" t="s">
        <v>113</v>
      </c>
      <c r="CR46" t="s">
        <v>155</v>
      </c>
      <c r="CT46" t="s">
        <v>142</v>
      </c>
      <c r="CV46" t="s">
        <v>113</v>
      </c>
      <c r="CW46" t="s">
        <v>112</v>
      </c>
      <c r="CX46" t="s">
        <v>112</v>
      </c>
      <c r="CZ46" t="s">
        <v>108</v>
      </c>
      <c r="DB46" t="s">
        <v>113</v>
      </c>
      <c r="DC46" t="s">
        <v>112</v>
      </c>
      <c r="DD46" t="s">
        <v>112</v>
      </c>
      <c r="DE46" s="9">
        <v>44727</v>
      </c>
      <c r="DF46" s="9">
        <v>44790</v>
      </c>
      <c r="DG46" s="9"/>
      <c r="DH46" s="9">
        <v>44790</v>
      </c>
      <c r="DI46" s="9">
        <v>44790</v>
      </c>
      <c r="DJ46" s="9">
        <v>44811</v>
      </c>
      <c r="DK46" s="9">
        <v>44824</v>
      </c>
      <c r="DL46" s="9">
        <v>44844</v>
      </c>
      <c r="DM46" s="9"/>
      <c r="DS46" s="9">
        <v>44851</v>
      </c>
      <c r="DT46" s="9">
        <v>44874</v>
      </c>
      <c r="DU46" s="9">
        <v>44875</v>
      </c>
      <c r="DV46" t="s">
        <v>141</v>
      </c>
      <c r="DW46" t="s">
        <v>143</v>
      </c>
      <c r="DX46" t="s">
        <v>156</v>
      </c>
      <c r="DY46" t="s">
        <v>143</v>
      </c>
      <c r="DZ46" t="s">
        <v>156</v>
      </c>
      <c r="EA46" t="s">
        <v>143</v>
      </c>
      <c r="EG46">
        <v>21</v>
      </c>
      <c r="EJ46">
        <v>222389766</v>
      </c>
      <c r="EK46" t="s">
        <v>157</v>
      </c>
      <c r="EL46" s="9">
        <v>44986.777800925927</v>
      </c>
      <c r="EO46" t="s">
        <v>119</v>
      </c>
      <c r="EQ46" t="s">
        <v>120</v>
      </c>
      <c r="ES46">
        <v>5</v>
      </c>
      <c r="ET46">
        <v>5</v>
      </c>
      <c r="EU46" t="s">
        <v>1250</v>
      </c>
      <c r="EV46" t="s">
        <v>1202</v>
      </c>
      <c r="EW46" t="b">
        <v>1</v>
      </c>
    </row>
    <row r="47" spans="1:153" hidden="1" x14ac:dyDescent="0.3">
      <c r="A47" t="s">
        <v>1440</v>
      </c>
      <c r="B47">
        <v>5</v>
      </c>
      <c r="C47">
        <v>53</v>
      </c>
      <c r="D47">
        <v>2</v>
      </c>
      <c r="E47">
        <v>11</v>
      </c>
      <c r="F47">
        <v>4</v>
      </c>
      <c r="H47" t="s">
        <v>500</v>
      </c>
      <c r="I47">
        <v>55.09</v>
      </c>
      <c r="J47">
        <v>20</v>
      </c>
      <c r="K47">
        <v>13</v>
      </c>
      <c r="L47">
        <v>0.5</v>
      </c>
      <c r="M47">
        <v>0.5</v>
      </c>
      <c r="N47">
        <v>0.3</v>
      </c>
      <c r="O47">
        <v>0.4</v>
      </c>
      <c r="P47" s="5">
        <v>150</v>
      </c>
      <c r="Q47">
        <v>200</v>
      </c>
      <c r="S47" s="27"/>
      <c r="T47" s="27"/>
      <c r="U47" t="s">
        <v>2107</v>
      </c>
      <c r="V47">
        <v>53</v>
      </c>
      <c r="W47" t="s">
        <v>497</v>
      </c>
      <c r="X47">
        <v>5</v>
      </c>
      <c r="Y47">
        <v>222389766</v>
      </c>
      <c r="Z47" t="s">
        <v>157</v>
      </c>
      <c r="AA47" s="9">
        <v>44986.777800925927</v>
      </c>
      <c r="AD47" t="s">
        <v>119</v>
      </c>
      <c r="AF47" t="s">
        <v>120</v>
      </c>
      <c r="AH47">
        <v>2</v>
      </c>
      <c r="AI47">
        <v>11</v>
      </c>
      <c r="AJ47">
        <v>4</v>
      </c>
      <c r="AK47">
        <v>5</v>
      </c>
      <c r="AL47">
        <v>53</v>
      </c>
      <c r="AM47" t="s">
        <v>556</v>
      </c>
      <c r="AN47" t="s">
        <v>556</v>
      </c>
      <c r="AO47" t="s">
        <v>556</v>
      </c>
      <c r="AP47" t="s">
        <v>1202</v>
      </c>
      <c r="AQ47" t="s">
        <v>2127</v>
      </c>
      <c r="AR47" t="b">
        <v>1</v>
      </c>
      <c r="AS47" t="s">
        <v>556</v>
      </c>
      <c r="AV47" t="b">
        <v>1</v>
      </c>
      <c r="AW47" t="s">
        <v>1328</v>
      </c>
      <c r="AX47">
        <v>5</v>
      </c>
      <c r="AY47" s="9">
        <v>44986.586837546296</v>
      </c>
      <c r="AZ47" s="9">
        <v>44992.658416851853</v>
      </c>
      <c r="BA47" s="9">
        <v>44986</v>
      </c>
      <c r="BB47" t="s">
        <v>98</v>
      </c>
      <c r="BE47">
        <v>2022</v>
      </c>
      <c r="BF47" t="s">
        <v>99</v>
      </c>
      <c r="BG47" t="s">
        <v>121</v>
      </c>
      <c r="BH47" t="s">
        <v>122</v>
      </c>
      <c r="BI47" t="s">
        <v>133</v>
      </c>
      <c r="BJ47" t="s">
        <v>146</v>
      </c>
      <c r="BK47" t="s">
        <v>125</v>
      </c>
      <c r="BL47" t="s">
        <v>153</v>
      </c>
      <c r="BM47">
        <v>920970329</v>
      </c>
      <c r="BN47" t="s">
        <v>154</v>
      </c>
      <c r="BO47" t="s">
        <v>105</v>
      </c>
      <c r="BP47">
        <v>920986814</v>
      </c>
      <c r="BQ47" t="s">
        <v>155</v>
      </c>
      <c r="BR47" t="s">
        <v>139</v>
      </c>
      <c r="BS47" t="s">
        <v>108</v>
      </c>
      <c r="BU47" t="s">
        <v>128</v>
      </c>
      <c r="CA47">
        <v>7.1167550000000004</v>
      </c>
      <c r="CB47">
        <v>37.650082500000003</v>
      </c>
      <c r="CC47">
        <v>1703</v>
      </c>
      <c r="CE47">
        <v>5</v>
      </c>
      <c r="CF47">
        <v>4</v>
      </c>
      <c r="CH47">
        <v>5</v>
      </c>
      <c r="CI47">
        <v>4</v>
      </c>
      <c r="CJ47">
        <v>20</v>
      </c>
      <c r="CK47">
        <v>20</v>
      </c>
      <c r="CL47">
        <v>40</v>
      </c>
      <c r="CM47">
        <v>10</v>
      </c>
      <c r="CN47" t="s">
        <v>110</v>
      </c>
      <c r="CO47" t="s">
        <v>141</v>
      </c>
      <c r="CP47" t="s">
        <v>112</v>
      </c>
      <c r="CQ47" t="s">
        <v>113</v>
      </c>
      <c r="CR47" t="s">
        <v>155</v>
      </c>
      <c r="CT47" t="s">
        <v>142</v>
      </c>
      <c r="CV47" t="s">
        <v>113</v>
      </c>
      <c r="CW47" t="s">
        <v>112</v>
      </c>
      <c r="CX47" t="s">
        <v>112</v>
      </c>
      <c r="CZ47" t="s">
        <v>108</v>
      </c>
      <c r="DB47" t="s">
        <v>113</v>
      </c>
      <c r="DC47" t="s">
        <v>112</v>
      </c>
      <c r="DD47" t="s">
        <v>112</v>
      </c>
      <c r="DE47" s="9">
        <v>44727</v>
      </c>
      <c r="DF47" s="9">
        <v>44790</v>
      </c>
      <c r="DG47" s="9"/>
      <c r="DH47" s="9">
        <v>44790</v>
      </c>
      <c r="DI47" s="9">
        <v>44790</v>
      </c>
      <c r="DJ47" s="9">
        <v>44811</v>
      </c>
      <c r="DK47" s="9">
        <v>44824</v>
      </c>
      <c r="DL47" s="9">
        <v>44844</v>
      </c>
      <c r="DM47" s="9"/>
      <c r="DS47" s="9">
        <v>44851</v>
      </c>
      <c r="DT47" s="9">
        <v>44874</v>
      </c>
      <c r="DU47" s="9">
        <v>44875</v>
      </c>
      <c r="DV47" t="s">
        <v>141</v>
      </c>
      <c r="DW47" t="s">
        <v>143</v>
      </c>
      <c r="DX47" t="s">
        <v>156</v>
      </c>
      <c r="DY47" t="s">
        <v>143</v>
      </c>
      <c r="DZ47" t="s">
        <v>156</v>
      </c>
      <c r="EA47" t="s">
        <v>143</v>
      </c>
      <c r="EG47">
        <v>21</v>
      </c>
      <c r="EJ47">
        <v>222389766</v>
      </c>
      <c r="EK47" t="s">
        <v>157</v>
      </c>
      <c r="EL47" s="9">
        <v>44986.777800925927</v>
      </c>
      <c r="EO47" t="s">
        <v>119</v>
      </c>
      <c r="EQ47" t="s">
        <v>120</v>
      </c>
      <c r="ES47">
        <v>5</v>
      </c>
      <c r="ET47">
        <v>5</v>
      </c>
      <c r="EU47" t="s">
        <v>1250</v>
      </c>
      <c r="EV47" t="s">
        <v>1202</v>
      </c>
      <c r="EW47" t="b">
        <v>1</v>
      </c>
    </row>
    <row r="48" spans="1:153" hidden="1" x14ac:dyDescent="0.3">
      <c r="A48" t="s">
        <v>1441</v>
      </c>
      <c r="B48">
        <v>5</v>
      </c>
      <c r="C48">
        <v>54</v>
      </c>
      <c r="D48">
        <v>2</v>
      </c>
      <c r="E48">
        <v>12</v>
      </c>
      <c r="F48">
        <v>5</v>
      </c>
      <c r="H48" t="s">
        <v>501</v>
      </c>
      <c r="I48">
        <v>29.04</v>
      </c>
      <c r="J48">
        <v>20</v>
      </c>
      <c r="K48">
        <v>13</v>
      </c>
      <c r="L48">
        <v>0.5</v>
      </c>
      <c r="M48">
        <v>0.6</v>
      </c>
      <c r="N48">
        <v>0.45</v>
      </c>
      <c r="O48">
        <v>0.5</v>
      </c>
      <c r="P48" s="5">
        <v>225</v>
      </c>
      <c r="Q48">
        <v>250</v>
      </c>
      <c r="S48" s="27"/>
      <c r="T48" s="27"/>
      <c r="U48" t="s">
        <v>2107</v>
      </c>
      <c r="V48">
        <v>54</v>
      </c>
      <c r="W48" t="s">
        <v>497</v>
      </c>
      <c r="X48">
        <v>5</v>
      </c>
      <c r="Y48">
        <v>222389766</v>
      </c>
      <c r="Z48" t="s">
        <v>157</v>
      </c>
      <c r="AA48" s="9">
        <v>44986.777800925927</v>
      </c>
      <c r="AD48" t="s">
        <v>119</v>
      </c>
      <c r="AF48" t="s">
        <v>120</v>
      </c>
      <c r="AH48">
        <v>2</v>
      </c>
      <c r="AI48">
        <v>12</v>
      </c>
      <c r="AJ48">
        <v>5</v>
      </c>
      <c r="AK48">
        <v>5</v>
      </c>
      <c r="AL48">
        <v>54</v>
      </c>
      <c r="AM48" t="s">
        <v>557</v>
      </c>
      <c r="AN48" t="s">
        <v>557</v>
      </c>
      <c r="AO48" t="s">
        <v>557</v>
      </c>
      <c r="AP48" t="s">
        <v>1202</v>
      </c>
      <c r="AQ48" t="s">
        <v>2127</v>
      </c>
      <c r="AR48" t="b">
        <v>1</v>
      </c>
      <c r="AS48" t="s">
        <v>557</v>
      </c>
      <c r="AV48" t="b">
        <v>1</v>
      </c>
      <c r="AW48" t="s">
        <v>1328</v>
      </c>
      <c r="AX48">
        <v>5</v>
      </c>
      <c r="AY48" s="9">
        <v>44986.586837546296</v>
      </c>
      <c r="AZ48" s="9">
        <v>44992.658416851853</v>
      </c>
      <c r="BA48" s="9">
        <v>44986</v>
      </c>
      <c r="BB48" t="s">
        <v>98</v>
      </c>
      <c r="BE48">
        <v>2022</v>
      </c>
      <c r="BF48" t="s">
        <v>99</v>
      </c>
      <c r="BG48" t="s">
        <v>121</v>
      </c>
      <c r="BH48" t="s">
        <v>122</v>
      </c>
      <c r="BI48" t="s">
        <v>133</v>
      </c>
      <c r="BJ48" t="s">
        <v>146</v>
      </c>
      <c r="BK48" t="s">
        <v>125</v>
      </c>
      <c r="BL48" t="s">
        <v>153</v>
      </c>
      <c r="BM48">
        <v>920970329</v>
      </c>
      <c r="BN48" t="s">
        <v>154</v>
      </c>
      <c r="BO48" t="s">
        <v>105</v>
      </c>
      <c r="BP48">
        <v>920986814</v>
      </c>
      <c r="BQ48" t="s">
        <v>155</v>
      </c>
      <c r="BR48" t="s">
        <v>139</v>
      </c>
      <c r="BS48" t="s">
        <v>108</v>
      </c>
      <c r="BU48" t="s">
        <v>128</v>
      </c>
      <c r="CA48">
        <v>7.1167550000000004</v>
      </c>
      <c r="CB48">
        <v>37.650082500000003</v>
      </c>
      <c r="CC48">
        <v>1703</v>
      </c>
      <c r="CE48">
        <v>5</v>
      </c>
      <c r="CF48">
        <v>4</v>
      </c>
      <c r="CH48">
        <v>5</v>
      </c>
      <c r="CI48">
        <v>4</v>
      </c>
      <c r="CJ48">
        <v>20</v>
      </c>
      <c r="CK48">
        <v>20</v>
      </c>
      <c r="CL48">
        <v>40</v>
      </c>
      <c r="CM48">
        <v>10</v>
      </c>
      <c r="CN48" t="s">
        <v>110</v>
      </c>
      <c r="CO48" t="s">
        <v>141</v>
      </c>
      <c r="CP48" t="s">
        <v>112</v>
      </c>
      <c r="CQ48" t="s">
        <v>113</v>
      </c>
      <c r="CR48" t="s">
        <v>155</v>
      </c>
      <c r="CT48" t="s">
        <v>142</v>
      </c>
      <c r="CV48" t="s">
        <v>113</v>
      </c>
      <c r="CW48" t="s">
        <v>112</v>
      </c>
      <c r="CX48" t="s">
        <v>112</v>
      </c>
      <c r="CZ48" t="s">
        <v>108</v>
      </c>
      <c r="DB48" t="s">
        <v>113</v>
      </c>
      <c r="DC48" t="s">
        <v>112</v>
      </c>
      <c r="DD48" t="s">
        <v>112</v>
      </c>
      <c r="DE48" s="9">
        <v>44727</v>
      </c>
      <c r="DF48" s="9">
        <v>44790</v>
      </c>
      <c r="DG48" s="9"/>
      <c r="DH48" s="9">
        <v>44790</v>
      </c>
      <c r="DI48" s="9">
        <v>44790</v>
      </c>
      <c r="DJ48" s="9">
        <v>44811</v>
      </c>
      <c r="DK48" s="9">
        <v>44824</v>
      </c>
      <c r="DL48" s="9">
        <v>44844</v>
      </c>
      <c r="DM48" s="9"/>
      <c r="DS48" s="9">
        <v>44851</v>
      </c>
      <c r="DT48" s="9">
        <v>44874</v>
      </c>
      <c r="DU48" s="9">
        <v>44875</v>
      </c>
      <c r="DV48" t="s">
        <v>141</v>
      </c>
      <c r="DW48" t="s">
        <v>143</v>
      </c>
      <c r="DX48" t="s">
        <v>156</v>
      </c>
      <c r="DY48" t="s">
        <v>143</v>
      </c>
      <c r="DZ48" t="s">
        <v>156</v>
      </c>
      <c r="EA48" t="s">
        <v>143</v>
      </c>
      <c r="EG48">
        <v>21</v>
      </c>
      <c r="EJ48">
        <v>222389766</v>
      </c>
      <c r="EK48" t="s">
        <v>157</v>
      </c>
      <c r="EL48" s="9">
        <v>44986.777800925927</v>
      </c>
      <c r="EO48" t="s">
        <v>119</v>
      </c>
      <c r="EQ48" t="s">
        <v>120</v>
      </c>
      <c r="ES48">
        <v>5</v>
      </c>
      <c r="ET48">
        <v>5</v>
      </c>
      <c r="EU48" t="s">
        <v>1250</v>
      </c>
      <c r="EV48" t="s">
        <v>1202</v>
      </c>
      <c r="EW48" t="b">
        <v>1</v>
      </c>
    </row>
    <row r="49" spans="1:153" hidden="1" x14ac:dyDescent="0.3">
      <c r="A49" t="s">
        <v>1442</v>
      </c>
      <c r="B49">
        <v>5</v>
      </c>
      <c r="C49">
        <v>55</v>
      </c>
      <c r="D49">
        <v>2</v>
      </c>
      <c r="E49">
        <v>13</v>
      </c>
      <c r="F49">
        <v>6</v>
      </c>
      <c r="H49" t="s">
        <v>502</v>
      </c>
      <c r="I49">
        <v>33.08</v>
      </c>
      <c r="J49">
        <v>20</v>
      </c>
      <c r="K49">
        <v>13</v>
      </c>
      <c r="L49">
        <v>0.5</v>
      </c>
      <c r="M49">
        <v>0.3</v>
      </c>
      <c r="N49">
        <v>0.45</v>
      </c>
      <c r="O49">
        <v>0.25</v>
      </c>
      <c r="P49" s="5">
        <v>225</v>
      </c>
      <c r="Q49">
        <v>125</v>
      </c>
      <c r="S49" s="27"/>
      <c r="T49" s="27"/>
      <c r="U49" t="s">
        <v>2107</v>
      </c>
      <c r="V49">
        <v>55</v>
      </c>
      <c r="W49" t="s">
        <v>497</v>
      </c>
      <c r="X49">
        <v>5</v>
      </c>
      <c r="Y49">
        <v>222389766</v>
      </c>
      <c r="Z49" t="s">
        <v>157</v>
      </c>
      <c r="AA49" s="9">
        <v>44986.777800925927</v>
      </c>
      <c r="AD49" t="s">
        <v>119</v>
      </c>
      <c r="AF49" t="s">
        <v>120</v>
      </c>
      <c r="AH49">
        <v>2</v>
      </c>
      <c r="AI49">
        <v>13</v>
      </c>
      <c r="AJ49">
        <v>6</v>
      </c>
      <c r="AK49">
        <v>5</v>
      </c>
      <c r="AL49">
        <v>55</v>
      </c>
      <c r="AM49" t="s">
        <v>558</v>
      </c>
      <c r="AN49" t="s">
        <v>558</v>
      </c>
      <c r="AO49" t="s">
        <v>558</v>
      </c>
      <c r="AP49" t="s">
        <v>1202</v>
      </c>
      <c r="AQ49" t="s">
        <v>2127</v>
      </c>
      <c r="AR49" t="b">
        <v>1</v>
      </c>
      <c r="AS49" t="s">
        <v>558</v>
      </c>
      <c r="AV49" t="b">
        <v>1</v>
      </c>
      <c r="AW49" t="s">
        <v>1328</v>
      </c>
      <c r="AX49">
        <v>5</v>
      </c>
      <c r="AY49" s="9">
        <v>44986.586837546296</v>
      </c>
      <c r="AZ49" s="9">
        <v>44992.658416851853</v>
      </c>
      <c r="BA49" s="9">
        <v>44986</v>
      </c>
      <c r="BB49" t="s">
        <v>98</v>
      </c>
      <c r="BE49">
        <v>2022</v>
      </c>
      <c r="BF49" t="s">
        <v>99</v>
      </c>
      <c r="BG49" t="s">
        <v>121</v>
      </c>
      <c r="BH49" t="s">
        <v>122</v>
      </c>
      <c r="BI49" t="s">
        <v>133</v>
      </c>
      <c r="BJ49" t="s">
        <v>146</v>
      </c>
      <c r="BK49" t="s">
        <v>125</v>
      </c>
      <c r="BL49" t="s">
        <v>153</v>
      </c>
      <c r="BM49">
        <v>920970329</v>
      </c>
      <c r="BN49" t="s">
        <v>154</v>
      </c>
      <c r="BO49" t="s">
        <v>105</v>
      </c>
      <c r="BP49">
        <v>920986814</v>
      </c>
      <c r="BQ49" t="s">
        <v>155</v>
      </c>
      <c r="BR49" t="s">
        <v>139</v>
      </c>
      <c r="BS49" t="s">
        <v>108</v>
      </c>
      <c r="BU49" t="s">
        <v>128</v>
      </c>
      <c r="CA49">
        <v>7.1167550000000004</v>
      </c>
      <c r="CB49">
        <v>37.650082500000003</v>
      </c>
      <c r="CC49">
        <v>1703</v>
      </c>
      <c r="CE49">
        <v>5</v>
      </c>
      <c r="CF49">
        <v>4</v>
      </c>
      <c r="CH49">
        <v>5</v>
      </c>
      <c r="CI49">
        <v>4</v>
      </c>
      <c r="CJ49">
        <v>20</v>
      </c>
      <c r="CK49">
        <v>20</v>
      </c>
      <c r="CL49">
        <v>40</v>
      </c>
      <c r="CM49">
        <v>10</v>
      </c>
      <c r="CN49" t="s">
        <v>110</v>
      </c>
      <c r="CO49" t="s">
        <v>141</v>
      </c>
      <c r="CP49" t="s">
        <v>112</v>
      </c>
      <c r="CQ49" t="s">
        <v>113</v>
      </c>
      <c r="CR49" t="s">
        <v>155</v>
      </c>
      <c r="CT49" t="s">
        <v>142</v>
      </c>
      <c r="CV49" t="s">
        <v>113</v>
      </c>
      <c r="CW49" t="s">
        <v>112</v>
      </c>
      <c r="CX49" t="s">
        <v>112</v>
      </c>
      <c r="CZ49" t="s">
        <v>108</v>
      </c>
      <c r="DB49" t="s">
        <v>113</v>
      </c>
      <c r="DC49" t="s">
        <v>112</v>
      </c>
      <c r="DD49" t="s">
        <v>112</v>
      </c>
      <c r="DE49" s="9">
        <v>44727</v>
      </c>
      <c r="DF49" s="9">
        <v>44790</v>
      </c>
      <c r="DG49" s="9"/>
      <c r="DH49" s="9">
        <v>44790</v>
      </c>
      <c r="DI49" s="9">
        <v>44790</v>
      </c>
      <c r="DJ49" s="9">
        <v>44811</v>
      </c>
      <c r="DK49" s="9">
        <v>44824</v>
      </c>
      <c r="DL49" s="9">
        <v>44844</v>
      </c>
      <c r="DM49" s="9"/>
      <c r="DS49" s="9">
        <v>44851</v>
      </c>
      <c r="DT49" s="9">
        <v>44874</v>
      </c>
      <c r="DU49" s="9">
        <v>44875</v>
      </c>
      <c r="DV49" t="s">
        <v>141</v>
      </c>
      <c r="DW49" t="s">
        <v>143</v>
      </c>
      <c r="DX49" t="s">
        <v>156</v>
      </c>
      <c r="DY49" t="s">
        <v>143</v>
      </c>
      <c r="DZ49" t="s">
        <v>156</v>
      </c>
      <c r="EA49" t="s">
        <v>143</v>
      </c>
      <c r="EG49">
        <v>21</v>
      </c>
      <c r="EJ49">
        <v>222389766</v>
      </c>
      <c r="EK49" t="s">
        <v>157</v>
      </c>
      <c r="EL49" s="9">
        <v>44986.777800925927</v>
      </c>
      <c r="EO49" t="s">
        <v>119</v>
      </c>
      <c r="EQ49" t="s">
        <v>120</v>
      </c>
      <c r="ES49">
        <v>5</v>
      </c>
      <c r="ET49">
        <v>5</v>
      </c>
      <c r="EU49" t="s">
        <v>1250</v>
      </c>
      <c r="EV49" t="s">
        <v>1202</v>
      </c>
      <c r="EW49" t="b">
        <v>1</v>
      </c>
    </row>
    <row r="50" spans="1:153" hidden="1" x14ac:dyDescent="0.3">
      <c r="A50" t="s">
        <v>1443</v>
      </c>
      <c r="B50">
        <v>5</v>
      </c>
      <c r="C50">
        <v>56</v>
      </c>
      <c r="D50">
        <v>2</v>
      </c>
      <c r="E50">
        <v>14</v>
      </c>
      <c r="F50">
        <v>7</v>
      </c>
      <c r="H50" t="s">
        <v>503</v>
      </c>
      <c r="I50">
        <v>43.08</v>
      </c>
      <c r="J50">
        <v>20</v>
      </c>
      <c r="K50">
        <v>13</v>
      </c>
      <c r="L50">
        <v>0.4</v>
      </c>
      <c r="M50">
        <v>0.6</v>
      </c>
      <c r="N50">
        <v>3</v>
      </c>
      <c r="O50">
        <v>5.5</v>
      </c>
      <c r="P50" s="5">
        <v>1500</v>
      </c>
      <c r="Q50">
        <v>2750</v>
      </c>
      <c r="S50" s="27"/>
      <c r="T50" s="27"/>
      <c r="U50" t="s">
        <v>2107</v>
      </c>
      <c r="V50">
        <v>56</v>
      </c>
      <c r="W50" t="s">
        <v>497</v>
      </c>
      <c r="X50">
        <v>5</v>
      </c>
      <c r="Y50">
        <v>222389766</v>
      </c>
      <c r="Z50" t="s">
        <v>157</v>
      </c>
      <c r="AA50" s="9">
        <v>44986.777800925927</v>
      </c>
      <c r="AD50" t="s">
        <v>119</v>
      </c>
      <c r="AF50" t="s">
        <v>120</v>
      </c>
      <c r="AH50">
        <v>2</v>
      </c>
      <c r="AI50">
        <v>14</v>
      </c>
      <c r="AJ50">
        <v>7</v>
      </c>
      <c r="AK50">
        <v>5</v>
      </c>
      <c r="AL50">
        <v>56</v>
      </c>
      <c r="AM50" t="s">
        <v>559</v>
      </c>
      <c r="AN50" t="s">
        <v>559</v>
      </c>
      <c r="AO50" t="s">
        <v>559</v>
      </c>
      <c r="AP50" t="s">
        <v>1202</v>
      </c>
      <c r="AQ50" t="s">
        <v>2127</v>
      </c>
      <c r="AR50" t="b">
        <v>1</v>
      </c>
      <c r="AS50" t="s">
        <v>559</v>
      </c>
      <c r="AV50" t="b">
        <v>1</v>
      </c>
      <c r="AW50" t="s">
        <v>1328</v>
      </c>
      <c r="AX50">
        <v>5</v>
      </c>
      <c r="AY50" s="9">
        <v>44986.586837546296</v>
      </c>
      <c r="AZ50" s="9">
        <v>44992.658416851853</v>
      </c>
      <c r="BA50" s="9">
        <v>44986</v>
      </c>
      <c r="BB50" t="s">
        <v>98</v>
      </c>
      <c r="BE50">
        <v>2022</v>
      </c>
      <c r="BF50" t="s">
        <v>99</v>
      </c>
      <c r="BG50" t="s">
        <v>121</v>
      </c>
      <c r="BH50" t="s">
        <v>122</v>
      </c>
      <c r="BI50" t="s">
        <v>133</v>
      </c>
      <c r="BJ50" t="s">
        <v>146</v>
      </c>
      <c r="BK50" t="s">
        <v>125</v>
      </c>
      <c r="BL50" t="s">
        <v>153</v>
      </c>
      <c r="BM50">
        <v>920970329</v>
      </c>
      <c r="BN50" t="s">
        <v>154</v>
      </c>
      <c r="BO50" t="s">
        <v>105</v>
      </c>
      <c r="BP50">
        <v>920986814</v>
      </c>
      <c r="BQ50" t="s">
        <v>155</v>
      </c>
      <c r="BR50" t="s">
        <v>139</v>
      </c>
      <c r="BS50" t="s">
        <v>108</v>
      </c>
      <c r="BU50" t="s">
        <v>128</v>
      </c>
      <c r="CA50">
        <v>7.1167550000000004</v>
      </c>
      <c r="CB50">
        <v>37.650082500000003</v>
      </c>
      <c r="CC50">
        <v>1703</v>
      </c>
      <c r="CE50">
        <v>5</v>
      </c>
      <c r="CF50">
        <v>4</v>
      </c>
      <c r="CH50">
        <v>5</v>
      </c>
      <c r="CI50">
        <v>4</v>
      </c>
      <c r="CJ50">
        <v>20</v>
      </c>
      <c r="CK50">
        <v>20</v>
      </c>
      <c r="CL50">
        <v>40</v>
      </c>
      <c r="CM50">
        <v>10</v>
      </c>
      <c r="CN50" t="s">
        <v>110</v>
      </c>
      <c r="CO50" t="s">
        <v>141</v>
      </c>
      <c r="CP50" t="s">
        <v>112</v>
      </c>
      <c r="CQ50" t="s">
        <v>113</v>
      </c>
      <c r="CR50" t="s">
        <v>155</v>
      </c>
      <c r="CT50" t="s">
        <v>142</v>
      </c>
      <c r="CV50" t="s">
        <v>113</v>
      </c>
      <c r="CW50" t="s">
        <v>112</v>
      </c>
      <c r="CX50" t="s">
        <v>112</v>
      </c>
      <c r="CZ50" t="s">
        <v>108</v>
      </c>
      <c r="DB50" t="s">
        <v>113</v>
      </c>
      <c r="DC50" t="s">
        <v>112</v>
      </c>
      <c r="DD50" t="s">
        <v>112</v>
      </c>
      <c r="DE50" s="9">
        <v>44727</v>
      </c>
      <c r="DF50" s="9">
        <v>44790</v>
      </c>
      <c r="DG50" s="9"/>
      <c r="DH50" s="9">
        <v>44790</v>
      </c>
      <c r="DI50" s="9">
        <v>44790</v>
      </c>
      <c r="DJ50" s="9">
        <v>44811</v>
      </c>
      <c r="DK50" s="9">
        <v>44824</v>
      </c>
      <c r="DL50" s="9">
        <v>44844</v>
      </c>
      <c r="DM50" s="9"/>
      <c r="DS50" s="9">
        <v>44851</v>
      </c>
      <c r="DT50" s="9">
        <v>44874</v>
      </c>
      <c r="DU50" s="9">
        <v>44875</v>
      </c>
      <c r="DV50" t="s">
        <v>141</v>
      </c>
      <c r="DW50" t="s">
        <v>143</v>
      </c>
      <c r="DX50" t="s">
        <v>156</v>
      </c>
      <c r="DY50" t="s">
        <v>143</v>
      </c>
      <c r="DZ50" t="s">
        <v>156</v>
      </c>
      <c r="EA50" t="s">
        <v>143</v>
      </c>
      <c r="EG50">
        <v>21</v>
      </c>
      <c r="EJ50">
        <v>222389766</v>
      </c>
      <c r="EK50" t="s">
        <v>157</v>
      </c>
      <c r="EL50" s="9">
        <v>44986.777800925927</v>
      </c>
      <c r="EO50" t="s">
        <v>119</v>
      </c>
      <c r="EQ50" t="s">
        <v>120</v>
      </c>
      <c r="ES50">
        <v>5</v>
      </c>
      <c r="ET50">
        <v>5</v>
      </c>
      <c r="EU50" t="s">
        <v>1250</v>
      </c>
      <c r="EV50" t="s">
        <v>1202</v>
      </c>
      <c r="EW50" t="b">
        <v>1</v>
      </c>
    </row>
    <row r="51" spans="1:153" hidden="1" x14ac:dyDescent="0.3">
      <c r="A51" t="s">
        <v>1444</v>
      </c>
      <c r="B51">
        <v>5</v>
      </c>
      <c r="C51">
        <v>57</v>
      </c>
      <c r="D51">
        <v>3</v>
      </c>
      <c r="E51">
        <v>15</v>
      </c>
      <c r="F51">
        <v>1</v>
      </c>
      <c r="H51" t="s">
        <v>496</v>
      </c>
      <c r="I51">
        <v>25.02</v>
      </c>
      <c r="J51">
        <v>20</v>
      </c>
      <c r="K51">
        <v>13</v>
      </c>
      <c r="L51">
        <v>0.5</v>
      </c>
      <c r="M51">
        <v>0.5</v>
      </c>
      <c r="N51">
        <v>4</v>
      </c>
      <c r="O51">
        <v>4</v>
      </c>
      <c r="P51" s="5">
        <v>2000</v>
      </c>
      <c r="Q51">
        <v>2000</v>
      </c>
      <c r="S51" s="27"/>
      <c r="T51" s="27"/>
      <c r="U51" t="s">
        <v>2107</v>
      </c>
      <c r="V51">
        <v>57</v>
      </c>
      <c r="W51" t="s">
        <v>497</v>
      </c>
      <c r="X51">
        <v>5</v>
      </c>
      <c r="Y51">
        <v>222389766</v>
      </c>
      <c r="Z51" t="s">
        <v>157</v>
      </c>
      <c r="AA51" s="9">
        <v>44986.777800925927</v>
      </c>
      <c r="AD51" t="s">
        <v>119</v>
      </c>
      <c r="AF51" t="s">
        <v>120</v>
      </c>
      <c r="AH51">
        <v>3</v>
      </c>
      <c r="AI51">
        <v>15</v>
      </c>
      <c r="AJ51">
        <v>1</v>
      </c>
      <c r="AK51">
        <v>5</v>
      </c>
      <c r="AL51">
        <v>57</v>
      </c>
      <c r="AM51" t="s">
        <v>560</v>
      </c>
      <c r="AN51" t="s">
        <v>560</v>
      </c>
      <c r="AO51" t="s">
        <v>560</v>
      </c>
      <c r="AP51" t="s">
        <v>1202</v>
      </c>
      <c r="AQ51" t="s">
        <v>2127</v>
      </c>
      <c r="AR51" t="b">
        <v>1</v>
      </c>
      <c r="AS51" t="s">
        <v>560</v>
      </c>
      <c r="AV51" t="b">
        <v>1</v>
      </c>
      <c r="AW51" t="s">
        <v>1328</v>
      </c>
      <c r="AX51">
        <v>5</v>
      </c>
      <c r="AY51" s="9">
        <v>44986.586837546296</v>
      </c>
      <c r="AZ51" s="9">
        <v>44992.658416851853</v>
      </c>
      <c r="BA51" s="9">
        <v>44986</v>
      </c>
      <c r="BB51" t="s">
        <v>98</v>
      </c>
      <c r="BE51">
        <v>2022</v>
      </c>
      <c r="BF51" t="s">
        <v>99</v>
      </c>
      <c r="BG51" t="s">
        <v>121</v>
      </c>
      <c r="BH51" t="s">
        <v>122</v>
      </c>
      <c r="BI51" t="s">
        <v>133</v>
      </c>
      <c r="BJ51" t="s">
        <v>146</v>
      </c>
      <c r="BK51" t="s">
        <v>125</v>
      </c>
      <c r="BL51" t="s">
        <v>153</v>
      </c>
      <c r="BM51">
        <v>920970329</v>
      </c>
      <c r="BN51" t="s">
        <v>154</v>
      </c>
      <c r="BO51" t="s">
        <v>105</v>
      </c>
      <c r="BP51">
        <v>920986814</v>
      </c>
      <c r="BQ51" t="s">
        <v>155</v>
      </c>
      <c r="BR51" t="s">
        <v>139</v>
      </c>
      <c r="BS51" t="s">
        <v>108</v>
      </c>
      <c r="BU51" t="s">
        <v>128</v>
      </c>
      <c r="CA51">
        <v>7.1167550000000004</v>
      </c>
      <c r="CB51">
        <v>37.650082500000003</v>
      </c>
      <c r="CC51">
        <v>1703</v>
      </c>
      <c r="CE51">
        <v>5</v>
      </c>
      <c r="CF51">
        <v>4</v>
      </c>
      <c r="CH51">
        <v>5</v>
      </c>
      <c r="CI51">
        <v>4</v>
      </c>
      <c r="CJ51">
        <v>20</v>
      </c>
      <c r="CK51">
        <v>20</v>
      </c>
      <c r="CL51">
        <v>40</v>
      </c>
      <c r="CM51">
        <v>10</v>
      </c>
      <c r="CN51" t="s">
        <v>110</v>
      </c>
      <c r="CO51" t="s">
        <v>141</v>
      </c>
      <c r="CP51" t="s">
        <v>112</v>
      </c>
      <c r="CQ51" t="s">
        <v>113</v>
      </c>
      <c r="CR51" t="s">
        <v>155</v>
      </c>
      <c r="CT51" t="s">
        <v>142</v>
      </c>
      <c r="CV51" t="s">
        <v>113</v>
      </c>
      <c r="CW51" t="s">
        <v>112</v>
      </c>
      <c r="CX51" t="s">
        <v>112</v>
      </c>
      <c r="CZ51" t="s">
        <v>108</v>
      </c>
      <c r="DB51" t="s">
        <v>113</v>
      </c>
      <c r="DC51" t="s">
        <v>112</v>
      </c>
      <c r="DD51" t="s">
        <v>112</v>
      </c>
      <c r="DE51" s="9">
        <v>44727</v>
      </c>
      <c r="DF51" s="9">
        <v>44790</v>
      </c>
      <c r="DG51" s="9"/>
      <c r="DH51" s="9">
        <v>44790</v>
      </c>
      <c r="DI51" s="9">
        <v>44790</v>
      </c>
      <c r="DJ51" s="9">
        <v>44811</v>
      </c>
      <c r="DK51" s="9">
        <v>44824</v>
      </c>
      <c r="DL51" s="9">
        <v>44844</v>
      </c>
      <c r="DM51" s="9"/>
      <c r="DS51" s="9">
        <v>44851</v>
      </c>
      <c r="DT51" s="9">
        <v>44874</v>
      </c>
      <c r="DU51" s="9">
        <v>44875</v>
      </c>
      <c r="DV51" t="s">
        <v>141</v>
      </c>
      <c r="DW51" t="s">
        <v>143</v>
      </c>
      <c r="DX51" t="s">
        <v>156</v>
      </c>
      <c r="DY51" t="s">
        <v>143</v>
      </c>
      <c r="DZ51" t="s">
        <v>156</v>
      </c>
      <c r="EA51" t="s">
        <v>143</v>
      </c>
      <c r="EG51">
        <v>21</v>
      </c>
      <c r="EJ51">
        <v>222389766</v>
      </c>
      <c r="EK51" t="s">
        <v>157</v>
      </c>
      <c r="EL51" s="9">
        <v>44986.777800925927</v>
      </c>
      <c r="EO51" t="s">
        <v>119</v>
      </c>
      <c r="EQ51" t="s">
        <v>120</v>
      </c>
      <c r="ES51">
        <v>5</v>
      </c>
      <c r="ET51">
        <v>5</v>
      </c>
      <c r="EU51" t="s">
        <v>1250</v>
      </c>
      <c r="EV51" t="s">
        <v>1202</v>
      </c>
      <c r="EW51" t="b">
        <v>1</v>
      </c>
    </row>
    <row r="52" spans="1:153" hidden="1" x14ac:dyDescent="0.3">
      <c r="A52" t="s">
        <v>1445</v>
      </c>
      <c r="B52">
        <v>5</v>
      </c>
      <c r="C52">
        <v>58</v>
      </c>
      <c r="D52">
        <v>3</v>
      </c>
      <c r="E52">
        <v>16</v>
      </c>
      <c r="F52">
        <v>2</v>
      </c>
      <c r="H52" t="s">
        <v>498</v>
      </c>
      <c r="I52">
        <v>39.049999999999997</v>
      </c>
      <c r="J52">
        <v>20</v>
      </c>
      <c r="K52">
        <v>13</v>
      </c>
      <c r="L52">
        <v>0.6</v>
      </c>
      <c r="M52">
        <v>0.70000000000000007</v>
      </c>
      <c r="N52">
        <v>5.5</v>
      </c>
      <c r="O52">
        <v>6</v>
      </c>
      <c r="P52" s="5">
        <v>2750</v>
      </c>
      <c r="Q52">
        <v>3000</v>
      </c>
      <c r="S52" s="27"/>
      <c r="T52" s="27"/>
      <c r="U52" t="s">
        <v>2107</v>
      </c>
      <c r="V52">
        <v>58</v>
      </c>
      <c r="W52" t="s">
        <v>497</v>
      </c>
      <c r="X52">
        <v>5</v>
      </c>
      <c r="Y52">
        <v>222389766</v>
      </c>
      <c r="Z52" t="s">
        <v>157</v>
      </c>
      <c r="AA52" s="9">
        <v>44986.777800925927</v>
      </c>
      <c r="AD52" t="s">
        <v>119</v>
      </c>
      <c r="AF52" t="s">
        <v>120</v>
      </c>
      <c r="AH52">
        <v>3</v>
      </c>
      <c r="AI52">
        <v>16</v>
      </c>
      <c r="AJ52">
        <v>2</v>
      </c>
      <c r="AK52">
        <v>5</v>
      </c>
      <c r="AL52">
        <v>58</v>
      </c>
      <c r="AM52" t="s">
        <v>561</v>
      </c>
      <c r="AN52" t="s">
        <v>561</v>
      </c>
      <c r="AO52" t="s">
        <v>561</v>
      </c>
      <c r="AP52" t="s">
        <v>1202</v>
      </c>
      <c r="AQ52" t="s">
        <v>2127</v>
      </c>
      <c r="AR52" t="b">
        <v>1</v>
      </c>
      <c r="AS52" t="s">
        <v>561</v>
      </c>
      <c r="AV52" t="b">
        <v>1</v>
      </c>
      <c r="AW52" t="s">
        <v>1328</v>
      </c>
      <c r="AX52">
        <v>5</v>
      </c>
      <c r="AY52" s="9">
        <v>44986.586837546296</v>
      </c>
      <c r="AZ52" s="9">
        <v>44992.658416851853</v>
      </c>
      <c r="BA52" s="9">
        <v>44986</v>
      </c>
      <c r="BB52" t="s">
        <v>98</v>
      </c>
      <c r="BE52">
        <v>2022</v>
      </c>
      <c r="BF52" t="s">
        <v>99</v>
      </c>
      <c r="BG52" t="s">
        <v>121</v>
      </c>
      <c r="BH52" t="s">
        <v>122</v>
      </c>
      <c r="BI52" t="s">
        <v>133</v>
      </c>
      <c r="BJ52" t="s">
        <v>146</v>
      </c>
      <c r="BK52" t="s">
        <v>125</v>
      </c>
      <c r="BL52" t="s">
        <v>153</v>
      </c>
      <c r="BM52">
        <v>920970329</v>
      </c>
      <c r="BN52" t="s">
        <v>154</v>
      </c>
      <c r="BO52" t="s">
        <v>105</v>
      </c>
      <c r="BP52">
        <v>920986814</v>
      </c>
      <c r="BQ52" t="s">
        <v>155</v>
      </c>
      <c r="BR52" t="s">
        <v>139</v>
      </c>
      <c r="BS52" t="s">
        <v>108</v>
      </c>
      <c r="BU52" t="s">
        <v>128</v>
      </c>
      <c r="CA52">
        <v>7.1167550000000004</v>
      </c>
      <c r="CB52">
        <v>37.650082500000003</v>
      </c>
      <c r="CC52">
        <v>1703</v>
      </c>
      <c r="CE52">
        <v>5</v>
      </c>
      <c r="CF52">
        <v>4</v>
      </c>
      <c r="CH52">
        <v>5</v>
      </c>
      <c r="CI52">
        <v>4</v>
      </c>
      <c r="CJ52">
        <v>20</v>
      </c>
      <c r="CK52">
        <v>20</v>
      </c>
      <c r="CL52">
        <v>40</v>
      </c>
      <c r="CM52">
        <v>10</v>
      </c>
      <c r="CN52" t="s">
        <v>110</v>
      </c>
      <c r="CO52" t="s">
        <v>141</v>
      </c>
      <c r="CP52" t="s">
        <v>112</v>
      </c>
      <c r="CQ52" t="s">
        <v>113</v>
      </c>
      <c r="CR52" t="s">
        <v>155</v>
      </c>
      <c r="CT52" t="s">
        <v>142</v>
      </c>
      <c r="CV52" t="s">
        <v>113</v>
      </c>
      <c r="CW52" t="s">
        <v>112</v>
      </c>
      <c r="CX52" t="s">
        <v>112</v>
      </c>
      <c r="CZ52" t="s">
        <v>108</v>
      </c>
      <c r="DB52" t="s">
        <v>113</v>
      </c>
      <c r="DC52" t="s">
        <v>112</v>
      </c>
      <c r="DD52" t="s">
        <v>112</v>
      </c>
      <c r="DE52" s="9">
        <v>44727</v>
      </c>
      <c r="DF52" s="9">
        <v>44790</v>
      </c>
      <c r="DG52" s="9"/>
      <c r="DH52" s="9">
        <v>44790</v>
      </c>
      <c r="DI52" s="9">
        <v>44790</v>
      </c>
      <c r="DJ52" s="9">
        <v>44811</v>
      </c>
      <c r="DK52" s="9">
        <v>44824</v>
      </c>
      <c r="DL52" s="9">
        <v>44844</v>
      </c>
      <c r="DM52" s="9"/>
      <c r="DS52" s="9">
        <v>44851</v>
      </c>
      <c r="DT52" s="9">
        <v>44874</v>
      </c>
      <c r="DU52" s="9">
        <v>44875</v>
      </c>
      <c r="DV52" t="s">
        <v>141</v>
      </c>
      <c r="DW52" t="s">
        <v>143</v>
      </c>
      <c r="DX52" t="s">
        <v>156</v>
      </c>
      <c r="DY52" t="s">
        <v>143</v>
      </c>
      <c r="DZ52" t="s">
        <v>156</v>
      </c>
      <c r="EA52" t="s">
        <v>143</v>
      </c>
      <c r="EG52">
        <v>21</v>
      </c>
      <c r="EJ52">
        <v>222389766</v>
      </c>
      <c r="EK52" t="s">
        <v>157</v>
      </c>
      <c r="EL52" s="9">
        <v>44986.777800925927</v>
      </c>
      <c r="EO52" t="s">
        <v>119</v>
      </c>
      <c r="EQ52" t="s">
        <v>120</v>
      </c>
      <c r="ES52">
        <v>5</v>
      </c>
      <c r="ET52">
        <v>5</v>
      </c>
      <c r="EU52" t="s">
        <v>1250</v>
      </c>
      <c r="EV52" t="s">
        <v>1202</v>
      </c>
      <c r="EW52" t="b">
        <v>1</v>
      </c>
    </row>
    <row r="53" spans="1:153" hidden="1" x14ac:dyDescent="0.3">
      <c r="A53" t="s">
        <v>1446</v>
      </c>
      <c r="B53">
        <v>5</v>
      </c>
      <c r="C53">
        <v>59</v>
      </c>
      <c r="D53">
        <v>3</v>
      </c>
      <c r="E53">
        <v>17</v>
      </c>
      <c r="F53">
        <v>3</v>
      </c>
      <c r="H53" t="s">
        <v>499</v>
      </c>
      <c r="I53">
        <v>44</v>
      </c>
      <c r="J53">
        <v>20</v>
      </c>
      <c r="K53">
        <v>13</v>
      </c>
      <c r="L53">
        <v>0.1</v>
      </c>
      <c r="M53">
        <v>0.1</v>
      </c>
      <c r="N53">
        <v>0.8</v>
      </c>
      <c r="O53">
        <v>0.9</v>
      </c>
      <c r="P53" s="5">
        <v>400</v>
      </c>
      <c r="Q53">
        <v>450</v>
      </c>
      <c r="S53" s="27"/>
      <c r="T53" s="27"/>
      <c r="U53" t="s">
        <v>2107</v>
      </c>
      <c r="V53">
        <v>59</v>
      </c>
      <c r="W53" t="s">
        <v>497</v>
      </c>
      <c r="X53">
        <v>5</v>
      </c>
      <c r="Y53">
        <v>222389766</v>
      </c>
      <c r="Z53" t="s">
        <v>157</v>
      </c>
      <c r="AA53" s="9">
        <v>44986.777800925927</v>
      </c>
      <c r="AD53" t="s">
        <v>119</v>
      </c>
      <c r="AF53" t="s">
        <v>120</v>
      </c>
      <c r="AH53">
        <v>3</v>
      </c>
      <c r="AI53">
        <v>17</v>
      </c>
      <c r="AJ53">
        <v>3</v>
      </c>
      <c r="AK53">
        <v>5</v>
      </c>
      <c r="AL53">
        <v>59</v>
      </c>
      <c r="AM53" t="s">
        <v>562</v>
      </c>
      <c r="AN53" t="s">
        <v>562</v>
      </c>
      <c r="AO53" t="s">
        <v>562</v>
      </c>
      <c r="AP53" t="s">
        <v>1202</v>
      </c>
      <c r="AQ53" t="s">
        <v>2127</v>
      </c>
      <c r="AR53" t="b">
        <v>1</v>
      </c>
      <c r="AS53" t="s">
        <v>562</v>
      </c>
      <c r="AV53" t="b">
        <v>1</v>
      </c>
      <c r="AW53" t="s">
        <v>1328</v>
      </c>
      <c r="AX53">
        <v>5</v>
      </c>
      <c r="AY53" s="9">
        <v>44986.586837546296</v>
      </c>
      <c r="AZ53" s="9">
        <v>44992.658416851853</v>
      </c>
      <c r="BA53" s="9">
        <v>44986</v>
      </c>
      <c r="BB53" t="s">
        <v>98</v>
      </c>
      <c r="BE53">
        <v>2022</v>
      </c>
      <c r="BF53" t="s">
        <v>99</v>
      </c>
      <c r="BG53" t="s">
        <v>121</v>
      </c>
      <c r="BH53" t="s">
        <v>122</v>
      </c>
      <c r="BI53" t="s">
        <v>133</v>
      </c>
      <c r="BJ53" t="s">
        <v>146</v>
      </c>
      <c r="BK53" t="s">
        <v>125</v>
      </c>
      <c r="BL53" t="s">
        <v>153</v>
      </c>
      <c r="BM53">
        <v>920970329</v>
      </c>
      <c r="BN53" t="s">
        <v>154</v>
      </c>
      <c r="BO53" t="s">
        <v>105</v>
      </c>
      <c r="BP53">
        <v>920986814</v>
      </c>
      <c r="BQ53" t="s">
        <v>155</v>
      </c>
      <c r="BR53" t="s">
        <v>139</v>
      </c>
      <c r="BS53" t="s">
        <v>108</v>
      </c>
      <c r="BU53" t="s">
        <v>128</v>
      </c>
      <c r="CA53">
        <v>7.1167550000000004</v>
      </c>
      <c r="CB53">
        <v>37.650082500000003</v>
      </c>
      <c r="CC53">
        <v>1703</v>
      </c>
      <c r="CE53">
        <v>5</v>
      </c>
      <c r="CF53">
        <v>4</v>
      </c>
      <c r="CH53">
        <v>5</v>
      </c>
      <c r="CI53">
        <v>4</v>
      </c>
      <c r="CJ53">
        <v>20</v>
      </c>
      <c r="CK53">
        <v>20</v>
      </c>
      <c r="CL53">
        <v>40</v>
      </c>
      <c r="CM53">
        <v>10</v>
      </c>
      <c r="CN53" t="s">
        <v>110</v>
      </c>
      <c r="CO53" t="s">
        <v>141</v>
      </c>
      <c r="CP53" t="s">
        <v>112</v>
      </c>
      <c r="CQ53" t="s">
        <v>113</v>
      </c>
      <c r="CR53" t="s">
        <v>155</v>
      </c>
      <c r="CT53" t="s">
        <v>142</v>
      </c>
      <c r="CV53" t="s">
        <v>113</v>
      </c>
      <c r="CW53" t="s">
        <v>112</v>
      </c>
      <c r="CX53" t="s">
        <v>112</v>
      </c>
      <c r="CZ53" t="s">
        <v>108</v>
      </c>
      <c r="DB53" t="s">
        <v>113</v>
      </c>
      <c r="DC53" t="s">
        <v>112</v>
      </c>
      <c r="DD53" t="s">
        <v>112</v>
      </c>
      <c r="DE53" s="9">
        <v>44727</v>
      </c>
      <c r="DF53" s="9">
        <v>44790</v>
      </c>
      <c r="DG53" s="9"/>
      <c r="DH53" s="9">
        <v>44790</v>
      </c>
      <c r="DI53" s="9">
        <v>44790</v>
      </c>
      <c r="DJ53" s="9">
        <v>44811</v>
      </c>
      <c r="DK53" s="9">
        <v>44824</v>
      </c>
      <c r="DL53" s="9">
        <v>44844</v>
      </c>
      <c r="DM53" s="9"/>
      <c r="DS53" s="9">
        <v>44851</v>
      </c>
      <c r="DT53" s="9">
        <v>44874</v>
      </c>
      <c r="DU53" s="9">
        <v>44875</v>
      </c>
      <c r="DV53" t="s">
        <v>141</v>
      </c>
      <c r="DW53" t="s">
        <v>143</v>
      </c>
      <c r="DX53" t="s">
        <v>156</v>
      </c>
      <c r="DY53" t="s">
        <v>143</v>
      </c>
      <c r="DZ53" t="s">
        <v>156</v>
      </c>
      <c r="EA53" t="s">
        <v>143</v>
      </c>
      <c r="EG53">
        <v>21</v>
      </c>
      <c r="EJ53">
        <v>222389766</v>
      </c>
      <c r="EK53" t="s">
        <v>157</v>
      </c>
      <c r="EL53" s="9">
        <v>44986.777800925927</v>
      </c>
      <c r="EO53" t="s">
        <v>119</v>
      </c>
      <c r="EQ53" t="s">
        <v>120</v>
      </c>
      <c r="ES53">
        <v>5</v>
      </c>
      <c r="ET53">
        <v>5</v>
      </c>
      <c r="EU53" t="s">
        <v>1250</v>
      </c>
      <c r="EV53" t="s">
        <v>1202</v>
      </c>
      <c r="EW53" t="b">
        <v>1</v>
      </c>
    </row>
    <row r="54" spans="1:153" hidden="1" x14ac:dyDescent="0.3">
      <c r="A54" t="s">
        <v>1447</v>
      </c>
      <c r="B54">
        <v>5</v>
      </c>
      <c r="C54">
        <v>60</v>
      </c>
      <c r="D54">
        <v>3</v>
      </c>
      <c r="E54">
        <v>18</v>
      </c>
      <c r="F54">
        <v>4</v>
      </c>
      <c r="H54" t="s">
        <v>500</v>
      </c>
      <c r="I54">
        <v>46.83</v>
      </c>
      <c r="J54">
        <v>20</v>
      </c>
      <c r="K54">
        <v>13</v>
      </c>
      <c r="L54">
        <v>0.1</v>
      </c>
      <c r="M54">
        <v>0.1</v>
      </c>
      <c r="N54">
        <v>0.8</v>
      </c>
      <c r="O54">
        <v>0.9</v>
      </c>
      <c r="P54" s="5">
        <v>400</v>
      </c>
      <c r="Q54">
        <v>450</v>
      </c>
      <c r="S54" s="27"/>
      <c r="T54" s="27"/>
      <c r="U54" t="s">
        <v>2107</v>
      </c>
      <c r="V54">
        <v>60</v>
      </c>
      <c r="W54" t="s">
        <v>497</v>
      </c>
      <c r="X54">
        <v>5</v>
      </c>
      <c r="Y54">
        <v>222389766</v>
      </c>
      <c r="Z54" t="s">
        <v>157</v>
      </c>
      <c r="AA54" s="9">
        <v>44986.777800925927</v>
      </c>
      <c r="AD54" t="s">
        <v>119</v>
      </c>
      <c r="AF54" t="s">
        <v>120</v>
      </c>
      <c r="AH54">
        <v>3</v>
      </c>
      <c r="AI54">
        <v>18</v>
      </c>
      <c r="AJ54">
        <v>4</v>
      </c>
      <c r="AK54">
        <v>5</v>
      </c>
      <c r="AL54">
        <v>60</v>
      </c>
      <c r="AM54" t="s">
        <v>563</v>
      </c>
      <c r="AN54" t="s">
        <v>563</v>
      </c>
      <c r="AO54" t="s">
        <v>563</v>
      </c>
      <c r="AP54" t="s">
        <v>1202</v>
      </c>
      <c r="AQ54" t="s">
        <v>2127</v>
      </c>
      <c r="AR54" t="b">
        <v>1</v>
      </c>
      <c r="AS54" t="s">
        <v>563</v>
      </c>
      <c r="AV54" t="b">
        <v>1</v>
      </c>
      <c r="AW54" t="s">
        <v>1328</v>
      </c>
      <c r="AX54">
        <v>5</v>
      </c>
      <c r="AY54" s="9">
        <v>44986.586837546296</v>
      </c>
      <c r="AZ54" s="9">
        <v>44992.658416851853</v>
      </c>
      <c r="BA54" s="9">
        <v>44986</v>
      </c>
      <c r="BB54" t="s">
        <v>98</v>
      </c>
      <c r="BE54">
        <v>2022</v>
      </c>
      <c r="BF54" t="s">
        <v>99</v>
      </c>
      <c r="BG54" t="s">
        <v>121</v>
      </c>
      <c r="BH54" t="s">
        <v>122</v>
      </c>
      <c r="BI54" t="s">
        <v>133</v>
      </c>
      <c r="BJ54" t="s">
        <v>146</v>
      </c>
      <c r="BK54" t="s">
        <v>125</v>
      </c>
      <c r="BL54" t="s">
        <v>153</v>
      </c>
      <c r="BM54">
        <v>920970329</v>
      </c>
      <c r="BN54" t="s">
        <v>154</v>
      </c>
      <c r="BO54" t="s">
        <v>105</v>
      </c>
      <c r="BP54">
        <v>920986814</v>
      </c>
      <c r="BQ54" t="s">
        <v>155</v>
      </c>
      <c r="BR54" t="s">
        <v>139</v>
      </c>
      <c r="BS54" t="s">
        <v>108</v>
      </c>
      <c r="BU54" t="s">
        <v>128</v>
      </c>
      <c r="CA54">
        <v>7.1167550000000004</v>
      </c>
      <c r="CB54">
        <v>37.650082500000003</v>
      </c>
      <c r="CC54">
        <v>1703</v>
      </c>
      <c r="CE54">
        <v>5</v>
      </c>
      <c r="CF54">
        <v>4</v>
      </c>
      <c r="CH54">
        <v>5</v>
      </c>
      <c r="CI54">
        <v>4</v>
      </c>
      <c r="CJ54">
        <v>20</v>
      </c>
      <c r="CK54">
        <v>20</v>
      </c>
      <c r="CL54">
        <v>40</v>
      </c>
      <c r="CM54">
        <v>10</v>
      </c>
      <c r="CN54" t="s">
        <v>110</v>
      </c>
      <c r="CO54" t="s">
        <v>141</v>
      </c>
      <c r="CP54" t="s">
        <v>112</v>
      </c>
      <c r="CQ54" t="s">
        <v>113</v>
      </c>
      <c r="CR54" t="s">
        <v>155</v>
      </c>
      <c r="CT54" t="s">
        <v>142</v>
      </c>
      <c r="CV54" t="s">
        <v>113</v>
      </c>
      <c r="CW54" t="s">
        <v>112</v>
      </c>
      <c r="CX54" t="s">
        <v>112</v>
      </c>
      <c r="CZ54" t="s">
        <v>108</v>
      </c>
      <c r="DB54" t="s">
        <v>113</v>
      </c>
      <c r="DC54" t="s">
        <v>112</v>
      </c>
      <c r="DD54" t="s">
        <v>112</v>
      </c>
      <c r="DE54" s="9">
        <v>44727</v>
      </c>
      <c r="DF54" s="9">
        <v>44790</v>
      </c>
      <c r="DG54" s="9"/>
      <c r="DH54" s="9">
        <v>44790</v>
      </c>
      <c r="DI54" s="9">
        <v>44790</v>
      </c>
      <c r="DJ54" s="9">
        <v>44811</v>
      </c>
      <c r="DK54" s="9">
        <v>44824</v>
      </c>
      <c r="DL54" s="9">
        <v>44844</v>
      </c>
      <c r="DM54" s="9"/>
      <c r="DS54" s="9">
        <v>44851</v>
      </c>
      <c r="DT54" s="9">
        <v>44874</v>
      </c>
      <c r="DU54" s="9">
        <v>44875</v>
      </c>
      <c r="DV54" t="s">
        <v>141</v>
      </c>
      <c r="DW54" t="s">
        <v>143</v>
      </c>
      <c r="DX54" t="s">
        <v>156</v>
      </c>
      <c r="DY54" t="s">
        <v>143</v>
      </c>
      <c r="DZ54" t="s">
        <v>156</v>
      </c>
      <c r="EA54" t="s">
        <v>143</v>
      </c>
      <c r="EG54">
        <v>21</v>
      </c>
      <c r="EJ54">
        <v>222389766</v>
      </c>
      <c r="EK54" t="s">
        <v>157</v>
      </c>
      <c r="EL54" s="9">
        <v>44986.777800925927</v>
      </c>
      <c r="EO54" t="s">
        <v>119</v>
      </c>
      <c r="EQ54" t="s">
        <v>120</v>
      </c>
      <c r="ES54">
        <v>5</v>
      </c>
      <c r="ET54">
        <v>5</v>
      </c>
      <c r="EU54" t="s">
        <v>1250</v>
      </c>
      <c r="EV54" t="s">
        <v>1202</v>
      </c>
      <c r="EW54" t="b">
        <v>1</v>
      </c>
    </row>
    <row r="55" spans="1:153" hidden="1" x14ac:dyDescent="0.3">
      <c r="A55" t="s">
        <v>1448</v>
      </c>
      <c r="B55">
        <v>5</v>
      </c>
      <c r="C55">
        <v>61</v>
      </c>
      <c r="D55">
        <v>3</v>
      </c>
      <c r="E55">
        <v>19</v>
      </c>
      <c r="F55">
        <v>5</v>
      </c>
      <c r="H55" t="s">
        <v>501</v>
      </c>
      <c r="I55">
        <v>31.32</v>
      </c>
      <c r="J55">
        <v>20</v>
      </c>
      <c r="K55">
        <v>13</v>
      </c>
      <c r="L55">
        <v>0.35000000000000003</v>
      </c>
      <c r="M55">
        <v>0.45</v>
      </c>
      <c r="N55">
        <v>1.5</v>
      </c>
      <c r="O55">
        <v>4</v>
      </c>
      <c r="P55" s="5">
        <v>750</v>
      </c>
      <c r="Q55">
        <v>2000</v>
      </c>
      <c r="S55" s="27"/>
      <c r="T55" s="27"/>
      <c r="U55" t="s">
        <v>2107</v>
      </c>
      <c r="V55">
        <v>61</v>
      </c>
      <c r="W55" t="s">
        <v>497</v>
      </c>
      <c r="X55">
        <v>5</v>
      </c>
      <c r="Y55">
        <v>222389766</v>
      </c>
      <c r="Z55" t="s">
        <v>157</v>
      </c>
      <c r="AA55" s="9">
        <v>44986.777800925927</v>
      </c>
      <c r="AD55" t="s">
        <v>119</v>
      </c>
      <c r="AF55" t="s">
        <v>120</v>
      </c>
      <c r="AH55">
        <v>3</v>
      </c>
      <c r="AI55">
        <v>19</v>
      </c>
      <c r="AJ55">
        <v>5</v>
      </c>
      <c r="AK55">
        <v>5</v>
      </c>
      <c r="AL55">
        <v>61</v>
      </c>
      <c r="AM55" t="s">
        <v>564</v>
      </c>
      <c r="AN55" t="s">
        <v>564</v>
      </c>
      <c r="AO55" t="s">
        <v>564</v>
      </c>
      <c r="AP55" t="s">
        <v>1202</v>
      </c>
      <c r="AQ55" t="s">
        <v>2127</v>
      </c>
      <c r="AR55" t="b">
        <v>1</v>
      </c>
      <c r="AS55" t="s">
        <v>564</v>
      </c>
      <c r="AV55" t="b">
        <v>1</v>
      </c>
      <c r="AW55" t="s">
        <v>1328</v>
      </c>
      <c r="AX55">
        <v>5</v>
      </c>
      <c r="AY55" s="9">
        <v>44986.586837546296</v>
      </c>
      <c r="AZ55" s="9">
        <v>44992.658416851853</v>
      </c>
      <c r="BA55" s="9">
        <v>44986</v>
      </c>
      <c r="BB55" t="s">
        <v>98</v>
      </c>
      <c r="BE55">
        <v>2022</v>
      </c>
      <c r="BF55" t="s">
        <v>99</v>
      </c>
      <c r="BG55" t="s">
        <v>121</v>
      </c>
      <c r="BH55" t="s">
        <v>122</v>
      </c>
      <c r="BI55" t="s">
        <v>133</v>
      </c>
      <c r="BJ55" t="s">
        <v>146</v>
      </c>
      <c r="BK55" t="s">
        <v>125</v>
      </c>
      <c r="BL55" t="s">
        <v>153</v>
      </c>
      <c r="BM55">
        <v>920970329</v>
      </c>
      <c r="BN55" t="s">
        <v>154</v>
      </c>
      <c r="BO55" t="s">
        <v>105</v>
      </c>
      <c r="BP55">
        <v>920986814</v>
      </c>
      <c r="BQ55" t="s">
        <v>155</v>
      </c>
      <c r="BR55" t="s">
        <v>139</v>
      </c>
      <c r="BS55" t="s">
        <v>108</v>
      </c>
      <c r="BU55" t="s">
        <v>128</v>
      </c>
      <c r="CA55">
        <v>7.1167550000000004</v>
      </c>
      <c r="CB55">
        <v>37.650082500000003</v>
      </c>
      <c r="CC55">
        <v>1703</v>
      </c>
      <c r="CE55">
        <v>5</v>
      </c>
      <c r="CF55">
        <v>4</v>
      </c>
      <c r="CH55">
        <v>5</v>
      </c>
      <c r="CI55">
        <v>4</v>
      </c>
      <c r="CJ55">
        <v>20</v>
      </c>
      <c r="CK55">
        <v>20</v>
      </c>
      <c r="CL55">
        <v>40</v>
      </c>
      <c r="CM55">
        <v>10</v>
      </c>
      <c r="CN55" t="s">
        <v>110</v>
      </c>
      <c r="CO55" t="s">
        <v>141</v>
      </c>
      <c r="CP55" t="s">
        <v>112</v>
      </c>
      <c r="CQ55" t="s">
        <v>113</v>
      </c>
      <c r="CR55" t="s">
        <v>155</v>
      </c>
      <c r="CT55" t="s">
        <v>142</v>
      </c>
      <c r="CV55" t="s">
        <v>113</v>
      </c>
      <c r="CW55" t="s">
        <v>112</v>
      </c>
      <c r="CX55" t="s">
        <v>112</v>
      </c>
      <c r="CZ55" t="s">
        <v>108</v>
      </c>
      <c r="DB55" t="s">
        <v>113</v>
      </c>
      <c r="DC55" t="s">
        <v>112</v>
      </c>
      <c r="DD55" t="s">
        <v>112</v>
      </c>
      <c r="DE55" s="9">
        <v>44727</v>
      </c>
      <c r="DF55" s="9">
        <v>44790</v>
      </c>
      <c r="DG55" s="9"/>
      <c r="DH55" s="9">
        <v>44790</v>
      </c>
      <c r="DI55" s="9">
        <v>44790</v>
      </c>
      <c r="DJ55" s="9">
        <v>44811</v>
      </c>
      <c r="DK55" s="9">
        <v>44824</v>
      </c>
      <c r="DL55" s="9">
        <v>44844</v>
      </c>
      <c r="DM55" s="9"/>
      <c r="DS55" s="9">
        <v>44851</v>
      </c>
      <c r="DT55" s="9">
        <v>44874</v>
      </c>
      <c r="DU55" s="9">
        <v>44875</v>
      </c>
      <c r="DV55" t="s">
        <v>141</v>
      </c>
      <c r="DW55" t="s">
        <v>143</v>
      </c>
      <c r="DX55" t="s">
        <v>156</v>
      </c>
      <c r="DY55" t="s">
        <v>143</v>
      </c>
      <c r="DZ55" t="s">
        <v>156</v>
      </c>
      <c r="EA55" t="s">
        <v>143</v>
      </c>
      <c r="EG55">
        <v>21</v>
      </c>
      <c r="EJ55">
        <v>222389766</v>
      </c>
      <c r="EK55" t="s">
        <v>157</v>
      </c>
      <c r="EL55" s="9">
        <v>44986.777800925927</v>
      </c>
      <c r="EO55" t="s">
        <v>119</v>
      </c>
      <c r="EQ55" t="s">
        <v>120</v>
      </c>
      <c r="ES55">
        <v>5</v>
      </c>
      <c r="ET55">
        <v>5</v>
      </c>
      <c r="EU55" t="s">
        <v>1250</v>
      </c>
      <c r="EV55" t="s">
        <v>1202</v>
      </c>
      <c r="EW55" t="b">
        <v>1</v>
      </c>
    </row>
    <row r="56" spans="1:153" hidden="1" x14ac:dyDescent="0.3">
      <c r="A56" t="s">
        <v>1449</v>
      </c>
      <c r="B56">
        <v>5</v>
      </c>
      <c r="C56">
        <v>62</v>
      </c>
      <c r="D56">
        <v>3</v>
      </c>
      <c r="E56">
        <v>20</v>
      </c>
      <c r="F56">
        <v>6</v>
      </c>
      <c r="H56" t="s">
        <v>502</v>
      </c>
      <c r="I56">
        <v>29.97</v>
      </c>
      <c r="J56">
        <v>20</v>
      </c>
      <c r="K56">
        <v>13</v>
      </c>
      <c r="L56">
        <v>0.1</v>
      </c>
      <c r="M56">
        <v>0.1</v>
      </c>
      <c r="N56">
        <v>0.8</v>
      </c>
      <c r="O56">
        <v>0.95</v>
      </c>
      <c r="P56" s="5">
        <v>400</v>
      </c>
      <c r="Q56">
        <v>475</v>
      </c>
      <c r="S56" s="27"/>
      <c r="T56" s="27"/>
      <c r="U56" t="s">
        <v>2107</v>
      </c>
      <c r="V56">
        <v>62</v>
      </c>
      <c r="W56" t="s">
        <v>497</v>
      </c>
      <c r="X56">
        <v>5</v>
      </c>
      <c r="Y56">
        <v>222389766</v>
      </c>
      <c r="Z56" t="s">
        <v>157</v>
      </c>
      <c r="AA56" s="9">
        <v>44986.777800925927</v>
      </c>
      <c r="AD56" t="s">
        <v>119</v>
      </c>
      <c r="AF56" t="s">
        <v>120</v>
      </c>
      <c r="AH56">
        <v>3</v>
      </c>
      <c r="AI56">
        <v>20</v>
      </c>
      <c r="AJ56">
        <v>6</v>
      </c>
      <c r="AK56">
        <v>5</v>
      </c>
      <c r="AL56">
        <v>62</v>
      </c>
      <c r="AM56" t="s">
        <v>565</v>
      </c>
      <c r="AN56" t="s">
        <v>565</v>
      </c>
      <c r="AO56" t="s">
        <v>565</v>
      </c>
      <c r="AP56" t="s">
        <v>1202</v>
      </c>
      <c r="AQ56" t="s">
        <v>2127</v>
      </c>
      <c r="AR56" t="b">
        <v>1</v>
      </c>
      <c r="AS56" t="s">
        <v>565</v>
      </c>
      <c r="AV56" t="b">
        <v>1</v>
      </c>
      <c r="AW56" t="s">
        <v>1328</v>
      </c>
      <c r="AX56">
        <v>5</v>
      </c>
      <c r="AY56" s="9">
        <v>44986.586837546296</v>
      </c>
      <c r="AZ56" s="9">
        <v>44992.658416851853</v>
      </c>
      <c r="BA56" s="9">
        <v>44986</v>
      </c>
      <c r="BB56" t="s">
        <v>98</v>
      </c>
      <c r="BE56">
        <v>2022</v>
      </c>
      <c r="BF56" t="s">
        <v>99</v>
      </c>
      <c r="BG56" t="s">
        <v>121</v>
      </c>
      <c r="BH56" t="s">
        <v>122</v>
      </c>
      <c r="BI56" t="s">
        <v>133</v>
      </c>
      <c r="BJ56" t="s">
        <v>146</v>
      </c>
      <c r="BK56" t="s">
        <v>125</v>
      </c>
      <c r="BL56" t="s">
        <v>153</v>
      </c>
      <c r="BM56">
        <v>920970329</v>
      </c>
      <c r="BN56" t="s">
        <v>154</v>
      </c>
      <c r="BO56" t="s">
        <v>105</v>
      </c>
      <c r="BP56">
        <v>920986814</v>
      </c>
      <c r="BQ56" t="s">
        <v>155</v>
      </c>
      <c r="BR56" t="s">
        <v>139</v>
      </c>
      <c r="BS56" t="s">
        <v>108</v>
      </c>
      <c r="BU56" t="s">
        <v>128</v>
      </c>
      <c r="CA56">
        <v>7.1167550000000004</v>
      </c>
      <c r="CB56">
        <v>37.650082500000003</v>
      </c>
      <c r="CC56">
        <v>1703</v>
      </c>
      <c r="CE56">
        <v>5</v>
      </c>
      <c r="CF56">
        <v>4</v>
      </c>
      <c r="CH56">
        <v>5</v>
      </c>
      <c r="CI56">
        <v>4</v>
      </c>
      <c r="CJ56">
        <v>20</v>
      </c>
      <c r="CK56">
        <v>20</v>
      </c>
      <c r="CL56">
        <v>40</v>
      </c>
      <c r="CM56">
        <v>10</v>
      </c>
      <c r="CN56" t="s">
        <v>110</v>
      </c>
      <c r="CO56" t="s">
        <v>141</v>
      </c>
      <c r="CP56" t="s">
        <v>112</v>
      </c>
      <c r="CQ56" t="s">
        <v>113</v>
      </c>
      <c r="CR56" t="s">
        <v>155</v>
      </c>
      <c r="CT56" t="s">
        <v>142</v>
      </c>
      <c r="CV56" t="s">
        <v>113</v>
      </c>
      <c r="CW56" t="s">
        <v>112</v>
      </c>
      <c r="CX56" t="s">
        <v>112</v>
      </c>
      <c r="CZ56" t="s">
        <v>108</v>
      </c>
      <c r="DB56" t="s">
        <v>113</v>
      </c>
      <c r="DC56" t="s">
        <v>112</v>
      </c>
      <c r="DD56" t="s">
        <v>112</v>
      </c>
      <c r="DE56" s="9">
        <v>44727</v>
      </c>
      <c r="DF56" s="9">
        <v>44790</v>
      </c>
      <c r="DG56" s="9"/>
      <c r="DH56" s="9">
        <v>44790</v>
      </c>
      <c r="DI56" s="9">
        <v>44790</v>
      </c>
      <c r="DJ56" s="9">
        <v>44811</v>
      </c>
      <c r="DK56" s="9">
        <v>44824</v>
      </c>
      <c r="DL56" s="9">
        <v>44844</v>
      </c>
      <c r="DM56" s="9"/>
      <c r="DS56" s="9">
        <v>44851</v>
      </c>
      <c r="DT56" s="9">
        <v>44874</v>
      </c>
      <c r="DU56" s="9">
        <v>44875</v>
      </c>
      <c r="DV56" t="s">
        <v>141</v>
      </c>
      <c r="DW56" t="s">
        <v>143</v>
      </c>
      <c r="DX56" t="s">
        <v>156</v>
      </c>
      <c r="DY56" t="s">
        <v>143</v>
      </c>
      <c r="DZ56" t="s">
        <v>156</v>
      </c>
      <c r="EA56" t="s">
        <v>143</v>
      </c>
      <c r="EG56">
        <v>21</v>
      </c>
      <c r="EJ56">
        <v>222389766</v>
      </c>
      <c r="EK56" t="s">
        <v>157</v>
      </c>
      <c r="EL56" s="9">
        <v>44986.777800925927</v>
      </c>
      <c r="EO56" t="s">
        <v>119</v>
      </c>
      <c r="EQ56" t="s">
        <v>120</v>
      </c>
      <c r="ES56">
        <v>5</v>
      </c>
      <c r="ET56">
        <v>5</v>
      </c>
      <c r="EU56" t="s">
        <v>1250</v>
      </c>
      <c r="EV56" t="s">
        <v>1202</v>
      </c>
      <c r="EW56" t="b">
        <v>1</v>
      </c>
    </row>
    <row r="57" spans="1:153" hidden="1" x14ac:dyDescent="0.3">
      <c r="A57" t="s">
        <v>1450</v>
      </c>
      <c r="B57">
        <v>5</v>
      </c>
      <c r="C57">
        <v>63</v>
      </c>
      <c r="D57">
        <v>3</v>
      </c>
      <c r="E57">
        <v>21</v>
      </c>
      <c r="F57">
        <v>7</v>
      </c>
      <c r="H57" t="s">
        <v>503</v>
      </c>
      <c r="I57">
        <v>34</v>
      </c>
      <c r="J57">
        <v>20</v>
      </c>
      <c r="K57">
        <v>13</v>
      </c>
      <c r="L57">
        <v>0.3</v>
      </c>
      <c r="M57">
        <v>0.4</v>
      </c>
      <c r="N57">
        <v>1.5</v>
      </c>
      <c r="O57">
        <v>3</v>
      </c>
      <c r="P57" s="5">
        <v>750</v>
      </c>
      <c r="Q57">
        <v>1500</v>
      </c>
      <c r="S57" s="27"/>
      <c r="T57" s="27"/>
      <c r="U57" t="s">
        <v>2107</v>
      </c>
      <c r="V57">
        <v>63</v>
      </c>
      <c r="W57" t="s">
        <v>497</v>
      </c>
      <c r="X57">
        <v>5</v>
      </c>
      <c r="Y57">
        <v>222389766</v>
      </c>
      <c r="Z57" t="s">
        <v>157</v>
      </c>
      <c r="AA57" s="9">
        <v>44986.777800925927</v>
      </c>
      <c r="AD57" t="s">
        <v>119</v>
      </c>
      <c r="AF57" t="s">
        <v>120</v>
      </c>
      <c r="AH57">
        <v>3</v>
      </c>
      <c r="AI57">
        <v>21</v>
      </c>
      <c r="AJ57">
        <v>7</v>
      </c>
      <c r="AK57">
        <v>5</v>
      </c>
      <c r="AL57">
        <v>63</v>
      </c>
      <c r="AM57" t="s">
        <v>566</v>
      </c>
      <c r="AN57" t="s">
        <v>566</v>
      </c>
      <c r="AO57" t="s">
        <v>566</v>
      </c>
      <c r="AP57" t="s">
        <v>1202</v>
      </c>
      <c r="AQ57" t="s">
        <v>2127</v>
      </c>
      <c r="AR57" t="b">
        <v>1</v>
      </c>
      <c r="AS57" t="s">
        <v>566</v>
      </c>
      <c r="AV57" t="b">
        <v>1</v>
      </c>
      <c r="AW57" t="s">
        <v>1328</v>
      </c>
      <c r="AX57">
        <v>5</v>
      </c>
      <c r="AY57" s="9">
        <v>44986.586837546296</v>
      </c>
      <c r="AZ57" s="9">
        <v>44992.658416851853</v>
      </c>
      <c r="BA57" s="9">
        <v>44986</v>
      </c>
      <c r="BB57" t="s">
        <v>98</v>
      </c>
      <c r="BE57">
        <v>2022</v>
      </c>
      <c r="BF57" t="s">
        <v>99</v>
      </c>
      <c r="BG57" t="s">
        <v>121</v>
      </c>
      <c r="BH57" t="s">
        <v>122</v>
      </c>
      <c r="BI57" t="s">
        <v>133</v>
      </c>
      <c r="BJ57" t="s">
        <v>146</v>
      </c>
      <c r="BK57" t="s">
        <v>125</v>
      </c>
      <c r="BL57" t="s">
        <v>153</v>
      </c>
      <c r="BM57">
        <v>920970329</v>
      </c>
      <c r="BN57" t="s">
        <v>154</v>
      </c>
      <c r="BO57" t="s">
        <v>105</v>
      </c>
      <c r="BP57">
        <v>920986814</v>
      </c>
      <c r="BQ57" t="s">
        <v>155</v>
      </c>
      <c r="BR57" t="s">
        <v>139</v>
      </c>
      <c r="BS57" t="s">
        <v>108</v>
      </c>
      <c r="BU57" t="s">
        <v>128</v>
      </c>
      <c r="CA57">
        <v>7.1167550000000004</v>
      </c>
      <c r="CB57">
        <v>37.650082500000003</v>
      </c>
      <c r="CC57">
        <v>1703</v>
      </c>
      <c r="CE57">
        <v>5</v>
      </c>
      <c r="CF57">
        <v>4</v>
      </c>
      <c r="CH57">
        <v>5</v>
      </c>
      <c r="CI57">
        <v>4</v>
      </c>
      <c r="CJ57">
        <v>20</v>
      </c>
      <c r="CK57">
        <v>20</v>
      </c>
      <c r="CL57">
        <v>40</v>
      </c>
      <c r="CM57">
        <v>10</v>
      </c>
      <c r="CN57" t="s">
        <v>110</v>
      </c>
      <c r="CO57" t="s">
        <v>141</v>
      </c>
      <c r="CP57" t="s">
        <v>112</v>
      </c>
      <c r="CQ57" t="s">
        <v>113</v>
      </c>
      <c r="CR57" t="s">
        <v>155</v>
      </c>
      <c r="CT57" t="s">
        <v>142</v>
      </c>
      <c r="CV57" t="s">
        <v>113</v>
      </c>
      <c r="CW57" t="s">
        <v>112</v>
      </c>
      <c r="CX57" t="s">
        <v>112</v>
      </c>
      <c r="CZ57" t="s">
        <v>108</v>
      </c>
      <c r="DB57" t="s">
        <v>113</v>
      </c>
      <c r="DC57" t="s">
        <v>112</v>
      </c>
      <c r="DD57" t="s">
        <v>112</v>
      </c>
      <c r="DE57" s="9">
        <v>44727</v>
      </c>
      <c r="DF57" s="9">
        <v>44790</v>
      </c>
      <c r="DG57" s="9"/>
      <c r="DH57" s="9">
        <v>44790</v>
      </c>
      <c r="DI57" s="9">
        <v>44790</v>
      </c>
      <c r="DJ57" s="9">
        <v>44811</v>
      </c>
      <c r="DK57" s="9">
        <v>44824</v>
      </c>
      <c r="DL57" s="9">
        <v>44844</v>
      </c>
      <c r="DM57" s="9"/>
      <c r="DS57" s="9">
        <v>44851</v>
      </c>
      <c r="DT57" s="9">
        <v>44874</v>
      </c>
      <c r="DU57" s="9">
        <v>44875</v>
      </c>
      <c r="DV57" t="s">
        <v>141</v>
      </c>
      <c r="DW57" t="s">
        <v>143</v>
      </c>
      <c r="DX57" t="s">
        <v>156</v>
      </c>
      <c r="DY57" t="s">
        <v>143</v>
      </c>
      <c r="DZ57" t="s">
        <v>156</v>
      </c>
      <c r="EA57" t="s">
        <v>143</v>
      </c>
      <c r="EG57">
        <v>21</v>
      </c>
      <c r="EJ57">
        <v>222389766</v>
      </c>
      <c r="EK57" t="s">
        <v>157</v>
      </c>
      <c r="EL57" s="9">
        <v>44986.777800925927</v>
      </c>
      <c r="EO57" t="s">
        <v>119</v>
      </c>
      <c r="EQ57" t="s">
        <v>120</v>
      </c>
      <c r="ES57">
        <v>5</v>
      </c>
      <c r="ET57">
        <v>5</v>
      </c>
      <c r="EU57" t="s">
        <v>1250</v>
      </c>
      <c r="EV57" t="s">
        <v>1202</v>
      </c>
      <c r="EW57" t="b">
        <v>1</v>
      </c>
    </row>
    <row r="58" spans="1:153" hidden="1" x14ac:dyDescent="0.3">
      <c r="A58" t="s">
        <v>1451</v>
      </c>
      <c r="B58">
        <v>6</v>
      </c>
      <c r="C58">
        <v>64</v>
      </c>
      <c r="D58">
        <v>1</v>
      </c>
      <c r="E58">
        <v>1</v>
      </c>
      <c r="F58">
        <v>1</v>
      </c>
      <c r="H58" t="s">
        <v>496</v>
      </c>
      <c r="I58">
        <v>28.5</v>
      </c>
      <c r="J58">
        <v>20</v>
      </c>
      <c r="K58">
        <v>13</v>
      </c>
      <c r="L58">
        <v>4</v>
      </c>
      <c r="M58">
        <v>1</v>
      </c>
      <c r="N58">
        <v>1.5</v>
      </c>
      <c r="O58">
        <v>0.95</v>
      </c>
      <c r="P58" s="5">
        <v>750</v>
      </c>
      <c r="Q58">
        <v>475</v>
      </c>
      <c r="S58" s="27"/>
      <c r="T58" s="27"/>
      <c r="U58" t="s">
        <v>2107</v>
      </c>
      <c r="V58">
        <v>64</v>
      </c>
      <c r="W58" t="s">
        <v>497</v>
      </c>
      <c r="X58">
        <v>6</v>
      </c>
      <c r="Y58">
        <v>222390531</v>
      </c>
      <c r="Z58" t="s">
        <v>161</v>
      </c>
      <c r="AA58" s="9">
        <v>44986.781319444446</v>
      </c>
      <c r="AD58" t="s">
        <v>119</v>
      </c>
      <c r="AF58" t="s">
        <v>120</v>
      </c>
      <c r="AH58">
        <v>1</v>
      </c>
      <c r="AI58">
        <v>1</v>
      </c>
      <c r="AJ58">
        <v>1</v>
      </c>
      <c r="AK58">
        <v>6</v>
      </c>
      <c r="AL58">
        <v>64</v>
      </c>
      <c r="AM58" t="s">
        <v>567</v>
      </c>
      <c r="AN58" t="s">
        <v>567</v>
      </c>
      <c r="AO58" t="s">
        <v>567</v>
      </c>
      <c r="AP58" t="s">
        <v>1202</v>
      </c>
      <c r="AQ58" t="s">
        <v>2127</v>
      </c>
      <c r="AR58" t="b">
        <v>1</v>
      </c>
      <c r="AS58" t="s">
        <v>567</v>
      </c>
      <c r="AT58" t="s">
        <v>1202</v>
      </c>
      <c r="AU58" t="s">
        <v>2127</v>
      </c>
      <c r="AV58" t="b">
        <v>1</v>
      </c>
      <c r="AW58" t="s">
        <v>1329</v>
      </c>
      <c r="AX58">
        <v>6</v>
      </c>
      <c r="AY58" s="9">
        <v>44986.640170995372</v>
      </c>
      <c r="AZ58" s="9">
        <v>44993.01872028935</v>
      </c>
      <c r="BA58" s="9">
        <v>44986</v>
      </c>
      <c r="BB58" t="s">
        <v>98</v>
      </c>
      <c r="BE58">
        <v>2022</v>
      </c>
      <c r="BF58" t="s">
        <v>99</v>
      </c>
      <c r="BG58" t="s">
        <v>121</v>
      </c>
      <c r="BH58" t="s">
        <v>122</v>
      </c>
      <c r="BI58" t="s">
        <v>133</v>
      </c>
      <c r="BJ58" t="s">
        <v>146</v>
      </c>
      <c r="BK58" t="s">
        <v>125</v>
      </c>
      <c r="BL58" t="s">
        <v>158</v>
      </c>
      <c r="BM58">
        <v>920970329</v>
      </c>
      <c r="BN58" t="s">
        <v>159</v>
      </c>
      <c r="BO58" t="s">
        <v>105</v>
      </c>
      <c r="BP58">
        <v>926124014</v>
      </c>
      <c r="BQ58" t="s">
        <v>160</v>
      </c>
      <c r="BR58" t="s">
        <v>107</v>
      </c>
      <c r="BS58" t="s">
        <v>108</v>
      </c>
      <c r="BU58" t="s">
        <v>128</v>
      </c>
      <c r="CA58">
        <v>7.0021019439999996</v>
      </c>
      <c r="CB58">
        <v>37.052462499999997</v>
      </c>
      <c r="CC58">
        <v>1685</v>
      </c>
      <c r="CE58">
        <v>5</v>
      </c>
      <c r="CF58">
        <v>4</v>
      </c>
      <c r="CH58">
        <v>5</v>
      </c>
      <c r="CI58">
        <v>4</v>
      </c>
      <c r="CJ58">
        <v>20</v>
      </c>
      <c r="CK58">
        <v>20</v>
      </c>
      <c r="CL58">
        <v>40</v>
      </c>
      <c r="CM58">
        <v>10</v>
      </c>
      <c r="CN58" t="s">
        <v>110</v>
      </c>
      <c r="CO58" t="s">
        <v>141</v>
      </c>
      <c r="CP58" t="s">
        <v>112</v>
      </c>
      <c r="CQ58" t="s">
        <v>113</v>
      </c>
      <c r="CR58" t="s">
        <v>160</v>
      </c>
      <c r="CT58" t="s">
        <v>151</v>
      </c>
      <c r="CV58" t="s">
        <v>113</v>
      </c>
      <c r="CW58" t="s">
        <v>112</v>
      </c>
      <c r="CX58" t="s">
        <v>112</v>
      </c>
      <c r="CZ58" t="s">
        <v>150</v>
      </c>
      <c r="DB58" t="s">
        <v>112</v>
      </c>
      <c r="DC58" t="s">
        <v>112</v>
      </c>
      <c r="DD58" t="s">
        <v>112</v>
      </c>
      <c r="DE58" s="9">
        <v>44734</v>
      </c>
      <c r="DF58" s="9">
        <v>44790</v>
      </c>
      <c r="DG58" s="9"/>
      <c r="DH58" s="9">
        <v>44790</v>
      </c>
      <c r="DI58" s="9">
        <v>44790</v>
      </c>
      <c r="DJ58" s="9">
        <v>44811</v>
      </c>
      <c r="DK58" s="9">
        <v>44825</v>
      </c>
      <c r="DL58" s="9">
        <v>44844</v>
      </c>
      <c r="DM58" s="9"/>
      <c r="DS58" s="9">
        <v>44850</v>
      </c>
      <c r="DT58" s="9">
        <v>44870</v>
      </c>
      <c r="DU58" s="9">
        <v>44873</v>
      </c>
      <c r="DV58" t="s">
        <v>141</v>
      </c>
      <c r="DW58" t="s">
        <v>141</v>
      </c>
      <c r="DX58" t="s">
        <v>143</v>
      </c>
      <c r="DY58" t="s">
        <v>143</v>
      </c>
      <c r="DZ58" t="s">
        <v>156</v>
      </c>
      <c r="EA58" t="s">
        <v>143</v>
      </c>
      <c r="EG58">
        <v>7</v>
      </c>
      <c r="EJ58">
        <v>222390531</v>
      </c>
      <c r="EK58" t="s">
        <v>161</v>
      </c>
      <c r="EL58" s="9">
        <v>44986.781319444446</v>
      </c>
      <c r="EO58" t="s">
        <v>119</v>
      </c>
      <c r="EQ58" t="s">
        <v>120</v>
      </c>
      <c r="ES58">
        <v>6</v>
      </c>
      <c r="ET58">
        <v>6</v>
      </c>
      <c r="EU58" t="s">
        <v>1251</v>
      </c>
      <c r="EV58" t="s">
        <v>1202</v>
      </c>
      <c r="EW58" t="b">
        <v>1</v>
      </c>
    </row>
    <row r="59" spans="1:153" hidden="1" x14ac:dyDescent="0.3">
      <c r="A59" t="s">
        <v>1452</v>
      </c>
      <c r="B59">
        <v>6</v>
      </c>
      <c r="C59">
        <v>65</v>
      </c>
      <c r="D59">
        <v>1</v>
      </c>
      <c r="E59">
        <v>2</v>
      </c>
      <c r="F59">
        <v>2</v>
      </c>
      <c r="H59" t="s">
        <v>498</v>
      </c>
      <c r="I59">
        <v>49.7</v>
      </c>
      <c r="J59">
        <v>20</v>
      </c>
      <c r="K59">
        <v>13</v>
      </c>
      <c r="L59">
        <v>0.6</v>
      </c>
      <c r="M59">
        <v>1.2</v>
      </c>
      <c r="N59">
        <v>0.4</v>
      </c>
      <c r="O59">
        <v>1.1000000000000001</v>
      </c>
      <c r="P59" s="5">
        <v>200</v>
      </c>
      <c r="Q59">
        <v>550</v>
      </c>
      <c r="S59" s="27"/>
      <c r="T59" s="27"/>
      <c r="U59" t="s">
        <v>2107</v>
      </c>
      <c r="V59">
        <v>65</v>
      </c>
      <c r="W59" t="s">
        <v>497</v>
      </c>
      <c r="X59">
        <v>6</v>
      </c>
      <c r="Y59">
        <v>222390531</v>
      </c>
      <c r="Z59" t="s">
        <v>161</v>
      </c>
      <c r="AA59" s="9">
        <v>44986.781319444446</v>
      </c>
      <c r="AD59" t="s">
        <v>119</v>
      </c>
      <c r="AF59" t="s">
        <v>120</v>
      </c>
      <c r="AH59">
        <v>1</v>
      </c>
      <c r="AI59">
        <v>2</v>
      </c>
      <c r="AJ59">
        <v>2</v>
      </c>
      <c r="AK59">
        <v>6</v>
      </c>
      <c r="AL59">
        <v>65</v>
      </c>
      <c r="AM59" t="s">
        <v>568</v>
      </c>
      <c r="AN59" t="s">
        <v>568</v>
      </c>
      <c r="AO59" t="s">
        <v>568</v>
      </c>
      <c r="AP59" t="s">
        <v>1202</v>
      </c>
      <c r="AQ59" t="s">
        <v>2127</v>
      </c>
      <c r="AR59" t="b">
        <v>1</v>
      </c>
      <c r="AS59" t="s">
        <v>568</v>
      </c>
      <c r="AT59" t="s">
        <v>1202</v>
      </c>
      <c r="AU59" t="s">
        <v>2127</v>
      </c>
      <c r="AV59" t="b">
        <v>1</v>
      </c>
      <c r="AW59" t="s">
        <v>1329</v>
      </c>
      <c r="AX59">
        <v>6</v>
      </c>
      <c r="AY59" s="9">
        <v>44986.640170995372</v>
      </c>
      <c r="AZ59" s="9">
        <v>44993.01872028935</v>
      </c>
      <c r="BA59" s="9">
        <v>44986</v>
      </c>
      <c r="BB59" t="s">
        <v>98</v>
      </c>
      <c r="BE59">
        <v>2022</v>
      </c>
      <c r="BF59" t="s">
        <v>99</v>
      </c>
      <c r="BG59" t="s">
        <v>121</v>
      </c>
      <c r="BH59" t="s">
        <v>122</v>
      </c>
      <c r="BI59" t="s">
        <v>133</v>
      </c>
      <c r="BJ59" t="s">
        <v>146</v>
      </c>
      <c r="BK59" t="s">
        <v>125</v>
      </c>
      <c r="BL59" t="s">
        <v>158</v>
      </c>
      <c r="BM59">
        <v>920970329</v>
      </c>
      <c r="BN59" t="s">
        <v>159</v>
      </c>
      <c r="BO59" t="s">
        <v>105</v>
      </c>
      <c r="BP59">
        <v>926124014</v>
      </c>
      <c r="BQ59" t="s">
        <v>160</v>
      </c>
      <c r="BR59" t="s">
        <v>107</v>
      </c>
      <c r="BS59" t="s">
        <v>108</v>
      </c>
      <c r="BU59" t="s">
        <v>128</v>
      </c>
      <c r="CA59">
        <v>7.0021019439999996</v>
      </c>
      <c r="CB59">
        <v>37.052462499999997</v>
      </c>
      <c r="CC59">
        <v>1685</v>
      </c>
      <c r="CE59">
        <v>5</v>
      </c>
      <c r="CF59">
        <v>4</v>
      </c>
      <c r="CH59">
        <v>5</v>
      </c>
      <c r="CI59">
        <v>4</v>
      </c>
      <c r="CJ59">
        <v>20</v>
      </c>
      <c r="CK59">
        <v>20</v>
      </c>
      <c r="CL59">
        <v>40</v>
      </c>
      <c r="CM59">
        <v>10</v>
      </c>
      <c r="CN59" t="s">
        <v>110</v>
      </c>
      <c r="CO59" t="s">
        <v>141</v>
      </c>
      <c r="CP59" t="s">
        <v>112</v>
      </c>
      <c r="CQ59" t="s">
        <v>113</v>
      </c>
      <c r="CR59" t="s">
        <v>160</v>
      </c>
      <c r="CT59" t="s">
        <v>151</v>
      </c>
      <c r="CV59" t="s">
        <v>113</v>
      </c>
      <c r="CW59" t="s">
        <v>112</v>
      </c>
      <c r="CX59" t="s">
        <v>112</v>
      </c>
      <c r="CZ59" t="s">
        <v>150</v>
      </c>
      <c r="DB59" t="s">
        <v>112</v>
      </c>
      <c r="DC59" t="s">
        <v>112</v>
      </c>
      <c r="DD59" t="s">
        <v>112</v>
      </c>
      <c r="DE59" s="9">
        <v>44734</v>
      </c>
      <c r="DF59" s="9">
        <v>44790</v>
      </c>
      <c r="DG59" s="9"/>
      <c r="DH59" s="9">
        <v>44790</v>
      </c>
      <c r="DI59" s="9">
        <v>44790</v>
      </c>
      <c r="DJ59" s="9">
        <v>44811</v>
      </c>
      <c r="DK59" s="9">
        <v>44825</v>
      </c>
      <c r="DL59" s="9">
        <v>44844</v>
      </c>
      <c r="DM59" s="9"/>
      <c r="DS59" s="9">
        <v>44850</v>
      </c>
      <c r="DT59" s="9">
        <v>44870</v>
      </c>
      <c r="DU59" s="9">
        <v>44873</v>
      </c>
      <c r="DV59" t="s">
        <v>141</v>
      </c>
      <c r="DW59" t="s">
        <v>141</v>
      </c>
      <c r="DX59" t="s">
        <v>143</v>
      </c>
      <c r="DY59" t="s">
        <v>143</v>
      </c>
      <c r="DZ59" t="s">
        <v>156</v>
      </c>
      <c r="EA59" t="s">
        <v>143</v>
      </c>
      <c r="EG59">
        <v>7</v>
      </c>
      <c r="EJ59">
        <v>222390531</v>
      </c>
      <c r="EK59" t="s">
        <v>161</v>
      </c>
      <c r="EL59" s="9">
        <v>44986.781319444446</v>
      </c>
      <c r="EO59" t="s">
        <v>119</v>
      </c>
      <c r="EQ59" t="s">
        <v>120</v>
      </c>
      <c r="ES59">
        <v>6</v>
      </c>
      <c r="ET59">
        <v>6</v>
      </c>
      <c r="EU59" t="s">
        <v>1251</v>
      </c>
      <c r="EV59" t="s">
        <v>1202</v>
      </c>
      <c r="EW59" t="b">
        <v>1</v>
      </c>
    </row>
    <row r="60" spans="1:153" hidden="1" x14ac:dyDescent="0.3">
      <c r="A60" t="s">
        <v>1453</v>
      </c>
      <c r="B60">
        <v>6</v>
      </c>
      <c r="C60">
        <v>66</v>
      </c>
      <c r="D60">
        <v>1</v>
      </c>
      <c r="E60">
        <v>3</v>
      </c>
      <c r="F60">
        <v>3</v>
      </c>
      <c r="H60" t="s">
        <v>499</v>
      </c>
      <c r="I60">
        <v>51.88</v>
      </c>
      <c r="J60">
        <v>20</v>
      </c>
      <c r="K60">
        <v>13</v>
      </c>
      <c r="L60">
        <v>0.6</v>
      </c>
      <c r="M60">
        <v>2</v>
      </c>
      <c r="N60">
        <v>0.4</v>
      </c>
      <c r="O60">
        <v>1.9</v>
      </c>
      <c r="P60" s="5">
        <v>200</v>
      </c>
      <c r="Q60">
        <v>950</v>
      </c>
      <c r="S60" s="27"/>
      <c r="T60" s="27"/>
      <c r="U60" t="s">
        <v>2107</v>
      </c>
      <c r="V60">
        <v>66</v>
      </c>
      <c r="W60" t="s">
        <v>497</v>
      </c>
      <c r="X60">
        <v>6</v>
      </c>
      <c r="Y60">
        <v>222390531</v>
      </c>
      <c r="Z60" t="s">
        <v>161</v>
      </c>
      <c r="AA60" s="9">
        <v>44986.781319444446</v>
      </c>
      <c r="AD60" t="s">
        <v>119</v>
      </c>
      <c r="AF60" t="s">
        <v>120</v>
      </c>
      <c r="AH60">
        <v>1</v>
      </c>
      <c r="AI60">
        <v>3</v>
      </c>
      <c r="AJ60">
        <v>3</v>
      </c>
      <c r="AK60">
        <v>6</v>
      </c>
      <c r="AL60">
        <v>66</v>
      </c>
      <c r="AM60" t="s">
        <v>569</v>
      </c>
      <c r="AN60" t="s">
        <v>569</v>
      </c>
      <c r="AO60" t="s">
        <v>569</v>
      </c>
      <c r="AP60" t="s">
        <v>1202</v>
      </c>
      <c r="AQ60" t="s">
        <v>2127</v>
      </c>
      <c r="AR60" t="b">
        <v>1</v>
      </c>
      <c r="AS60" t="s">
        <v>569</v>
      </c>
      <c r="AT60" t="s">
        <v>1202</v>
      </c>
      <c r="AU60" t="s">
        <v>2127</v>
      </c>
      <c r="AV60" t="b">
        <v>1</v>
      </c>
      <c r="AW60" t="s">
        <v>1329</v>
      </c>
      <c r="AX60">
        <v>6</v>
      </c>
      <c r="AY60" s="9">
        <v>44986.640170995372</v>
      </c>
      <c r="AZ60" s="9">
        <v>44993.01872028935</v>
      </c>
      <c r="BA60" s="9">
        <v>44986</v>
      </c>
      <c r="BB60" t="s">
        <v>98</v>
      </c>
      <c r="BE60">
        <v>2022</v>
      </c>
      <c r="BF60" t="s">
        <v>99</v>
      </c>
      <c r="BG60" t="s">
        <v>121</v>
      </c>
      <c r="BH60" t="s">
        <v>122</v>
      </c>
      <c r="BI60" t="s">
        <v>133</v>
      </c>
      <c r="BJ60" t="s">
        <v>146</v>
      </c>
      <c r="BK60" t="s">
        <v>125</v>
      </c>
      <c r="BL60" t="s">
        <v>158</v>
      </c>
      <c r="BM60">
        <v>920970329</v>
      </c>
      <c r="BN60" t="s">
        <v>159</v>
      </c>
      <c r="BO60" t="s">
        <v>105</v>
      </c>
      <c r="BP60">
        <v>926124014</v>
      </c>
      <c r="BQ60" t="s">
        <v>160</v>
      </c>
      <c r="BR60" t="s">
        <v>107</v>
      </c>
      <c r="BS60" t="s">
        <v>108</v>
      </c>
      <c r="BU60" t="s">
        <v>128</v>
      </c>
      <c r="CA60">
        <v>7.0021019439999996</v>
      </c>
      <c r="CB60">
        <v>37.052462499999997</v>
      </c>
      <c r="CC60">
        <v>1685</v>
      </c>
      <c r="CE60">
        <v>5</v>
      </c>
      <c r="CF60">
        <v>4</v>
      </c>
      <c r="CH60">
        <v>5</v>
      </c>
      <c r="CI60">
        <v>4</v>
      </c>
      <c r="CJ60">
        <v>20</v>
      </c>
      <c r="CK60">
        <v>20</v>
      </c>
      <c r="CL60">
        <v>40</v>
      </c>
      <c r="CM60">
        <v>10</v>
      </c>
      <c r="CN60" t="s">
        <v>110</v>
      </c>
      <c r="CO60" t="s">
        <v>141</v>
      </c>
      <c r="CP60" t="s">
        <v>112</v>
      </c>
      <c r="CQ60" t="s">
        <v>113</v>
      </c>
      <c r="CR60" t="s">
        <v>160</v>
      </c>
      <c r="CT60" t="s">
        <v>151</v>
      </c>
      <c r="CV60" t="s">
        <v>113</v>
      </c>
      <c r="CW60" t="s">
        <v>112</v>
      </c>
      <c r="CX60" t="s">
        <v>112</v>
      </c>
      <c r="CZ60" t="s">
        <v>150</v>
      </c>
      <c r="DB60" t="s">
        <v>112</v>
      </c>
      <c r="DC60" t="s">
        <v>112</v>
      </c>
      <c r="DD60" t="s">
        <v>112</v>
      </c>
      <c r="DE60" s="9">
        <v>44734</v>
      </c>
      <c r="DF60" s="9">
        <v>44790</v>
      </c>
      <c r="DG60" s="9"/>
      <c r="DH60" s="9">
        <v>44790</v>
      </c>
      <c r="DI60" s="9">
        <v>44790</v>
      </c>
      <c r="DJ60" s="9">
        <v>44811</v>
      </c>
      <c r="DK60" s="9">
        <v>44825</v>
      </c>
      <c r="DL60" s="9">
        <v>44844</v>
      </c>
      <c r="DM60" s="9"/>
      <c r="DS60" s="9">
        <v>44850</v>
      </c>
      <c r="DT60" s="9">
        <v>44870</v>
      </c>
      <c r="DU60" s="9">
        <v>44873</v>
      </c>
      <c r="DV60" t="s">
        <v>141</v>
      </c>
      <c r="DW60" t="s">
        <v>141</v>
      </c>
      <c r="DX60" t="s">
        <v>143</v>
      </c>
      <c r="DY60" t="s">
        <v>143</v>
      </c>
      <c r="DZ60" t="s">
        <v>156</v>
      </c>
      <c r="EA60" t="s">
        <v>143</v>
      </c>
      <c r="EG60">
        <v>7</v>
      </c>
      <c r="EJ60">
        <v>222390531</v>
      </c>
      <c r="EK60" t="s">
        <v>161</v>
      </c>
      <c r="EL60" s="9">
        <v>44986.781319444446</v>
      </c>
      <c r="EO60" t="s">
        <v>119</v>
      </c>
      <c r="EQ60" t="s">
        <v>120</v>
      </c>
      <c r="ES60">
        <v>6</v>
      </c>
      <c r="ET60">
        <v>6</v>
      </c>
      <c r="EU60" t="s">
        <v>1251</v>
      </c>
      <c r="EV60" t="s">
        <v>1202</v>
      </c>
      <c r="EW60" t="b">
        <v>1</v>
      </c>
    </row>
    <row r="61" spans="1:153" hidden="1" x14ac:dyDescent="0.3">
      <c r="A61" t="s">
        <v>1454</v>
      </c>
      <c r="B61">
        <v>6</v>
      </c>
      <c r="C61">
        <v>67</v>
      </c>
      <c r="D61">
        <v>1</v>
      </c>
      <c r="E61">
        <v>4</v>
      </c>
      <c r="F61">
        <v>4</v>
      </c>
      <c r="H61" t="s">
        <v>500</v>
      </c>
      <c r="I61">
        <v>58.01</v>
      </c>
      <c r="J61">
        <v>20</v>
      </c>
      <c r="K61">
        <v>13</v>
      </c>
      <c r="L61">
        <v>1</v>
      </c>
      <c r="M61">
        <v>2</v>
      </c>
      <c r="N61">
        <v>0.8</v>
      </c>
      <c r="O61">
        <v>1.95</v>
      </c>
      <c r="P61" s="5">
        <v>400</v>
      </c>
      <c r="Q61">
        <v>975</v>
      </c>
      <c r="S61" s="27"/>
      <c r="T61" s="27"/>
      <c r="U61" t="s">
        <v>2107</v>
      </c>
      <c r="V61">
        <v>67</v>
      </c>
      <c r="W61" t="s">
        <v>497</v>
      </c>
      <c r="X61">
        <v>6</v>
      </c>
      <c r="Y61">
        <v>222390531</v>
      </c>
      <c r="Z61" t="s">
        <v>161</v>
      </c>
      <c r="AA61" s="9">
        <v>44986.781319444446</v>
      </c>
      <c r="AD61" t="s">
        <v>119</v>
      </c>
      <c r="AF61" t="s">
        <v>120</v>
      </c>
      <c r="AH61">
        <v>1</v>
      </c>
      <c r="AI61">
        <v>4</v>
      </c>
      <c r="AJ61">
        <v>4</v>
      </c>
      <c r="AK61">
        <v>6</v>
      </c>
      <c r="AL61">
        <v>67</v>
      </c>
      <c r="AM61" t="s">
        <v>570</v>
      </c>
      <c r="AN61" t="s">
        <v>570</v>
      </c>
      <c r="AO61" t="s">
        <v>570</v>
      </c>
      <c r="AP61" t="s">
        <v>1202</v>
      </c>
      <c r="AQ61" t="s">
        <v>2127</v>
      </c>
      <c r="AR61" t="b">
        <v>1</v>
      </c>
      <c r="AS61" t="s">
        <v>570</v>
      </c>
      <c r="AT61" t="s">
        <v>1202</v>
      </c>
      <c r="AU61" t="s">
        <v>2127</v>
      </c>
      <c r="AV61" t="b">
        <v>1</v>
      </c>
      <c r="AW61" t="s">
        <v>1329</v>
      </c>
      <c r="AX61">
        <v>6</v>
      </c>
      <c r="AY61" s="9">
        <v>44986.640170995372</v>
      </c>
      <c r="AZ61" s="9">
        <v>44993.01872028935</v>
      </c>
      <c r="BA61" s="9">
        <v>44986</v>
      </c>
      <c r="BB61" t="s">
        <v>98</v>
      </c>
      <c r="BE61">
        <v>2022</v>
      </c>
      <c r="BF61" t="s">
        <v>99</v>
      </c>
      <c r="BG61" t="s">
        <v>121</v>
      </c>
      <c r="BH61" t="s">
        <v>122</v>
      </c>
      <c r="BI61" t="s">
        <v>133</v>
      </c>
      <c r="BJ61" t="s">
        <v>146</v>
      </c>
      <c r="BK61" t="s">
        <v>125</v>
      </c>
      <c r="BL61" t="s">
        <v>158</v>
      </c>
      <c r="BM61">
        <v>920970329</v>
      </c>
      <c r="BN61" t="s">
        <v>159</v>
      </c>
      <c r="BO61" t="s">
        <v>105</v>
      </c>
      <c r="BP61">
        <v>926124014</v>
      </c>
      <c r="BQ61" t="s">
        <v>160</v>
      </c>
      <c r="BR61" t="s">
        <v>107</v>
      </c>
      <c r="BS61" t="s">
        <v>108</v>
      </c>
      <c r="BU61" t="s">
        <v>128</v>
      </c>
      <c r="CA61">
        <v>7.0021019439999996</v>
      </c>
      <c r="CB61">
        <v>37.052462499999997</v>
      </c>
      <c r="CC61">
        <v>1685</v>
      </c>
      <c r="CE61">
        <v>5</v>
      </c>
      <c r="CF61">
        <v>4</v>
      </c>
      <c r="CH61">
        <v>5</v>
      </c>
      <c r="CI61">
        <v>4</v>
      </c>
      <c r="CJ61">
        <v>20</v>
      </c>
      <c r="CK61">
        <v>20</v>
      </c>
      <c r="CL61">
        <v>40</v>
      </c>
      <c r="CM61">
        <v>10</v>
      </c>
      <c r="CN61" t="s">
        <v>110</v>
      </c>
      <c r="CO61" t="s">
        <v>141</v>
      </c>
      <c r="CP61" t="s">
        <v>112</v>
      </c>
      <c r="CQ61" t="s">
        <v>113</v>
      </c>
      <c r="CR61" t="s">
        <v>160</v>
      </c>
      <c r="CT61" t="s">
        <v>151</v>
      </c>
      <c r="CV61" t="s">
        <v>113</v>
      </c>
      <c r="CW61" t="s">
        <v>112</v>
      </c>
      <c r="CX61" t="s">
        <v>112</v>
      </c>
      <c r="CZ61" t="s">
        <v>150</v>
      </c>
      <c r="DB61" t="s">
        <v>112</v>
      </c>
      <c r="DC61" t="s">
        <v>112</v>
      </c>
      <c r="DD61" t="s">
        <v>112</v>
      </c>
      <c r="DE61" s="9">
        <v>44734</v>
      </c>
      <c r="DF61" s="9">
        <v>44790</v>
      </c>
      <c r="DG61" s="9"/>
      <c r="DH61" s="9">
        <v>44790</v>
      </c>
      <c r="DI61" s="9">
        <v>44790</v>
      </c>
      <c r="DJ61" s="9">
        <v>44811</v>
      </c>
      <c r="DK61" s="9">
        <v>44825</v>
      </c>
      <c r="DL61" s="9">
        <v>44844</v>
      </c>
      <c r="DM61" s="9"/>
      <c r="DS61" s="9">
        <v>44850</v>
      </c>
      <c r="DT61" s="9">
        <v>44870</v>
      </c>
      <c r="DU61" s="9">
        <v>44873</v>
      </c>
      <c r="DV61" t="s">
        <v>141</v>
      </c>
      <c r="DW61" t="s">
        <v>141</v>
      </c>
      <c r="DX61" t="s">
        <v>143</v>
      </c>
      <c r="DY61" t="s">
        <v>143</v>
      </c>
      <c r="DZ61" t="s">
        <v>156</v>
      </c>
      <c r="EA61" t="s">
        <v>143</v>
      </c>
      <c r="EG61">
        <v>7</v>
      </c>
      <c r="EJ61">
        <v>222390531</v>
      </c>
      <c r="EK61" t="s">
        <v>161</v>
      </c>
      <c r="EL61" s="9">
        <v>44986.781319444446</v>
      </c>
      <c r="EO61" t="s">
        <v>119</v>
      </c>
      <c r="EQ61" t="s">
        <v>120</v>
      </c>
      <c r="ES61">
        <v>6</v>
      </c>
      <c r="ET61">
        <v>6</v>
      </c>
      <c r="EU61" t="s">
        <v>1251</v>
      </c>
      <c r="EV61" t="s">
        <v>1202</v>
      </c>
      <c r="EW61" t="b">
        <v>1</v>
      </c>
    </row>
    <row r="62" spans="1:153" hidden="1" x14ac:dyDescent="0.3">
      <c r="A62" t="s">
        <v>1455</v>
      </c>
      <c r="B62">
        <v>6</v>
      </c>
      <c r="C62">
        <v>68</v>
      </c>
      <c r="D62">
        <v>1</v>
      </c>
      <c r="E62">
        <v>5</v>
      </c>
      <c r="F62">
        <v>5</v>
      </c>
      <c r="H62" t="s">
        <v>501</v>
      </c>
      <c r="I62">
        <v>30.03</v>
      </c>
      <c r="J62">
        <v>20</v>
      </c>
      <c r="K62">
        <v>13</v>
      </c>
      <c r="L62">
        <v>0.6</v>
      </c>
      <c r="M62">
        <v>0.8</v>
      </c>
      <c r="N62">
        <v>5</v>
      </c>
      <c r="O62">
        <v>7</v>
      </c>
      <c r="P62" s="5">
        <v>2500</v>
      </c>
      <c r="Q62">
        <v>3500</v>
      </c>
      <c r="S62" s="27"/>
      <c r="T62" s="27"/>
      <c r="U62" t="s">
        <v>2107</v>
      </c>
      <c r="V62">
        <v>68</v>
      </c>
      <c r="W62" t="s">
        <v>497</v>
      </c>
      <c r="X62">
        <v>6</v>
      </c>
      <c r="Y62">
        <v>222390531</v>
      </c>
      <c r="Z62" t="s">
        <v>161</v>
      </c>
      <c r="AA62" s="9">
        <v>44986.781319444446</v>
      </c>
      <c r="AD62" t="s">
        <v>119</v>
      </c>
      <c r="AF62" t="s">
        <v>120</v>
      </c>
      <c r="AH62">
        <v>1</v>
      </c>
      <c r="AI62">
        <v>5</v>
      </c>
      <c r="AJ62">
        <v>5</v>
      </c>
      <c r="AK62">
        <v>6</v>
      </c>
      <c r="AL62">
        <v>68</v>
      </c>
      <c r="AM62" t="s">
        <v>571</v>
      </c>
      <c r="AN62" t="s">
        <v>571</v>
      </c>
      <c r="AO62" t="s">
        <v>571</v>
      </c>
      <c r="AP62" t="s">
        <v>1202</v>
      </c>
      <c r="AQ62" t="s">
        <v>2127</v>
      </c>
      <c r="AR62" t="b">
        <v>1</v>
      </c>
      <c r="AS62" t="s">
        <v>571</v>
      </c>
      <c r="AT62" t="s">
        <v>1202</v>
      </c>
      <c r="AU62" t="s">
        <v>2127</v>
      </c>
      <c r="AV62" t="b">
        <v>1</v>
      </c>
      <c r="AW62" t="s">
        <v>1329</v>
      </c>
      <c r="AX62">
        <v>6</v>
      </c>
      <c r="AY62" s="9">
        <v>44986.640170995372</v>
      </c>
      <c r="AZ62" s="9">
        <v>44993.01872028935</v>
      </c>
      <c r="BA62" s="9">
        <v>44986</v>
      </c>
      <c r="BB62" t="s">
        <v>98</v>
      </c>
      <c r="BE62">
        <v>2022</v>
      </c>
      <c r="BF62" t="s">
        <v>99</v>
      </c>
      <c r="BG62" t="s">
        <v>121</v>
      </c>
      <c r="BH62" t="s">
        <v>122</v>
      </c>
      <c r="BI62" t="s">
        <v>133</v>
      </c>
      <c r="BJ62" t="s">
        <v>146</v>
      </c>
      <c r="BK62" t="s">
        <v>125</v>
      </c>
      <c r="BL62" t="s">
        <v>158</v>
      </c>
      <c r="BM62">
        <v>920970329</v>
      </c>
      <c r="BN62" t="s">
        <v>159</v>
      </c>
      <c r="BO62" t="s">
        <v>105</v>
      </c>
      <c r="BP62">
        <v>926124014</v>
      </c>
      <c r="BQ62" t="s">
        <v>160</v>
      </c>
      <c r="BR62" t="s">
        <v>107</v>
      </c>
      <c r="BS62" t="s">
        <v>108</v>
      </c>
      <c r="BU62" t="s">
        <v>128</v>
      </c>
      <c r="CA62">
        <v>7.0021019439999996</v>
      </c>
      <c r="CB62">
        <v>37.052462499999997</v>
      </c>
      <c r="CC62">
        <v>1685</v>
      </c>
      <c r="CE62">
        <v>5</v>
      </c>
      <c r="CF62">
        <v>4</v>
      </c>
      <c r="CH62">
        <v>5</v>
      </c>
      <c r="CI62">
        <v>4</v>
      </c>
      <c r="CJ62">
        <v>20</v>
      </c>
      <c r="CK62">
        <v>20</v>
      </c>
      <c r="CL62">
        <v>40</v>
      </c>
      <c r="CM62">
        <v>10</v>
      </c>
      <c r="CN62" t="s">
        <v>110</v>
      </c>
      <c r="CO62" t="s">
        <v>141</v>
      </c>
      <c r="CP62" t="s">
        <v>112</v>
      </c>
      <c r="CQ62" t="s">
        <v>113</v>
      </c>
      <c r="CR62" t="s">
        <v>160</v>
      </c>
      <c r="CT62" t="s">
        <v>151</v>
      </c>
      <c r="CV62" t="s">
        <v>113</v>
      </c>
      <c r="CW62" t="s">
        <v>112</v>
      </c>
      <c r="CX62" t="s">
        <v>112</v>
      </c>
      <c r="CZ62" t="s">
        <v>150</v>
      </c>
      <c r="DB62" t="s">
        <v>112</v>
      </c>
      <c r="DC62" t="s">
        <v>112</v>
      </c>
      <c r="DD62" t="s">
        <v>112</v>
      </c>
      <c r="DE62" s="9">
        <v>44734</v>
      </c>
      <c r="DF62" s="9">
        <v>44790</v>
      </c>
      <c r="DG62" s="9"/>
      <c r="DH62" s="9">
        <v>44790</v>
      </c>
      <c r="DI62" s="9">
        <v>44790</v>
      </c>
      <c r="DJ62" s="9">
        <v>44811</v>
      </c>
      <c r="DK62" s="9">
        <v>44825</v>
      </c>
      <c r="DL62" s="9">
        <v>44844</v>
      </c>
      <c r="DM62" s="9"/>
      <c r="DS62" s="9">
        <v>44850</v>
      </c>
      <c r="DT62" s="9">
        <v>44870</v>
      </c>
      <c r="DU62" s="9">
        <v>44873</v>
      </c>
      <c r="DV62" t="s">
        <v>141</v>
      </c>
      <c r="DW62" t="s">
        <v>141</v>
      </c>
      <c r="DX62" t="s">
        <v>143</v>
      </c>
      <c r="DY62" t="s">
        <v>143</v>
      </c>
      <c r="DZ62" t="s">
        <v>156</v>
      </c>
      <c r="EA62" t="s">
        <v>143</v>
      </c>
      <c r="EG62">
        <v>7</v>
      </c>
      <c r="EJ62">
        <v>222390531</v>
      </c>
      <c r="EK62" t="s">
        <v>161</v>
      </c>
      <c r="EL62" s="9">
        <v>44986.781319444446</v>
      </c>
      <c r="EO62" t="s">
        <v>119</v>
      </c>
      <c r="EQ62" t="s">
        <v>120</v>
      </c>
      <c r="ES62">
        <v>6</v>
      </c>
      <c r="ET62">
        <v>6</v>
      </c>
      <c r="EU62" t="s">
        <v>1251</v>
      </c>
      <c r="EV62" t="s">
        <v>1202</v>
      </c>
      <c r="EW62" t="b">
        <v>1</v>
      </c>
    </row>
    <row r="63" spans="1:153" hidden="1" x14ac:dyDescent="0.3">
      <c r="A63" t="s">
        <v>1456</v>
      </c>
      <c r="B63">
        <v>6</v>
      </c>
      <c r="C63">
        <v>69</v>
      </c>
      <c r="D63">
        <v>1</v>
      </c>
      <c r="E63">
        <v>6</v>
      </c>
      <c r="F63">
        <v>6</v>
      </c>
      <c r="H63" t="s">
        <v>502</v>
      </c>
      <c r="I63">
        <v>35.090000000000003</v>
      </c>
      <c r="J63">
        <v>20</v>
      </c>
      <c r="K63">
        <v>13</v>
      </c>
      <c r="L63">
        <v>0.8</v>
      </c>
      <c r="M63">
        <v>0.2</v>
      </c>
      <c r="N63">
        <v>0.6</v>
      </c>
      <c r="O63">
        <v>1</v>
      </c>
      <c r="P63" s="5">
        <v>300</v>
      </c>
      <c r="Q63">
        <v>500</v>
      </c>
      <c r="S63" s="27"/>
      <c r="T63" s="27"/>
      <c r="U63" t="s">
        <v>2107</v>
      </c>
      <c r="V63">
        <v>69</v>
      </c>
      <c r="W63" t="s">
        <v>497</v>
      </c>
      <c r="X63">
        <v>6</v>
      </c>
      <c r="Y63">
        <v>222390531</v>
      </c>
      <c r="Z63" t="s">
        <v>161</v>
      </c>
      <c r="AA63" s="9">
        <v>44986.781319444446</v>
      </c>
      <c r="AD63" t="s">
        <v>119</v>
      </c>
      <c r="AF63" t="s">
        <v>120</v>
      </c>
      <c r="AH63">
        <v>1</v>
      </c>
      <c r="AI63">
        <v>6</v>
      </c>
      <c r="AJ63">
        <v>6</v>
      </c>
      <c r="AK63">
        <v>6</v>
      </c>
      <c r="AL63">
        <v>69</v>
      </c>
      <c r="AM63" t="s">
        <v>572</v>
      </c>
      <c r="AN63" t="s">
        <v>572</v>
      </c>
      <c r="AO63" t="s">
        <v>572</v>
      </c>
      <c r="AP63" t="s">
        <v>1202</v>
      </c>
      <c r="AQ63" t="s">
        <v>2127</v>
      </c>
      <c r="AR63" t="b">
        <v>1</v>
      </c>
      <c r="AS63" t="s">
        <v>572</v>
      </c>
      <c r="AT63" t="s">
        <v>1202</v>
      </c>
      <c r="AU63" t="s">
        <v>2127</v>
      </c>
      <c r="AV63" t="b">
        <v>1</v>
      </c>
      <c r="AW63" t="s">
        <v>1329</v>
      </c>
      <c r="AX63">
        <v>6</v>
      </c>
      <c r="AY63" s="9">
        <v>44986.640170995372</v>
      </c>
      <c r="AZ63" s="9">
        <v>44993.01872028935</v>
      </c>
      <c r="BA63" s="9">
        <v>44986</v>
      </c>
      <c r="BB63" t="s">
        <v>98</v>
      </c>
      <c r="BE63">
        <v>2022</v>
      </c>
      <c r="BF63" t="s">
        <v>99</v>
      </c>
      <c r="BG63" t="s">
        <v>121</v>
      </c>
      <c r="BH63" t="s">
        <v>122</v>
      </c>
      <c r="BI63" t="s">
        <v>133</v>
      </c>
      <c r="BJ63" t="s">
        <v>146</v>
      </c>
      <c r="BK63" t="s">
        <v>125</v>
      </c>
      <c r="BL63" t="s">
        <v>158</v>
      </c>
      <c r="BM63">
        <v>920970329</v>
      </c>
      <c r="BN63" t="s">
        <v>159</v>
      </c>
      <c r="BO63" t="s">
        <v>105</v>
      </c>
      <c r="BP63">
        <v>926124014</v>
      </c>
      <c r="BQ63" t="s">
        <v>160</v>
      </c>
      <c r="BR63" t="s">
        <v>107</v>
      </c>
      <c r="BS63" t="s">
        <v>108</v>
      </c>
      <c r="BU63" t="s">
        <v>128</v>
      </c>
      <c r="CA63">
        <v>7.0021019439999996</v>
      </c>
      <c r="CB63">
        <v>37.052462499999997</v>
      </c>
      <c r="CC63">
        <v>1685</v>
      </c>
      <c r="CE63">
        <v>5</v>
      </c>
      <c r="CF63">
        <v>4</v>
      </c>
      <c r="CH63">
        <v>5</v>
      </c>
      <c r="CI63">
        <v>4</v>
      </c>
      <c r="CJ63">
        <v>20</v>
      </c>
      <c r="CK63">
        <v>20</v>
      </c>
      <c r="CL63">
        <v>40</v>
      </c>
      <c r="CM63">
        <v>10</v>
      </c>
      <c r="CN63" t="s">
        <v>110</v>
      </c>
      <c r="CO63" t="s">
        <v>141</v>
      </c>
      <c r="CP63" t="s">
        <v>112</v>
      </c>
      <c r="CQ63" t="s">
        <v>113</v>
      </c>
      <c r="CR63" t="s">
        <v>160</v>
      </c>
      <c r="CT63" t="s">
        <v>151</v>
      </c>
      <c r="CV63" t="s">
        <v>113</v>
      </c>
      <c r="CW63" t="s">
        <v>112</v>
      </c>
      <c r="CX63" t="s">
        <v>112</v>
      </c>
      <c r="CZ63" t="s">
        <v>150</v>
      </c>
      <c r="DB63" t="s">
        <v>112</v>
      </c>
      <c r="DC63" t="s">
        <v>112</v>
      </c>
      <c r="DD63" t="s">
        <v>112</v>
      </c>
      <c r="DE63" s="9">
        <v>44734</v>
      </c>
      <c r="DF63" s="9">
        <v>44790</v>
      </c>
      <c r="DG63" s="9"/>
      <c r="DH63" s="9">
        <v>44790</v>
      </c>
      <c r="DI63" s="9">
        <v>44790</v>
      </c>
      <c r="DJ63" s="9">
        <v>44811</v>
      </c>
      <c r="DK63" s="9">
        <v>44825</v>
      </c>
      <c r="DL63" s="9">
        <v>44844</v>
      </c>
      <c r="DM63" s="9"/>
      <c r="DS63" s="9">
        <v>44850</v>
      </c>
      <c r="DT63" s="9">
        <v>44870</v>
      </c>
      <c r="DU63" s="9">
        <v>44873</v>
      </c>
      <c r="DV63" t="s">
        <v>141</v>
      </c>
      <c r="DW63" t="s">
        <v>141</v>
      </c>
      <c r="DX63" t="s">
        <v>143</v>
      </c>
      <c r="DY63" t="s">
        <v>143</v>
      </c>
      <c r="DZ63" t="s">
        <v>156</v>
      </c>
      <c r="EA63" t="s">
        <v>143</v>
      </c>
      <c r="EG63">
        <v>7</v>
      </c>
      <c r="EJ63">
        <v>222390531</v>
      </c>
      <c r="EK63" t="s">
        <v>161</v>
      </c>
      <c r="EL63" s="9">
        <v>44986.781319444446</v>
      </c>
      <c r="EO63" t="s">
        <v>119</v>
      </c>
      <c r="EQ63" t="s">
        <v>120</v>
      </c>
      <c r="ES63">
        <v>6</v>
      </c>
      <c r="ET63">
        <v>6</v>
      </c>
      <c r="EU63" t="s">
        <v>1251</v>
      </c>
      <c r="EV63" t="s">
        <v>1202</v>
      </c>
      <c r="EW63" t="b">
        <v>1</v>
      </c>
    </row>
    <row r="64" spans="1:153" hidden="1" x14ac:dyDescent="0.3">
      <c r="A64" t="s">
        <v>1457</v>
      </c>
      <c r="B64">
        <v>6</v>
      </c>
      <c r="C64">
        <v>70</v>
      </c>
      <c r="D64">
        <v>1</v>
      </c>
      <c r="E64">
        <v>7</v>
      </c>
      <c r="F64">
        <v>7</v>
      </c>
      <c r="H64" t="s">
        <v>503</v>
      </c>
      <c r="I64">
        <v>40.1</v>
      </c>
      <c r="J64">
        <v>20</v>
      </c>
      <c r="K64">
        <v>13</v>
      </c>
      <c r="L64">
        <v>0.3</v>
      </c>
      <c r="M64">
        <v>0.6</v>
      </c>
      <c r="N64">
        <v>2</v>
      </c>
      <c r="O64">
        <v>0.5</v>
      </c>
      <c r="P64" s="5">
        <v>1000</v>
      </c>
      <c r="Q64">
        <v>250</v>
      </c>
      <c r="S64" s="27"/>
      <c r="T64" s="27"/>
      <c r="U64" t="s">
        <v>2107</v>
      </c>
      <c r="V64">
        <v>70</v>
      </c>
      <c r="W64" t="s">
        <v>497</v>
      </c>
      <c r="X64">
        <v>6</v>
      </c>
      <c r="Y64">
        <v>222390531</v>
      </c>
      <c r="Z64" t="s">
        <v>161</v>
      </c>
      <c r="AA64" s="9">
        <v>44986.781319444446</v>
      </c>
      <c r="AD64" t="s">
        <v>119</v>
      </c>
      <c r="AF64" t="s">
        <v>120</v>
      </c>
      <c r="AH64">
        <v>1</v>
      </c>
      <c r="AI64">
        <v>7</v>
      </c>
      <c r="AJ64">
        <v>7</v>
      </c>
      <c r="AK64">
        <v>6</v>
      </c>
      <c r="AL64">
        <v>70</v>
      </c>
      <c r="AM64" t="s">
        <v>573</v>
      </c>
      <c r="AN64" t="s">
        <v>573</v>
      </c>
      <c r="AO64" t="s">
        <v>573</v>
      </c>
      <c r="AP64" t="s">
        <v>1202</v>
      </c>
      <c r="AQ64" t="s">
        <v>2127</v>
      </c>
      <c r="AR64" t="b">
        <v>1</v>
      </c>
      <c r="AS64" t="s">
        <v>573</v>
      </c>
      <c r="AT64" t="s">
        <v>1202</v>
      </c>
      <c r="AU64" t="s">
        <v>2127</v>
      </c>
      <c r="AV64" t="b">
        <v>1</v>
      </c>
      <c r="AW64" t="s">
        <v>1329</v>
      </c>
      <c r="AX64">
        <v>6</v>
      </c>
      <c r="AY64" s="9">
        <v>44986.640170995372</v>
      </c>
      <c r="AZ64" s="9">
        <v>44993.01872028935</v>
      </c>
      <c r="BA64" s="9">
        <v>44986</v>
      </c>
      <c r="BB64" t="s">
        <v>98</v>
      </c>
      <c r="BE64">
        <v>2022</v>
      </c>
      <c r="BF64" t="s">
        <v>99</v>
      </c>
      <c r="BG64" t="s">
        <v>121</v>
      </c>
      <c r="BH64" t="s">
        <v>122</v>
      </c>
      <c r="BI64" t="s">
        <v>133</v>
      </c>
      <c r="BJ64" t="s">
        <v>146</v>
      </c>
      <c r="BK64" t="s">
        <v>125</v>
      </c>
      <c r="BL64" t="s">
        <v>158</v>
      </c>
      <c r="BM64">
        <v>920970329</v>
      </c>
      <c r="BN64" t="s">
        <v>159</v>
      </c>
      <c r="BO64" t="s">
        <v>105</v>
      </c>
      <c r="BP64">
        <v>926124014</v>
      </c>
      <c r="BQ64" t="s">
        <v>160</v>
      </c>
      <c r="BR64" t="s">
        <v>107</v>
      </c>
      <c r="BS64" t="s">
        <v>108</v>
      </c>
      <c r="BU64" t="s">
        <v>128</v>
      </c>
      <c r="CA64">
        <v>7.0021019439999996</v>
      </c>
      <c r="CB64">
        <v>37.052462499999997</v>
      </c>
      <c r="CC64">
        <v>1685</v>
      </c>
      <c r="CE64">
        <v>5</v>
      </c>
      <c r="CF64">
        <v>4</v>
      </c>
      <c r="CH64">
        <v>5</v>
      </c>
      <c r="CI64">
        <v>4</v>
      </c>
      <c r="CJ64">
        <v>20</v>
      </c>
      <c r="CK64">
        <v>20</v>
      </c>
      <c r="CL64">
        <v>40</v>
      </c>
      <c r="CM64">
        <v>10</v>
      </c>
      <c r="CN64" t="s">
        <v>110</v>
      </c>
      <c r="CO64" t="s">
        <v>141</v>
      </c>
      <c r="CP64" t="s">
        <v>112</v>
      </c>
      <c r="CQ64" t="s">
        <v>113</v>
      </c>
      <c r="CR64" t="s">
        <v>160</v>
      </c>
      <c r="CT64" t="s">
        <v>151</v>
      </c>
      <c r="CV64" t="s">
        <v>113</v>
      </c>
      <c r="CW64" t="s">
        <v>112</v>
      </c>
      <c r="CX64" t="s">
        <v>112</v>
      </c>
      <c r="CZ64" t="s">
        <v>150</v>
      </c>
      <c r="DB64" t="s">
        <v>112</v>
      </c>
      <c r="DC64" t="s">
        <v>112</v>
      </c>
      <c r="DD64" t="s">
        <v>112</v>
      </c>
      <c r="DE64" s="9">
        <v>44734</v>
      </c>
      <c r="DF64" s="9">
        <v>44790</v>
      </c>
      <c r="DG64" s="9"/>
      <c r="DH64" s="9">
        <v>44790</v>
      </c>
      <c r="DI64" s="9">
        <v>44790</v>
      </c>
      <c r="DJ64" s="9">
        <v>44811</v>
      </c>
      <c r="DK64" s="9">
        <v>44825</v>
      </c>
      <c r="DL64" s="9">
        <v>44844</v>
      </c>
      <c r="DM64" s="9"/>
      <c r="DS64" s="9">
        <v>44850</v>
      </c>
      <c r="DT64" s="9">
        <v>44870</v>
      </c>
      <c r="DU64" s="9">
        <v>44873</v>
      </c>
      <c r="DV64" t="s">
        <v>141</v>
      </c>
      <c r="DW64" t="s">
        <v>141</v>
      </c>
      <c r="DX64" t="s">
        <v>143</v>
      </c>
      <c r="DY64" t="s">
        <v>143</v>
      </c>
      <c r="DZ64" t="s">
        <v>156</v>
      </c>
      <c r="EA64" t="s">
        <v>143</v>
      </c>
      <c r="EG64">
        <v>7</v>
      </c>
      <c r="EJ64">
        <v>222390531</v>
      </c>
      <c r="EK64" t="s">
        <v>161</v>
      </c>
      <c r="EL64" s="9">
        <v>44986.781319444446</v>
      </c>
      <c r="EO64" t="s">
        <v>119</v>
      </c>
      <c r="EQ64" t="s">
        <v>120</v>
      </c>
      <c r="ES64">
        <v>6</v>
      </c>
      <c r="ET64">
        <v>6</v>
      </c>
      <c r="EU64" t="s">
        <v>1251</v>
      </c>
      <c r="EV64" t="s">
        <v>1202</v>
      </c>
      <c r="EW64" t="b">
        <v>1</v>
      </c>
    </row>
    <row r="65" spans="1:153" hidden="1" x14ac:dyDescent="0.3">
      <c r="A65" t="s">
        <v>1458</v>
      </c>
      <c r="B65">
        <v>7</v>
      </c>
      <c r="C65">
        <v>71</v>
      </c>
      <c r="D65">
        <v>1</v>
      </c>
      <c r="E65">
        <v>1</v>
      </c>
      <c r="F65">
        <v>1</v>
      </c>
      <c r="H65" t="s">
        <v>496</v>
      </c>
      <c r="I65">
        <v>17.8</v>
      </c>
      <c r="J65">
        <v>20</v>
      </c>
      <c r="K65">
        <v>13</v>
      </c>
      <c r="L65">
        <v>2</v>
      </c>
      <c r="M65">
        <v>1</v>
      </c>
      <c r="N65">
        <v>1.9</v>
      </c>
      <c r="O65">
        <v>1</v>
      </c>
      <c r="P65" s="5">
        <v>950</v>
      </c>
      <c r="Q65">
        <v>500</v>
      </c>
      <c r="S65" s="27"/>
      <c r="T65" s="27"/>
      <c r="U65" t="s">
        <v>2107</v>
      </c>
      <c r="V65">
        <v>71</v>
      </c>
      <c r="W65" t="s">
        <v>497</v>
      </c>
      <c r="X65">
        <v>7</v>
      </c>
      <c r="Y65">
        <v>222390837</v>
      </c>
      <c r="Z65" t="s">
        <v>165</v>
      </c>
      <c r="AA65" s="9">
        <v>44986.782708333332</v>
      </c>
      <c r="AD65" t="s">
        <v>119</v>
      </c>
      <c r="AF65" t="s">
        <v>120</v>
      </c>
      <c r="AH65">
        <v>1</v>
      </c>
      <c r="AI65">
        <v>1</v>
      </c>
      <c r="AJ65">
        <v>1</v>
      </c>
      <c r="AK65">
        <v>7</v>
      </c>
      <c r="AL65">
        <v>71</v>
      </c>
      <c r="AM65" t="s">
        <v>574</v>
      </c>
      <c r="AN65" t="s">
        <v>574</v>
      </c>
      <c r="AO65" t="s">
        <v>574</v>
      </c>
      <c r="AP65" t="s">
        <v>1202</v>
      </c>
      <c r="AQ65" t="s">
        <v>2127</v>
      </c>
      <c r="AR65" t="b">
        <v>1</v>
      </c>
      <c r="AS65" t="s">
        <v>574</v>
      </c>
      <c r="AV65" t="b">
        <v>1</v>
      </c>
      <c r="AW65" t="s">
        <v>1330</v>
      </c>
      <c r="AX65">
        <v>7</v>
      </c>
      <c r="AY65" s="9">
        <v>44986.657007650465</v>
      </c>
      <c r="AZ65" s="9">
        <v>44993.013659282406</v>
      </c>
      <c r="BA65" s="9">
        <v>44986</v>
      </c>
      <c r="BB65" t="s">
        <v>98</v>
      </c>
      <c r="BE65">
        <v>2022</v>
      </c>
      <c r="BF65" t="s">
        <v>99</v>
      </c>
      <c r="BG65" t="s">
        <v>121</v>
      </c>
      <c r="BH65" t="s">
        <v>122</v>
      </c>
      <c r="BI65" t="s">
        <v>133</v>
      </c>
      <c r="BJ65" t="s">
        <v>134</v>
      </c>
      <c r="BK65" t="s">
        <v>125</v>
      </c>
      <c r="BL65" t="s">
        <v>158</v>
      </c>
      <c r="BM65">
        <v>920970329</v>
      </c>
      <c r="BN65" t="s">
        <v>162</v>
      </c>
      <c r="BO65" t="s">
        <v>105</v>
      </c>
      <c r="BQ65" t="s">
        <v>163</v>
      </c>
      <c r="BR65" t="s">
        <v>107</v>
      </c>
      <c r="BS65" t="s">
        <v>108</v>
      </c>
      <c r="BU65" t="s">
        <v>128</v>
      </c>
      <c r="CA65">
        <v>703.78200000000004</v>
      </c>
      <c r="CB65">
        <v>3738.7820000000002</v>
      </c>
      <c r="CC65">
        <v>1923</v>
      </c>
      <c r="CE65">
        <v>5</v>
      </c>
      <c r="CF65">
        <v>4</v>
      </c>
      <c r="CH65">
        <v>5</v>
      </c>
      <c r="CI65">
        <v>4</v>
      </c>
      <c r="CJ65">
        <v>20</v>
      </c>
      <c r="CK65">
        <v>20</v>
      </c>
      <c r="CL65">
        <v>40</v>
      </c>
      <c r="CM65">
        <v>10</v>
      </c>
      <c r="CN65" t="s">
        <v>164</v>
      </c>
      <c r="CO65" t="s">
        <v>141</v>
      </c>
      <c r="CP65" t="s">
        <v>113</v>
      </c>
      <c r="CR65" t="s">
        <v>163</v>
      </c>
      <c r="CT65" t="s">
        <v>151</v>
      </c>
      <c r="CV65" t="s">
        <v>113</v>
      </c>
      <c r="CW65" t="s">
        <v>112</v>
      </c>
      <c r="CX65" t="s">
        <v>112</v>
      </c>
      <c r="CZ65" t="s">
        <v>151</v>
      </c>
      <c r="DB65" t="s">
        <v>113</v>
      </c>
      <c r="DC65" t="s">
        <v>112</v>
      </c>
      <c r="DD65" t="s">
        <v>112</v>
      </c>
      <c r="DE65" s="9">
        <v>44726</v>
      </c>
      <c r="DF65" s="9">
        <v>44797</v>
      </c>
      <c r="DG65" s="9"/>
      <c r="DH65" s="9">
        <v>44797</v>
      </c>
      <c r="DI65" s="9">
        <v>44797</v>
      </c>
      <c r="DJ65" s="9">
        <v>44823</v>
      </c>
      <c r="DK65" s="9">
        <v>45209</v>
      </c>
      <c r="DL65" s="9">
        <v>44859</v>
      </c>
      <c r="DM65" s="9"/>
      <c r="DS65" s="9">
        <v>44854</v>
      </c>
      <c r="DT65" s="9">
        <v>44880</v>
      </c>
      <c r="DU65" s="9">
        <v>44894</v>
      </c>
      <c r="DV65" t="s">
        <v>143</v>
      </c>
      <c r="DW65" t="s">
        <v>143</v>
      </c>
      <c r="DX65" t="s">
        <v>141</v>
      </c>
      <c r="DY65" t="s">
        <v>143</v>
      </c>
      <c r="DZ65" t="s">
        <v>141</v>
      </c>
      <c r="EA65" t="s">
        <v>143</v>
      </c>
      <c r="EG65">
        <v>7</v>
      </c>
      <c r="EJ65">
        <v>222390837</v>
      </c>
      <c r="EK65" t="s">
        <v>165</v>
      </c>
      <c r="EL65" s="9">
        <v>44986.782708333332</v>
      </c>
      <c r="EO65" t="s">
        <v>119</v>
      </c>
      <c r="EQ65" t="s">
        <v>120</v>
      </c>
      <c r="ES65">
        <v>7</v>
      </c>
      <c r="ET65">
        <v>7</v>
      </c>
      <c r="EU65" t="s">
        <v>1252</v>
      </c>
      <c r="EV65" t="s">
        <v>1202</v>
      </c>
      <c r="EW65" t="b">
        <v>1</v>
      </c>
    </row>
    <row r="66" spans="1:153" hidden="1" x14ac:dyDescent="0.3">
      <c r="A66" t="s">
        <v>1459</v>
      </c>
      <c r="B66">
        <v>7</v>
      </c>
      <c r="C66">
        <v>72</v>
      </c>
      <c r="D66">
        <v>1</v>
      </c>
      <c r="E66">
        <v>2</v>
      </c>
      <c r="F66">
        <v>2</v>
      </c>
      <c r="H66" t="s">
        <v>498</v>
      </c>
      <c r="I66">
        <v>31.4</v>
      </c>
      <c r="J66">
        <v>20</v>
      </c>
      <c r="K66">
        <v>13</v>
      </c>
      <c r="L66">
        <v>4</v>
      </c>
      <c r="M66">
        <v>3</v>
      </c>
      <c r="N66">
        <v>4</v>
      </c>
      <c r="O66">
        <v>2.5</v>
      </c>
      <c r="P66" s="5">
        <v>2000</v>
      </c>
      <c r="Q66">
        <v>1250</v>
      </c>
      <c r="S66" s="27"/>
      <c r="T66" s="27"/>
      <c r="U66" t="s">
        <v>2107</v>
      </c>
      <c r="V66">
        <v>72</v>
      </c>
      <c r="W66" t="s">
        <v>497</v>
      </c>
      <c r="X66">
        <v>7</v>
      </c>
      <c r="Y66">
        <v>222390837</v>
      </c>
      <c r="Z66" t="s">
        <v>165</v>
      </c>
      <c r="AA66" s="9">
        <v>44986.782708333332</v>
      </c>
      <c r="AD66" t="s">
        <v>119</v>
      </c>
      <c r="AF66" t="s">
        <v>120</v>
      </c>
      <c r="AH66">
        <v>1</v>
      </c>
      <c r="AI66">
        <v>2</v>
      </c>
      <c r="AJ66">
        <v>2</v>
      </c>
      <c r="AK66">
        <v>7</v>
      </c>
      <c r="AL66">
        <v>72</v>
      </c>
      <c r="AM66" t="s">
        <v>575</v>
      </c>
      <c r="AN66" t="s">
        <v>575</v>
      </c>
      <c r="AO66" t="s">
        <v>575</v>
      </c>
      <c r="AP66" t="s">
        <v>1202</v>
      </c>
      <c r="AQ66" t="s">
        <v>2127</v>
      </c>
      <c r="AR66" t="b">
        <v>1</v>
      </c>
      <c r="AS66" t="s">
        <v>575</v>
      </c>
      <c r="AV66" t="b">
        <v>1</v>
      </c>
      <c r="AW66" t="s">
        <v>1330</v>
      </c>
      <c r="AX66">
        <v>7</v>
      </c>
      <c r="AY66" s="9">
        <v>44986.657007650465</v>
      </c>
      <c r="AZ66" s="9">
        <v>44993.013659282406</v>
      </c>
      <c r="BA66" s="9">
        <v>44986</v>
      </c>
      <c r="BB66" t="s">
        <v>98</v>
      </c>
      <c r="BE66">
        <v>2022</v>
      </c>
      <c r="BF66" t="s">
        <v>99</v>
      </c>
      <c r="BG66" t="s">
        <v>121</v>
      </c>
      <c r="BH66" t="s">
        <v>122</v>
      </c>
      <c r="BI66" t="s">
        <v>133</v>
      </c>
      <c r="BJ66" t="s">
        <v>134</v>
      </c>
      <c r="BK66" t="s">
        <v>125</v>
      </c>
      <c r="BL66" t="s">
        <v>158</v>
      </c>
      <c r="BM66">
        <v>920970329</v>
      </c>
      <c r="BN66" t="s">
        <v>162</v>
      </c>
      <c r="BO66" t="s">
        <v>105</v>
      </c>
      <c r="BQ66" t="s">
        <v>163</v>
      </c>
      <c r="BR66" t="s">
        <v>107</v>
      </c>
      <c r="BS66" t="s">
        <v>108</v>
      </c>
      <c r="BU66" t="s">
        <v>128</v>
      </c>
      <c r="CA66">
        <v>703.78200000000004</v>
      </c>
      <c r="CB66">
        <v>3738.7820000000002</v>
      </c>
      <c r="CC66">
        <v>1923</v>
      </c>
      <c r="CE66">
        <v>5</v>
      </c>
      <c r="CF66">
        <v>4</v>
      </c>
      <c r="CH66">
        <v>5</v>
      </c>
      <c r="CI66">
        <v>4</v>
      </c>
      <c r="CJ66">
        <v>20</v>
      </c>
      <c r="CK66">
        <v>20</v>
      </c>
      <c r="CL66">
        <v>40</v>
      </c>
      <c r="CM66">
        <v>10</v>
      </c>
      <c r="CN66" t="s">
        <v>164</v>
      </c>
      <c r="CO66" t="s">
        <v>141</v>
      </c>
      <c r="CP66" t="s">
        <v>113</v>
      </c>
      <c r="CR66" t="s">
        <v>163</v>
      </c>
      <c r="CT66" t="s">
        <v>151</v>
      </c>
      <c r="CV66" t="s">
        <v>113</v>
      </c>
      <c r="CW66" t="s">
        <v>112</v>
      </c>
      <c r="CX66" t="s">
        <v>112</v>
      </c>
      <c r="CZ66" t="s">
        <v>151</v>
      </c>
      <c r="DB66" t="s">
        <v>113</v>
      </c>
      <c r="DC66" t="s">
        <v>112</v>
      </c>
      <c r="DD66" t="s">
        <v>112</v>
      </c>
      <c r="DE66" s="9">
        <v>44726</v>
      </c>
      <c r="DF66" s="9">
        <v>44797</v>
      </c>
      <c r="DG66" s="9"/>
      <c r="DH66" s="9">
        <v>44797</v>
      </c>
      <c r="DI66" s="9">
        <v>44797</v>
      </c>
      <c r="DJ66" s="9">
        <v>44823</v>
      </c>
      <c r="DK66" s="9">
        <v>45209</v>
      </c>
      <c r="DL66" s="9">
        <v>44859</v>
      </c>
      <c r="DM66" s="9"/>
      <c r="DS66" s="9">
        <v>44854</v>
      </c>
      <c r="DT66" s="9">
        <v>44880</v>
      </c>
      <c r="DU66" s="9">
        <v>44894</v>
      </c>
      <c r="DV66" t="s">
        <v>143</v>
      </c>
      <c r="DW66" t="s">
        <v>143</v>
      </c>
      <c r="DX66" t="s">
        <v>141</v>
      </c>
      <c r="DY66" t="s">
        <v>143</v>
      </c>
      <c r="DZ66" t="s">
        <v>141</v>
      </c>
      <c r="EA66" t="s">
        <v>143</v>
      </c>
      <c r="EG66">
        <v>7</v>
      </c>
      <c r="EJ66">
        <v>222390837</v>
      </c>
      <c r="EK66" t="s">
        <v>165</v>
      </c>
      <c r="EL66" s="9">
        <v>44986.782708333332</v>
      </c>
      <c r="EO66" t="s">
        <v>119</v>
      </c>
      <c r="EQ66" t="s">
        <v>120</v>
      </c>
      <c r="ES66">
        <v>7</v>
      </c>
      <c r="ET66">
        <v>7</v>
      </c>
      <c r="EU66" t="s">
        <v>1252</v>
      </c>
      <c r="EV66" t="s">
        <v>1202</v>
      </c>
      <c r="EW66" t="b">
        <v>1</v>
      </c>
    </row>
    <row r="67" spans="1:153" hidden="1" x14ac:dyDescent="0.3">
      <c r="A67" t="s">
        <v>1460</v>
      </c>
      <c r="B67">
        <v>7</v>
      </c>
      <c r="C67">
        <v>73</v>
      </c>
      <c r="D67">
        <v>1</v>
      </c>
      <c r="E67">
        <v>3</v>
      </c>
      <c r="F67">
        <v>3</v>
      </c>
      <c r="H67" t="s">
        <v>499</v>
      </c>
      <c r="I67">
        <v>29.8</v>
      </c>
      <c r="J67">
        <v>20</v>
      </c>
      <c r="K67">
        <v>13</v>
      </c>
      <c r="L67">
        <v>5</v>
      </c>
      <c r="M67">
        <v>4</v>
      </c>
      <c r="N67">
        <v>4.5999999999999996</v>
      </c>
      <c r="O67">
        <v>3.7</v>
      </c>
      <c r="P67" s="5">
        <v>2300</v>
      </c>
      <c r="Q67">
        <v>1850</v>
      </c>
      <c r="S67" s="27"/>
      <c r="T67" s="27"/>
      <c r="U67" t="s">
        <v>2107</v>
      </c>
      <c r="V67">
        <v>73</v>
      </c>
      <c r="W67" t="s">
        <v>497</v>
      </c>
      <c r="X67">
        <v>7</v>
      </c>
      <c r="Y67">
        <v>222390837</v>
      </c>
      <c r="Z67" t="s">
        <v>165</v>
      </c>
      <c r="AA67" s="9">
        <v>44986.782708333332</v>
      </c>
      <c r="AD67" t="s">
        <v>119</v>
      </c>
      <c r="AF67" t="s">
        <v>120</v>
      </c>
      <c r="AH67">
        <v>1</v>
      </c>
      <c r="AI67">
        <v>3</v>
      </c>
      <c r="AJ67">
        <v>3</v>
      </c>
      <c r="AK67">
        <v>7</v>
      </c>
      <c r="AL67">
        <v>73</v>
      </c>
      <c r="AM67" t="s">
        <v>576</v>
      </c>
      <c r="AN67" t="s">
        <v>576</v>
      </c>
      <c r="AO67" t="s">
        <v>576</v>
      </c>
      <c r="AP67" t="s">
        <v>1202</v>
      </c>
      <c r="AQ67" t="s">
        <v>2127</v>
      </c>
      <c r="AR67" t="b">
        <v>1</v>
      </c>
      <c r="AS67" t="s">
        <v>576</v>
      </c>
      <c r="AV67" t="b">
        <v>1</v>
      </c>
      <c r="AW67" t="s">
        <v>1330</v>
      </c>
      <c r="AX67">
        <v>7</v>
      </c>
      <c r="AY67" s="9">
        <v>44986.657007650465</v>
      </c>
      <c r="AZ67" s="9">
        <v>44993.013659282406</v>
      </c>
      <c r="BA67" s="9">
        <v>44986</v>
      </c>
      <c r="BB67" t="s">
        <v>98</v>
      </c>
      <c r="BE67">
        <v>2022</v>
      </c>
      <c r="BF67" t="s">
        <v>99</v>
      </c>
      <c r="BG67" t="s">
        <v>121</v>
      </c>
      <c r="BH67" t="s">
        <v>122</v>
      </c>
      <c r="BI67" t="s">
        <v>133</v>
      </c>
      <c r="BJ67" t="s">
        <v>134</v>
      </c>
      <c r="BK67" t="s">
        <v>125</v>
      </c>
      <c r="BL67" t="s">
        <v>158</v>
      </c>
      <c r="BM67">
        <v>920970329</v>
      </c>
      <c r="BN67" t="s">
        <v>162</v>
      </c>
      <c r="BO67" t="s">
        <v>105</v>
      </c>
      <c r="BQ67" t="s">
        <v>163</v>
      </c>
      <c r="BR67" t="s">
        <v>107</v>
      </c>
      <c r="BS67" t="s">
        <v>108</v>
      </c>
      <c r="BU67" t="s">
        <v>128</v>
      </c>
      <c r="CA67">
        <v>703.78200000000004</v>
      </c>
      <c r="CB67">
        <v>3738.7820000000002</v>
      </c>
      <c r="CC67">
        <v>1923</v>
      </c>
      <c r="CE67">
        <v>5</v>
      </c>
      <c r="CF67">
        <v>4</v>
      </c>
      <c r="CH67">
        <v>5</v>
      </c>
      <c r="CI67">
        <v>4</v>
      </c>
      <c r="CJ67">
        <v>20</v>
      </c>
      <c r="CK67">
        <v>20</v>
      </c>
      <c r="CL67">
        <v>40</v>
      </c>
      <c r="CM67">
        <v>10</v>
      </c>
      <c r="CN67" t="s">
        <v>164</v>
      </c>
      <c r="CO67" t="s">
        <v>141</v>
      </c>
      <c r="CP67" t="s">
        <v>113</v>
      </c>
      <c r="CR67" t="s">
        <v>163</v>
      </c>
      <c r="CT67" t="s">
        <v>151</v>
      </c>
      <c r="CV67" t="s">
        <v>113</v>
      </c>
      <c r="CW67" t="s">
        <v>112</v>
      </c>
      <c r="CX67" t="s">
        <v>112</v>
      </c>
      <c r="CZ67" t="s">
        <v>151</v>
      </c>
      <c r="DB67" t="s">
        <v>113</v>
      </c>
      <c r="DC67" t="s">
        <v>112</v>
      </c>
      <c r="DD67" t="s">
        <v>112</v>
      </c>
      <c r="DE67" s="9">
        <v>44726</v>
      </c>
      <c r="DF67" s="9">
        <v>44797</v>
      </c>
      <c r="DG67" s="9"/>
      <c r="DH67" s="9">
        <v>44797</v>
      </c>
      <c r="DI67" s="9">
        <v>44797</v>
      </c>
      <c r="DJ67" s="9">
        <v>44823</v>
      </c>
      <c r="DK67" s="9">
        <v>45209</v>
      </c>
      <c r="DL67" s="9">
        <v>44859</v>
      </c>
      <c r="DM67" s="9"/>
      <c r="DS67" s="9">
        <v>44854</v>
      </c>
      <c r="DT67" s="9">
        <v>44880</v>
      </c>
      <c r="DU67" s="9">
        <v>44894</v>
      </c>
      <c r="DV67" t="s">
        <v>143</v>
      </c>
      <c r="DW67" t="s">
        <v>143</v>
      </c>
      <c r="DX67" t="s">
        <v>141</v>
      </c>
      <c r="DY67" t="s">
        <v>143</v>
      </c>
      <c r="DZ67" t="s">
        <v>141</v>
      </c>
      <c r="EA67" t="s">
        <v>143</v>
      </c>
      <c r="EG67">
        <v>7</v>
      </c>
      <c r="EJ67">
        <v>222390837</v>
      </c>
      <c r="EK67" t="s">
        <v>165</v>
      </c>
      <c r="EL67" s="9">
        <v>44986.782708333332</v>
      </c>
      <c r="EO67" t="s">
        <v>119</v>
      </c>
      <c r="EQ67" t="s">
        <v>120</v>
      </c>
      <c r="ES67">
        <v>7</v>
      </c>
      <c r="ET67">
        <v>7</v>
      </c>
      <c r="EU67" t="s">
        <v>1252</v>
      </c>
      <c r="EV67" t="s">
        <v>1202</v>
      </c>
      <c r="EW67" t="b">
        <v>1</v>
      </c>
    </row>
    <row r="68" spans="1:153" hidden="1" x14ac:dyDescent="0.3">
      <c r="A68" t="s">
        <v>1461</v>
      </c>
      <c r="B68">
        <v>7</v>
      </c>
      <c r="C68">
        <v>74</v>
      </c>
      <c r="D68">
        <v>1</v>
      </c>
      <c r="E68">
        <v>4</v>
      </c>
      <c r="F68">
        <v>4</v>
      </c>
      <c r="H68" t="s">
        <v>500</v>
      </c>
      <c r="I68">
        <v>45</v>
      </c>
      <c r="J68">
        <v>20</v>
      </c>
      <c r="K68">
        <v>13</v>
      </c>
      <c r="L68">
        <v>6</v>
      </c>
      <c r="M68">
        <v>6</v>
      </c>
      <c r="N68">
        <v>5.5</v>
      </c>
      <c r="O68">
        <v>5.6</v>
      </c>
      <c r="P68" s="5">
        <v>2750</v>
      </c>
      <c r="Q68">
        <v>2800</v>
      </c>
      <c r="S68" s="27"/>
      <c r="T68" s="27"/>
      <c r="U68" t="s">
        <v>2107</v>
      </c>
      <c r="V68">
        <v>74</v>
      </c>
      <c r="W68" t="s">
        <v>497</v>
      </c>
      <c r="X68">
        <v>7</v>
      </c>
      <c r="Y68">
        <v>222390837</v>
      </c>
      <c r="Z68" t="s">
        <v>165</v>
      </c>
      <c r="AA68" s="9">
        <v>44986.782708333332</v>
      </c>
      <c r="AD68" t="s">
        <v>119</v>
      </c>
      <c r="AF68" t="s">
        <v>120</v>
      </c>
      <c r="AH68">
        <v>1</v>
      </c>
      <c r="AI68">
        <v>4</v>
      </c>
      <c r="AJ68">
        <v>4</v>
      </c>
      <c r="AK68">
        <v>7</v>
      </c>
      <c r="AL68">
        <v>74</v>
      </c>
      <c r="AM68" t="s">
        <v>577</v>
      </c>
      <c r="AN68" t="s">
        <v>577</v>
      </c>
      <c r="AO68" t="s">
        <v>577</v>
      </c>
      <c r="AP68" t="s">
        <v>1202</v>
      </c>
      <c r="AQ68" t="s">
        <v>2127</v>
      </c>
      <c r="AR68" t="b">
        <v>1</v>
      </c>
      <c r="AS68" t="s">
        <v>577</v>
      </c>
      <c r="AV68" t="b">
        <v>1</v>
      </c>
      <c r="AW68" t="s">
        <v>1330</v>
      </c>
      <c r="AX68">
        <v>7</v>
      </c>
      <c r="AY68" s="9">
        <v>44986.657007650465</v>
      </c>
      <c r="AZ68" s="9">
        <v>44993.013659282406</v>
      </c>
      <c r="BA68" s="9">
        <v>44986</v>
      </c>
      <c r="BB68" t="s">
        <v>98</v>
      </c>
      <c r="BE68">
        <v>2022</v>
      </c>
      <c r="BF68" t="s">
        <v>99</v>
      </c>
      <c r="BG68" t="s">
        <v>121</v>
      </c>
      <c r="BH68" t="s">
        <v>122</v>
      </c>
      <c r="BI68" t="s">
        <v>133</v>
      </c>
      <c r="BJ68" t="s">
        <v>134</v>
      </c>
      <c r="BK68" t="s">
        <v>125</v>
      </c>
      <c r="BL68" t="s">
        <v>158</v>
      </c>
      <c r="BM68">
        <v>920970329</v>
      </c>
      <c r="BN68" t="s">
        <v>162</v>
      </c>
      <c r="BO68" t="s">
        <v>105</v>
      </c>
      <c r="BQ68" t="s">
        <v>163</v>
      </c>
      <c r="BR68" t="s">
        <v>107</v>
      </c>
      <c r="BS68" t="s">
        <v>108</v>
      </c>
      <c r="BU68" t="s">
        <v>128</v>
      </c>
      <c r="CA68">
        <v>703.78200000000004</v>
      </c>
      <c r="CB68">
        <v>3738.7820000000002</v>
      </c>
      <c r="CC68">
        <v>1923</v>
      </c>
      <c r="CE68">
        <v>5</v>
      </c>
      <c r="CF68">
        <v>4</v>
      </c>
      <c r="CH68">
        <v>5</v>
      </c>
      <c r="CI68">
        <v>4</v>
      </c>
      <c r="CJ68">
        <v>20</v>
      </c>
      <c r="CK68">
        <v>20</v>
      </c>
      <c r="CL68">
        <v>40</v>
      </c>
      <c r="CM68">
        <v>10</v>
      </c>
      <c r="CN68" t="s">
        <v>164</v>
      </c>
      <c r="CO68" t="s">
        <v>141</v>
      </c>
      <c r="CP68" t="s">
        <v>113</v>
      </c>
      <c r="CR68" t="s">
        <v>163</v>
      </c>
      <c r="CT68" t="s">
        <v>151</v>
      </c>
      <c r="CV68" t="s">
        <v>113</v>
      </c>
      <c r="CW68" t="s">
        <v>112</v>
      </c>
      <c r="CX68" t="s">
        <v>112</v>
      </c>
      <c r="CZ68" t="s">
        <v>151</v>
      </c>
      <c r="DB68" t="s">
        <v>113</v>
      </c>
      <c r="DC68" t="s">
        <v>112</v>
      </c>
      <c r="DD68" t="s">
        <v>112</v>
      </c>
      <c r="DE68" s="9">
        <v>44726</v>
      </c>
      <c r="DF68" s="9">
        <v>44797</v>
      </c>
      <c r="DG68" s="9"/>
      <c r="DH68" s="9">
        <v>44797</v>
      </c>
      <c r="DI68" s="9">
        <v>44797</v>
      </c>
      <c r="DJ68" s="9">
        <v>44823</v>
      </c>
      <c r="DK68" s="9">
        <v>45209</v>
      </c>
      <c r="DL68" s="9">
        <v>44859</v>
      </c>
      <c r="DM68" s="9"/>
      <c r="DS68" s="9">
        <v>44854</v>
      </c>
      <c r="DT68" s="9">
        <v>44880</v>
      </c>
      <c r="DU68" s="9">
        <v>44894</v>
      </c>
      <c r="DV68" t="s">
        <v>143</v>
      </c>
      <c r="DW68" t="s">
        <v>143</v>
      </c>
      <c r="DX68" t="s">
        <v>141</v>
      </c>
      <c r="DY68" t="s">
        <v>143</v>
      </c>
      <c r="DZ68" t="s">
        <v>141</v>
      </c>
      <c r="EA68" t="s">
        <v>143</v>
      </c>
      <c r="EG68">
        <v>7</v>
      </c>
      <c r="EJ68">
        <v>222390837</v>
      </c>
      <c r="EK68" t="s">
        <v>165</v>
      </c>
      <c r="EL68" s="9">
        <v>44986.782708333332</v>
      </c>
      <c r="EO68" t="s">
        <v>119</v>
      </c>
      <c r="EQ68" t="s">
        <v>120</v>
      </c>
      <c r="ES68">
        <v>7</v>
      </c>
      <c r="ET68">
        <v>7</v>
      </c>
      <c r="EU68" t="s">
        <v>1252</v>
      </c>
      <c r="EV68" t="s">
        <v>1202</v>
      </c>
      <c r="EW68" t="b">
        <v>1</v>
      </c>
    </row>
    <row r="69" spans="1:153" hidden="1" x14ac:dyDescent="0.3">
      <c r="A69" t="s">
        <v>1462</v>
      </c>
      <c r="B69">
        <v>7</v>
      </c>
      <c r="C69">
        <v>75</v>
      </c>
      <c r="D69">
        <v>1</v>
      </c>
      <c r="E69">
        <v>5</v>
      </c>
      <c r="F69">
        <v>5</v>
      </c>
      <c r="H69" t="s">
        <v>501</v>
      </c>
      <c r="I69">
        <v>21.8</v>
      </c>
      <c r="J69">
        <v>20</v>
      </c>
      <c r="K69">
        <v>1</v>
      </c>
      <c r="L69">
        <v>3</v>
      </c>
      <c r="M69">
        <v>2</v>
      </c>
      <c r="N69">
        <v>3</v>
      </c>
      <c r="O69">
        <v>1.9</v>
      </c>
      <c r="P69" s="5">
        <v>1500</v>
      </c>
      <c r="Q69">
        <v>950</v>
      </c>
      <c r="S69" s="27"/>
      <c r="T69" s="27"/>
      <c r="U69" t="s">
        <v>2107</v>
      </c>
      <c r="V69">
        <v>75</v>
      </c>
      <c r="W69" t="s">
        <v>497</v>
      </c>
      <c r="X69">
        <v>7</v>
      </c>
      <c r="Y69">
        <v>222390837</v>
      </c>
      <c r="Z69" t="s">
        <v>165</v>
      </c>
      <c r="AA69" s="9">
        <v>44986.782708333332</v>
      </c>
      <c r="AD69" t="s">
        <v>119</v>
      </c>
      <c r="AF69" t="s">
        <v>120</v>
      </c>
      <c r="AH69">
        <v>1</v>
      </c>
      <c r="AI69">
        <v>5</v>
      </c>
      <c r="AJ69">
        <v>5</v>
      </c>
      <c r="AK69">
        <v>7</v>
      </c>
      <c r="AL69">
        <v>75</v>
      </c>
      <c r="AM69" t="s">
        <v>578</v>
      </c>
      <c r="AN69" t="s">
        <v>578</v>
      </c>
      <c r="AO69" t="s">
        <v>578</v>
      </c>
      <c r="AP69" t="s">
        <v>1202</v>
      </c>
      <c r="AQ69" t="s">
        <v>2127</v>
      </c>
      <c r="AR69" t="b">
        <v>1</v>
      </c>
      <c r="AS69" t="s">
        <v>578</v>
      </c>
      <c r="AV69" t="b">
        <v>1</v>
      </c>
      <c r="AW69" t="s">
        <v>1330</v>
      </c>
      <c r="AX69">
        <v>7</v>
      </c>
      <c r="AY69" s="9">
        <v>44986.657007650465</v>
      </c>
      <c r="AZ69" s="9">
        <v>44993.013659282406</v>
      </c>
      <c r="BA69" s="9">
        <v>44986</v>
      </c>
      <c r="BB69" t="s">
        <v>98</v>
      </c>
      <c r="BE69">
        <v>2022</v>
      </c>
      <c r="BF69" t="s">
        <v>99</v>
      </c>
      <c r="BG69" t="s">
        <v>121</v>
      </c>
      <c r="BH69" t="s">
        <v>122</v>
      </c>
      <c r="BI69" t="s">
        <v>133</v>
      </c>
      <c r="BJ69" t="s">
        <v>134</v>
      </c>
      <c r="BK69" t="s">
        <v>125</v>
      </c>
      <c r="BL69" t="s">
        <v>158</v>
      </c>
      <c r="BM69">
        <v>920970329</v>
      </c>
      <c r="BN69" t="s">
        <v>162</v>
      </c>
      <c r="BO69" t="s">
        <v>105</v>
      </c>
      <c r="BQ69" t="s">
        <v>163</v>
      </c>
      <c r="BR69" t="s">
        <v>107</v>
      </c>
      <c r="BS69" t="s">
        <v>108</v>
      </c>
      <c r="BU69" t="s">
        <v>128</v>
      </c>
      <c r="CA69">
        <v>703.78200000000004</v>
      </c>
      <c r="CB69">
        <v>3738.7820000000002</v>
      </c>
      <c r="CC69">
        <v>1923</v>
      </c>
      <c r="CE69">
        <v>5</v>
      </c>
      <c r="CF69">
        <v>4</v>
      </c>
      <c r="CH69">
        <v>5</v>
      </c>
      <c r="CI69">
        <v>4</v>
      </c>
      <c r="CJ69">
        <v>20</v>
      </c>
      <c r="CK69">
        <v>20</v>
      </c>
      <c r="CL69">
        <v>40</v>
      </c>
      <c r="CM69">
        <v>10</v>
      </c>
      <c r="CN69" t="s">
        <v>164</v>
      </c>
      <c r="CO69" t="s">
        <v>141</v>
      </c>
      <c r="CP69" t="s">
        <v>113</v>
      </c>
      <c r="CR69" t="s">
        <v>163</v>
      </c>
      <c r="CT69" t="s">
        <v>151</v>
      </c>
      <c r="CV69" t="s">
        <v>113</v>
      </c>
      <c r="CW69" t="s">
        <v>112</v>
      </c>
      <c r="CX69" t="s">
        <v>112</v>
      </c>
      <c r="CZ69" t="s">
        <v>151</v>
      </c>
      <c r="DB69" t="s">
        <v>113</v>
      </c>
      <c r="DC69" t="s">
        <v>112</v>
      </c>
      <c r="DD69" t="s">
        <v>112</v>
      </c>
      <c r="DE69" s="9">
        <v>44726</v>
      </c>
      <c r="DF69" s="9">
        <v>44797</v>
      </c>
      <c r="DG69" s="9"/>
      <c r="DH69" s="9">
        <v>44797</v>
      </c>
      <c r="DI69" s="9">
        <v>44797</v>
      </c>
      <c r="DJ69" s="9">
        <v>44823</v>
      </c>
      <c r="DK69" s="9">
        <v>45209</v>
      </c>
      <c r="DL69" s="9">
        <v>44859</v>
      </c>
      <c r="DM69" s="9"/>
      <c r="DS69" s="9">
        <v>44854</v>
      </c>
      <c r="DT69" s="9">
        <v>44880</v>
      </c>
      <c r="DU69" s="9">
        <v>44894</v>
      </c>
      <c r="DV69" t="s">
        <v>143</v>
      </c>
      <c r="DW69" t="s">
        <v>143</v>
      </c>
      <c r="DX69" t="s">
        <v>141</v>
      </c>
      <c r="DY69" t="s">
        <v>143</v>
      </c>
      <c r="DZ69" t="s">
        <v>141</v>
      </c>
      <c r="EA69" t="s">
        <v>143</v>
      </c>
      <c r="EG69">
        <v>7</v>
      </c>
      <c r="EJ69">
        <v>222390837</v>
      </c>
      <c r="EK69" t="s">
        <v>165</v>
      </c>
      <c r="EL69" s="9">
        <v>44986.782708333332</v>
      </c>
      <c r="EO69" t="s">
        <v>119</v>
      </c>
      <c r="EQ69" t="s">
        <v>120</v>
      </c>
      <c r="ES69">
        <v>7</v>
      </c>
      <c r="ET69">
        <v>7</v>
      </c>
      <c r="EU69" t="s">
        <v>1252</v>
      </c>
      <c r="EV69" t="s">
        <v>1202</v>
      </c>
      <c r="EW69" t="b">
        <v>1</v>
      </c>
    </row>
    <row r="70" spans="1:153" hidden="1" x14ac:dyDescent="0.3">
      <c r="A70" t="s">
        <v>1463</v>
      </c>
      <c r="B70">
        <v>7</v>
      </c>
      <c r="C70">
        <v>76</v>
      </c>
      <c r="D70">
        <v>1</v>
      </c>
      <c r="E70">
        <v>6</v>
      </c>
      <c r="F70">
        <v>6</v>
      </c>
      <c r="H70" t="s">
        <v>502</v>
      </c>
      <c r="I70">
        <v>40</v>
      </c>
      <c r="J70">
        <v>20</v>
      </c>
      <c r="K70">
        <v>13</v>
      </c>
      <c r="L70">
        <v>2</v>
      </c>
      <c r="M70">
        <v>1</v>
      </c>
      <c r="N70">
        <v>1.8</v>
      </c>
      <c r="O70">
        <v>0.9</v>
      </c>
      <c r="P70" s="5">
        <v>900</v>
      </c>
      <c r="Q70">
        <v>450</v>
      </c>
      <c r="S70" s="27"/>
      <c r="T70" s="27"/>
      <c r="U70" t="s">
        <v>2107</v>
      </c>
      <c r="V70">
        <v>76</v>
      </c>
      <c r="W70" t="s">
        <v>497</v>
      </c>
      <c r="X70">
        <v>7</v>
      </c>
      <c r="Y70">
        <v>222390837</v>
      </c>
      <c r="Z70" t="s">
        <v>165</v>
      </c>
      <c r="AA70" s="9">
        <v>44986.782708333332</v>
      </c>
      <c r="AD70" t="s">
        <v>119</v>
      </c>
      <c r="AF70" t="s">
        <v>120</v>
      </c>
      <c r="AH70">
        <v>1</v>
      </c>
      <c r="AI70">
        <v>6</v>
      </c>
      <c r="AJ70">
        <v>6</v>
      </c>
      <c r="AK70">
        <v>7</v>
      </c>
      <c r="AL70">
        <v>76</v>
      </c>
      <c r="AM70" t="s">
        <v>579</v>
      </c>
      <c r="AN70" t="s">
        <v>579</v>
      </c>
      <c r="AO70" t="s">
        <v>579</v>
      </c>
      <c r="AP70" t="s">
        <v>1202</v>
      </c>
      <c r="AQ70" t="s">
        <v>2127</v>
      </c>
      <c r="AR70" t="b">
        <v>1</v>
      </c>
      <c r="AS70" t="s">
        <v>579</v>
      </c>
      <c r="AV70" t="b">
        <v>1</v>
      </c>
      <c r="AW70" t="s">
        <v>1330</v>
      </c>
      <c r="AX70">
        <v>7</v>
      </c>
      <c r="AY70" s="9">
        <v>44986.657007650465</v>
      </c>
      <c r="AZ70" s="9">
        <v>44993.013659282406</v>
      </c>
      <c r="BA70" s="9">
        <v>44986</v>
      </c>
      <c r="BB70" t="s">
        <v>98</v>
      </c>
      <c r="BE70">
        <v>2022</v>
      </c>
      <c r="BF70" t="s">
        <v>99</v>
      </c>
      <c r="BG70" t="s">
        <v>121</v>
      </c>
      <c r="BH70" t="s">
        <v>122</v>
      </c>
      <c r="BI70" t="s">
        <v>133</v>
      </c>
      <c r="BJ70" t="s">
        <v>134</v>
      </c>
      <c r="BK70" t="s">
        <v>125</v>
      </c>
      <c r="BL70" t="s">
        <v>158</v>
      </c>
      <c r="BM70">
        <v>920970329</v>
      </c>
      <c r="BN70" t="s">
        <v>162</v>
      </c>
      <c r="BO70" t="s">
        <v>105</v>
      </c>
      <c r="BQ70" t="s">
        <v>163</v>
      </c>
      <c r="BR70" t="s">
        <v>107</v>
      </c>
      <c r="BS70" t="s">
        <v>108</v>
      </c>
      <c r="BU70" t="s">
        <v>128</v>
      </c>
      <c r="CA70">
        <v>703.78200000000004</v>
      </c>
      <c r="CB70">
        <v>3738.7820000000002</v>
      </c>
      <c r="CC70">
        <v>1923</v>
      </c>
      <c r="CE70">
        <v>5</v>
      </c>
      <c r="CF70">
        <v>4</v>
      </c>
      <c r="CH70">
        <v>5</v>
      </c>
      <c r="CI70">
        <v>4</v>
      </c>
      <c r="CJ70">
        <v>20</v>
      </c>
      <c r="CK70">
        <v>20</v>
      </c>
      <c r="CL70">
        <v>40</v>
      </c>
      <c r="CM70">
        <v>10</v>
      </c>
      <c r="CN70" t="s">
        <v>164</v>
      </c>
      <c r="CO70" t="s">
        <v>141</v>
      </c>
      <c r="CP70" t="s">
        <v>113</v>
      </c>
      <c r="CR70" t="s">
        <v>163</v>
      </c>
      <c r="CT70" t="s">
        <v>151</v>
      </c>
      <c r="CV70" t="s">
        <v>113</v>
      </c>
      <c r="CW70" t="s">
        <v>112</v>
      </c>
      <c r="CX70" t="s">
        <v>112</v>
      </c>
      <c r="CZ70" t="s">
        <v>151</v>
      </c>
      <c r="DB70" t="s">
        <v>113</v>
      </c>
      <c r="DC70" t="s">
        <v>112</v>
      </c>
      <c r="DD70" t="s">
        <v>112</v>
      </c>
      <c r="DE70" s="9">
        <v>44726</v>
      </c>
      <c r="DF70" s="9">
        <v>44797</v>
      </c>
      <c r="DG70" s="9"/>
      <c r="DH70" s="9">
        <v>44797</v>
      </c>
      <c r="DI70" s="9">
        <v>44797</v>
      </c>
      <c r="DJ70" s="9">
        <v>44823</v>
      </c>
      <c r="DK70" s="9">
        <v>45209</v>
      </c>
      <c r="DL70" s="9">
        <v>44859</v>
      </c>
      <c r="DM70" s="9"/>
      <c r="DS70" s="9">
        <v>44854</v>
      </c>
      <c r="DT70" s="9">
        <v>44880</v>
      </c>
      <c r="DU70" s="9">
        <v>44894</v>
      </c>
      <c r="DV70" t="s">
        <v>143</v>
      </c>
      <c r="DW70" t="s">
        <v>143</v>
      </c>
      <c r="DX70" t="s">
        <v>141</v>
      </c>
      <c r="DY70" t="s">
        <v>143</v>
      </c>
      <c r="DZ70" t="s">
        <v>141</v>
      </c>
      <c r="EA70" t="s">
        <v>143</v>
      </c>
      <c r="EG70">
        <v>7</v>
      </c>
      <c r="EJ70">
        <v>222390837</v>
      </c>
      <c r="EK70" t="s">
        <v>165</v>
      </c>
      <c r="EL70" s="9">
        <v>44986.782708333332</v>
      </c>
      <c r="EO70" t="s">
        <v>119</v>
      </c>
      <c r="EQ70" t="s">
        <v>120</v>
      </c>
      <c r="ES70">
        <v>7</v>
      </c>
      <c r="ET70">
        <v>7</v>
      </c>
      <c r="EU70" t="s">
        <v>1252</v>
      </c>
      <c r="EV70" t="s">
        <v>1202</v>
      </c>
      <c r="EW70" t="b">
        <v>1</v>
      </c>
    </row>
    <row r="71" spans="1:153" hidden="1" x14ac:dyDescent="0.3">
      <c r="A71" t="s">
        <v>1464</v>
      </c>
      <c r="B71">
        <v>7</v>
      </c>
      <c r="C71">
        <v>77</v>
      </c>
      <c r="D71">
        <v>1</v>
      </c>
      <c r="E71">
        <v>7</v>
      </c>
      <c r="F71">
        <v>7</v>
      </c>
      <c r="H71" t="s">
        <v>503</v>
      </c>
      <c r="I71">
        <v>27.4</v>
      </c>
      <c r="J71">
        <v>20</v>
      </c>
      <c r="K71">
        <v>13</v>
      </c>
      <c r="L71">
        <v>2</v>
      </c>
      <c r="M71">
        <v>1</v>
      </c>
      <c r="N71">
        <v>1.8</v>
      </c>
      <c r="O71">
        <v>0.8</v>
      </c>
      <c r="P71" s="5">
        <v>900</v>
      </c>
      <c r="Q71">
        <v>400</v>
      </c>
      <c r="S71" s="27"/>
      <c r="T71" s="27"/>
      <c r="U71" t="s">
        <v>2107</v>
      </c>
      <c r="V71">
        <v>77</v>
      </c>
      <c r="W71" t="s">
        <v>497</v>
      </c>
      <c r="X71">
        <v>7</v>
      </c>
      <c r="Y71">
        <v>222390837</v>
      </c>
      <c r="Z71" t="s">
        <v>165</v>
      </c>
      <c r="AA71" s="9">
        <v>44986.782708333332</v>
      </c>
      <c r="AD71" t="s">
        <v>119</v>
      </c>
      <c r="AF71" t="s">
        <v>120</v>
      </c>
      <c r="AH71">
        <v>1</v>
      </c>
      <c r="AI71">
        <v>7</v>
      </c>
      <c r="AJ71">
        <v>7</v>
      </c>
      <c r="AK71">
        <v>7</v>
      </c>
      <c r="AL71">
        <v>77</v>
      </c>
      <c r="AM71" t="s">
        <v>580</v>
      </c>
      <c r="AN71" t="s">
        <v>580</v>
      </c>
      <c r="AO71" t="s">
        <v>580</v>
      </c>
      <c r="AP71" t="s">
        <v>1202</v>
      </c>
      <c r="AQ71" t="s">
        <v>2127</v>
      </c>
      <c r="AR71" t="b">
        <v>1</v>
      </c>
      <c r="AS71" t="s">
        <v>580</v>
      </c>
      <c r="AV71" t="b">
        <v>1</v>
      </c>
      <c r="AW71" t="s">
        <v>1330</v>
      </c>
      <c r="AX71">
        <v>7</v>
      </c>
      <c r="AY71" s="9">
        <v>44986.657007650465</v>
      </c>
      <c r="AZ71" s="9">
        <v>44993.013659282406</v>
      </c>
      <c r="BA71" s="9">
        <v>44986</v>
      </c>
      <c r="BB71" t="s">
        <v>98</v>
      </c>
      <c r="BE71">
        <v>2022</v>
      </c>
      <c r="BF71" t="s">
        <v>99</v>
      </c>
      <c r="BG71" t="s">
        <v>121</v>
      </c>
      <c r="BH71" t="s">
        <v>122</v>
      </c>
      <c r="BI71" t="s">
        <v>133</v>
      </c>
      <c r="BJ71" t="s">
        <v>134</v>
      </c>
      <c r="BK71" t="s">
        <v>125</v>
      </c>
      <c r="BL71" t="s">
        <v>158</v>
      </c>
      <c r="BM71">
        <v>920970329</v>
      </c>
      <c r="BN71" t="s">
        <v>162</v>
      </c>
      <c r="BO71" t="s">
        <v>105</v>
      </c>
      <c r="BQ71" t="s">
        <v>163</v>
      </c>
      <c r="BR71" t="s">
        <v>107</v>
      </c>
      <c r="BS71" t="s">
        <v>108</v>
      </c>
      <c r="BU71" t="s">
        <v>128</v>
      </c>
      <c r="CA71">
        <v>703.78200000000004</v>
      </c>
      <c r="CB71">
        <v>3738.7820000000002</v>
      </c>
      <c r="CC71">
        <v>1923</v>
      </c>
      <c r="CE71">
        <v>5</v>
      </c>
      <c r="CF71">
        <v>4</v>
      </c>
      <c r="CH71">
        <v>5</v>
      </c>
      <c r="CI71">
        <v>4</v>
      </c>
      <c r="CJ71">
        <v>20</v>
      </c>
      <c r="CK71">
        <v>20</v>
      </c>
      <c r="CL71">
        <v>40</v>
      </c>
      <c r="CM71">
        <v>10</v>
      </c>
      <c r="CN71" t="s">
        <v>164</v>
      </c>
      <c r="CO71" t="s">
        <v>141</v>
      </c>
      <c r="CP71" t="s">
        <v>113</v>
      </c>
      <c r="CR71" t="s">
        <v>163</v>
      </c>
      <c r="CT71" t="s">
        <v>151</v>
      </c>
      <c r="CV71" t="s">
        <v>113</v>
      </c>
      <c r="CW71" t="s">
        <v>112</v>
      </c>
      <c r="CX71" t="s">
        <v>112</v>
      </c>
      <c r="CZ71" t="s">
        <v>151</v>
      </c>
      <c r="DB71" t="s">
        <v>113</v>
      </c>
      <c r="DC71" t="s">
        <v>112</v>
      </c>
      <c r="DD71" t="s">
        <v>112</v>
      </c>
      <c r="DE71" s="9">
        <v>44726</v>
      </c>
      <c r="DF71" s="9">
        <v>44797</v>
      </c>
      <c r="DG71" s="9"/>
      <c r="DH71" s="9">
        <v>44797</v>
      </c>
      <c r="DI71" s="9">
        <v>44797</v>
      </c>
      <c r="DJ71" s="9">
        <v>44823</v>
      </c>
      <c r="DK71" s="9">
        <v>45209</v>
      </c>
      <c r="DL71" s="9">
        <v>44859</v>
      </c>
      <c r="DM71" s="9"/>
      <c r="DS71" s="9">
        <v>44854</v>
      </c>
      <c r="DT71" s="9">
        <v>44880</v>
      </c>
      <c r="DU71" s="9">
        <v>44894</v>
      </c>
      <c r="DV71" t="s">
        <v>143</v>
      </c>
      <c r="DW71" t="s">
        <v>143</v>
      </c>
      <c r="DX71" t="s">
        <v>141</v>
      </c>
      <c r="DY71" t="s">
        <v>143</v>
      </c>
      <c r="DZ71" t="s">
        <v>141</v>
      </c>
      <c r="EA71" t="s">
        <v>143</v>
      </c>
      <c r="EG71">
        <v>7</v>
      </c>
      <c r="EJ71">
        <v>222390837</v>
      </c>
      <c r="EK71" t="s">
        <v>165</v>
      </c>
      <c r="EL71" s="9">
        <v>44986.782708333332</v>
      </c>
      <c r="EO71" t="s">
        <v>119</v>
      </c>
      <c r="EQ71" t="s">
        <v>120</v>
      </c>
      <c r="ES71">
        <v>7</v>
      </c>
      <c r="ET71">
        <v>7</v>
      </c>
      <c r="EU71" t="s">
        <v>1252</v>
      </c>
      <c r="EV71" t="s">
        <v>1202</v>
      </c>
      <c r="EW71" t="b">
        <v>1</v>
      </c>
    </row>
    <row r="72" spans="1:153" hidden="1" x14ac:dyDescent="0.3">
      <c r="A72" t="s">
        <v>1465</v>
      </c>
      <c r="B72">
        <v>8</v>
      </c>
      <c r="C72">
        <v>78</v>
      </c>
      <c r="D72">
        <v>1</v>
      </c>
      <c r="E72">
        <v>1</v>
      </c>
      <c r="F72">
        <v>1</v>
      </c>
      <c r="H72" t="s">
        <v>496</v>
      </c>
      <c r="I72">
        <v>27</v>
      </c>
      <c r="J72">
        <v>20</v>
      </c>
      <c r="K72">
        <v>13</v>
      </c>
      <c r="L72">
        <v>1.1000000000000001</v>
      </c>
      <c r="M72">
        <v>0.9</v>
      </c>
      <c r="N72">
        <v>1</v>
      </c>
      <c r="O72">
        <v>0.6</v>
      </c>
      <c r="P72" s="5">
        <v>500</v>
      </c>
      <c r="Q72">
        <v>300</v>
      </c>
      <c r="S72" s="27"/>
      <c r="T72" s="27"/>
      <c r="U72" t="s">
        <v>2107</v>
      </c>
      <c r="V72">
        <v>78</v>
      </c>
      <c r="W72" t="s">
        <v>497</v>
      </c>
      <c r="X72">
        <v>8</v>
      </c>
      <c r="Y72">
        <v>222391196</v>
      </c>
      <c r="Z72" t="s">
        <v>171</v>
      </c>
      <c r="AA72" s="9">
        <v>44986.784270833334</v>
      </c>
      <c r="AD72" t="s">
        <v>119</v>
      </c>
      <c r="AF72" t="s">
        <v>120</v>
      </c>
      <c r="AH72">
        <v>1</v>
      </c>
      <c r="AI72">
        <v>1</v>
      </c>
      <c r="AJ72">
        <v>1</v>
      </c>
      <c r="AK72">
        <v>8</v>
      </c>
      <c r="AL72">
        <v>78</v>
      </c>
      <c r="AM72" t="s">
        <v>581</v>
      </c>
      <c r="AN72" t="s">
        <v>581</v>
      </c>
      <c r="AO72" t="s">
        <v>581</v>
      </c>
      <c r="AP72" t="s">
        <v>1202</v>
      </c>
      <c r="AR72" t="b">
        <v>1</v>
      </c>
      <c r="AS72" t="s">
        <v>581</v>
      </c>
      <c r="AV72" t="b">
        <v>1</v>
      </c>
      <c r="AW72" t="s">
        <v>1331</v>
      </c>
      <c r="AX72">
        <v>8</v>
      </c>
      <c r="AY72" s="9">
        <v>44986.694347997684</v>
      </c>
      <c r="AZ72" s="9">
        <v>44992.95675297454</v>
      </c>
      <c r="BA72" s="9">
        <v>44986</v>
      </c>
      <c r="BB72" t="s">
        <v>98</v>
      </c>
      <c r="BE72">
        <v>2022</v>
      </c>
      <c r="BF72" t="s">
        <v>99</v>
      </c>
      <c r="BG72" t="s">
        <v>121</v>
      </c>
      <c r="BH72" t="s">
        <v>122</v>
      </c>
      <c r="BI72" t="s">
        <v>133</v>
      </c>
      <c r="BJ72" t="s">
        <v>166</v>
      </c>
      <c r="BK72" t="s">
        <v>125</v>
      </c>
      <c r="BL72" t="s">
        <v>167</v>
      </c>
      <c r="BM72">
        <v>920970329</v>
      </c>
      <c r="BN72" t="s">
        <v>168</v>
      </c>
      <c r="BO72" t="s">
        <v>137</v>
      </c>
      <c r="BQ72" t="s">
        <v>169</v>
      </c>
      <c r="BR72" t="s">
        <v>107</v>
      </c>
      <c r="BS72" t="s">
        <v>108</v>
      </c>
      <c r="BU72" t="s">
        <v>128</v>
      </c>
      <c r="CA72">
        <v>705.57299999999998</v>
      </c>
      <c r="CB72">
        <v>3739.748</v>
      </c>
      <c r="CC72">
        <v>1730</v>
      </c>
      <c r="CE72">
        <v>5</v>
      </c>
      <c r="CF72">
        <v>4</v>
      </c>
      <c r="CH72">
        <v>5</v>
      </c>
      <c r="CI72">
        <v>4</v>
      </c>
      <c r="CJ72">
        <v>20</v>
      </c>
      <c r="CK72">
        <v>20</v>
      </c>
      <c r="CL72">
        <v>40</v>
      </c>
      <c r="CM72">
        <v>10</v>
      </c>
      <c r="CN72" t="s">
        <v>170</v>
      </c>
      <c r="CO72" t="s">
        <v>111</v>
      </c>
      <c r="CP72" t="s">
        <v>113</v>
      </c>
      <c r="CQ72" t="s">
        <v>113</v>
      </c>
      <c r="CR72" t="s">
        <v>169</v>
      </c>
      <c r="CT72" t="s">
        <v>150</v>
      </c>
      <c r="CV72" t="s">
        <v>112</v>
      </c>
      <c r="CW72" t="s">
        <v>112</v>
      </c>
      <c r="CX72" t="s">
        <v>112</v>
      </c>
      <c r="CZ72" t="s">
        <v>151</v>
      </c>
      <c r="DB72" t="s">
        <v>113</v>
      </c>
      <c r="DC72" t="s">
        <v>112</v>
      </c>
      <c r="DD72" t="s">
        <v>112</v>
      </c>
      <c r="DE72" s="9">
        <v>44733</v>
      </c>
      <c r="DF72" s="9">
        <v>44792</v>
      </c>
      <c r="DG72" s="9"/>
      <c r="DH72" s="9">
        <v>44792</v>
      </c>
      <c r="DI72" s="9">
        <v>44792</v>
      </c>
      <c r="DJ72" s="9">
        <v>44813</v>
      </c>
      <c r="DK72" s="9">
        <v>44830</v>
      </c>
      <c r="DL72" s="9">
        <v>44842</v>
      </c>
      <c r="DM72" s="9"/>
      <c r="DS72" s="9">
        <v>44853</v>
      </c>
      <c r="DT72" s="9">
        <v>44871</v>
      </c>
      <c r="DU72" s="9">
        <v>44877</v>
      </c>
      <c r="DV72" t="s">
        <v>143</v>
      </c>
      <c r="DW72" t="s">
        <v>143</v>
      </c>
      <c r="DX72" t="s">
        <v>141</v>
      </c>
      <c r="DY72" t="s">
        <v>143</v>
      </c>
      <c r="DZ72" t="s">
        <v>141</v>
      </c>
      <c r="EA72" t="s">
        <v>143</v>
      </c>
      <c r="EG72">
        <v>7</v>
      </c>
      <c r="EJ72">
        <v>222391196</v>
      </c>
      <c r="EK72" t="s">
        <v>171</v>
      </c>
      <c r="EL72" s="9">
        <v>44986.784270833334</v>
      </c>
      <c r="EO72" t="s">
        <v>119</v>
      </c>
      <c r="EQ72" t="s">
        <v>120</v>
      </c>
      <c r="ES72">
        <v>8</v>
      </c>
      <c r="ET72">
        <v>8</v>
      </c>
      <c r="EU72" t="s">
        <v>1253</v>
      </c>
      <c r="EV72" t="s">
        <v>1202</v>
      </c>
      <c r="EW72" t="b">
        <v>1</v>
      </c>
    </row>
    <row r="73" spans="1:153" hidden="1" x14ac:dyDescent="0.3">
      <c r="A73" t="s">
        <v>1466</v>
      </c>
      <c r="B73">
        <v>8</v>
      </c>
      <c r="C73">
        <v>79</v>
      </c>
      <c r="D73">
        <v>1</v>
      </c>
      <c r="E73">
        <v>2</v>
      </c>
      <c r="F73">
        <v>2</v>
      </c>
      <c r="H73" t="s">
        <v>498</v>
      </c>
      <c r="I73">
        <v>75</v>
      </c>
      <c r="J73">
        <v>20</v>
      </c>
      <c r="K73">
        <v>13</v>
      </c>
      <c r="L73">
        <v>2</v>
      </c>
      <c r="M73">
        <v>1.8</v>
      </c>
      <c r="N73">
        <v>1.95</v>
      </c>
      <c r="O73">
        <v>1.4</v>
      </c>
      <c r="P73" s="5">
        <v>975</v>
      </c>
      <c r="Q73">
        <v>700</v>
      </c>
      <c r="S73" s="27"/>
      <c r="T73" s="27"/>
      <c r="U73" t="s">
        <v>2107</v>
      </c>
      <c r="V73">
        <v>79</v>
      </c>
      <c r="W73" t="s">
        <v>497</v>
      </c>
      <c r="X73">
        <v>8</v>
      </c>
      <c r="Y73">
        <v>222391196</v>
      </c>
      <c r="Z73" t="s">
        <v>171</v>
      </c>
      <c r="AA73" s="9">
        <v>44986.784270833334</v>
      </c>
      <c r="AD73" t="s">
        <v>119</v>
      </c>
      <c r="AF73" t="s">
        <v>120</v>
      </c>
      <c r="AH73">
        <v>1</v>
      </c>
      <c r="AI73">
        <v>2</v>
      </c>
      <c r="AJ73">
        <v>2</v>
      </c>
      <c r="AK73">
        <v>8</v>
      </c>
      <c r="AL73">
        <v>79</v>
      </c>
      <c r="AM73" t="s">
        <v>582</v>
      </c>
      <c r="AN73" t="s">
        <v>582</v>
      </c>
      <c r="AO73" t="s">
        <v>582</v>
      </c>
      <c r="AP73" t="s">
        <v>1202</v>
      </c>
      <c r="AR73" t="b">
        <v>1</v>
      </c>
      <c r="AS73" t="s">
        <v>582</v>
      </c>
      <c r="AV73" t="b">
        <v>1</v>
      </c>
      <c r="AW73" t="s">
        <v>1331</v>
      </c>
      <c r="AX73">
        <v>8</v>
      </c>
      <c r="AY73" s="9">
        <v>44986.694347997684</v>
      </c>
      <c r="AZ73" s="9">
        <v>44992.95675297454</v>
      </c>
      <c r="BA73" s="9">
        <v>44986</v>
      </c>
      <c r="BB73" t="s">
        <v>98</v>
      </c>
      <c r="BE73">
        <v>2022</v>
      </c>
      <c r="BF73" t="s">
        <v>99</v>
      </c>
      <c r="BG73" t="s">
        <v>121</v>
      </c>
      <c r="BH73" t="s">
        <v>122</v>
      </c>
      <c r="BI73" t="s">
        <v>133</v>
      </c>
      <c r="BJ73" t="s">
        <v>166</v>
      </c>
      <c r="BK73" t="s">
        <v>125</v>
      </c>
      <c r="BL73" t="s">
        <v>167</v>
      </c>
      <c r="BM73">
        <v>920970329</v>
      </c>
      <c r="BN73" t="s">
        <v>168</v>
      </c>
      <c r="BO73" t="s">
        <v>137</v>
      </c>
      <c r="BQ73" t="s">
        <v>169</v>
      </c>
      <c r="BR73" t="s">
        <v>107</v>
      </c>
      <c r="BS73" t="s">
        <v>108</v>
      </c>
      <c r="BU73" t="s">
        <v>128</v>
      </c>
      <c r="CA73">
        <v>705.57299999999998</v>
      </c>
      <c r="CB73">
        <v>3739.748</v>
      </c>
      <c r="CC73">
        <v>1730</v>
      </c>
      <c r="CE73">
        <v>5</v>
      </c>
      <c r="CF73">
        <v>4</v>
      </c>
      <c r="CH73">
        <v>5</v>
      </c>
      <c r="CI73">
        <v>4</v>
      </c>
      <c r="CJ73">
        <v>20</v>
      </c>
      <c r="CK73">
        <v>20</v>
      </c>
      <c r="CL73">
        <v>40</v>
      </c>
      <c r="CM73">
        <v>10</v>
      </c>
      <c r="CN73" t="s">
        <v>170</v>
      </c>
      <c r="CO73" t="s">
        <v>111</v>
      </c>
      <c r="CP73" t="s">
        <v>113</v>
      </c>
      <c r="CQ73" t="s">
        <v>113</v>
      </c>
      <c r="CR73" t="s">
        <v>169</v>
      </c>
      <c r="CT73" t="s">
        <v>150</v>
      </c>
      <c r="CV73" t="s">
        <v>112</v>
      </c>
      <c r="CW73" t="s">
        <v>112</v>
      </c>
      <c r="CX73" t="s">
        <v>112</v>
      </c>
      <c r="CZ73" t="s">
        <v>151</v>
      </c>
      <c r="DB73" t="s">
        <v>113</v>
      </c>
      <c r="DC73" t="s">
        <v>112</v>
      </c>
      <c r="DD73" t="s">
        <v>112</v>
      </c>
      <c r="DE73" s="9">
        <v>44733</v>
      </c>
      <c r="DF73" s="9">
        <v>44792</v>
      </c>
      <c r="DG73" s="9"/>
      <c r="DH73" s="9">
        <v>44792</v>
      </c>
      <c r="DI73" s="9">
        <v>44792</v>
      </c>
      <c r="DJ73" s="9">
        <v>44813</v>
      </c>
      <c r="DK73" s="9">
        <v>44830</v>
      </c>
      <c r="DL73" s="9">
        <v>44842</v>
      </c>
      <c r="DM73" s="9"/>
      <c r="DS73" s="9">
        <v>44853</v>
      </c>
      <c r="DT73" s="9">
        <v>44871</v>
      </c>
      <c r="DU73" s="9">
        <v>44877</v>
      </c>
      <c r="DV73" t="s">
        <v>143</v>
      </c>
      <c r="DW73" t="s">
        <v>143</v>
      </c>
      <c r="DX73" t="s">
        <v>141</v>
      </c>
      <c r="DY73" t="s">
        <v>143</v>
      </c>
      <c r="DZ73" t="s">
        <v>141</v>
      </c>
      <c r="EA73" t="s">
        <v>143</v>
      </c>
      <c r="EG73">
        <v>7</v>
      </c>
      <c r="EJ73">
        <v>222391196</v>
      </c>
      <c r="EK73" t="s">
        <v>171</v>
      </c>
      <c r="EL73" s="9">
        <v>44986.784270833334</v>
      </c>
      <c r="EO73" t="s">
        <v>119</v>
      </c>
      <c r="EQ73" t="s">
        <v>120</v>
      </c>
      <c r="ES73">
        <v>8</v>
      </c>
      <c r="ET73">
        <v>8</v>
      </c>
      <c r="EU73" t="s">
        <v>1253</v>
      </c>
      <c r="EV73" t="s">
        <v>1202</v>
      </c>
      <c r="EW73" t="b">
        <v>1</v>
      </c>
    </row>
    <row r="74" spans="1:153" hidden="1" x14ac:dyDescent="0.3">
      <c r="A74" t="s">
        <v>1467</v>
      </c>
      <c r="B74">
        <v>8</v>
      </c>
      <c r="C74">
        <v>80</v>
      </c>
      <c r="D74">
        <v>1</v>
      </c>
      <c r="E74">
        <v>3</v>
      </c>
      <c r="F74">
        <v>3</v>
      </c>
      <c r="H74" t="s">
        <v>499</v>
      </c>
      <c r="I74">
        <v>46.5</v>
      </c>
      <c r="J74">
        <v>20</v>
      </c>
      <c r="K74">
        <v>13</v>
      </c>
      <c r="L74">
        <v>1.85</v>
      </c>
      <c r="M74">
        <v>1.1000000000000001</v>
      </c>
      <c r="N74">
        <v>1.4</v>
      </c>
      <c r="O74">
        <v>0.8</v>
      </c>
      <c r="P74" s="5">
        <v>700</v>
      </c>
      <c r="Q74">
        <v>400</v>
      </c>
      <c r="S74" s="27"/>
      <c r="T74" s="27"/>
      <c r="U74" t="s">
        <v>2107</v>
      </c>
      <c r="V74">
        <v>80</v>
      </c>
      <c r="W74" t="s">
        <v>497</v>
      </c>
      <c r="X74">
        <v>8</v>
      </c>
      <c r="Y74">
        <v>222391196</v>
      </c>
      <c r="Z74" t="s">
        <v>171</v>
      </c>
      <c r="AA74" s="9">
        <v>44986.784270833334</v>
      </c>
      <c r="AD74" t="s">
        <v>119</v>
      </c>
      <c r="AF74" t="s">
        <v>120</v>
      </c>
      <c r="AH74">
        <v>1</v>
      </c>
      <c r="AI74">
        <v>3</v>
      </c>
      <c r="AJ74">
        <v>3</v>
      </c>
      <c r="AK74">
        <v>8</v>
      </c>
      <c r="AL74">
        <v>80</v>
      </c>
      <c r="AM74" t="s">
        <v>583</v>
      </c>
      <c r="AN74" t="s">
        <v>583</v>
      </c>
      <c r="AO74" t="s">
        <v>583</v>
      </c>
      <c r="AP74" t="s">
        <v>1202</v>
      </c>
      <c r="AR74" t="b">
        <v>1</v>
      </c>
      <c r="AS74" t="s">
        <v>583</v>
      </c>
      <c r="AV74" t="b">
        <v>1</v>
      </c>
      <c r="AW74" t="s">
        <v>1331</v>
      </c>
      <c r="AX74">
        <v>8</v>
      </c>
      <c r="AY74" s="9">
        <v>44986.694347997684</v>
      </c>
      <c r="AZ74" s="9">
        <v>44992.95675297454</v>
      </c>
      <c r="BA74" s="9">
        <v>44986</v>
      </c>
      <c r="BB74" t="s">
        <v>98</v>
      </c>
      <c r="BE74">
        <v>2022</v>
      </c>
      <c r="BF74" t="s">
        <v>99</v>
      </c>
      <c r="BG74" t="s">
        <v>121</v>
      </c>
      <c r="BH74" t="s">
        <v>122</v>
      </c>
      <c r="BI74" t="s">
        <v>133</v>
      </c>
      <c r="BJ74" t="s">
        <v>166</v>
      </c>
      <c r="BK74" t="s">
        <v>125</v>
      </c>
      <c r="BL74" t="s">
        <v>167</v>
      </c>
      <c r="BM74">
        <v>920970329</v>
      </c>
      <c r="BN74" t="s">
        <v>168</v>
      </c>
      <c r="BO74" t="s">
        <v>137</v>
      </c>
      <c r="BQ74" t="s">
        <v>169</v>
      </c>
      <c r="BR74" t="s">
        <v>107</v>
      </c>
      <c r="BS74" t="s">
        <v>108</v>
      </c>
      <c r="BU74" t="s">
        <v>128</v>
      </c>
      <c r="CA74">
        <v>705.57299999999998</v>
      </c>
      <c r="CB74">
        <v>3739.748</v>
      </c>
      <c r="CC74">
        <v>1730</v>
      </c>
      <c r="CE74">
        <v>5</v>
      </c>
      <c r="CF74">
        <v>4</v>
      </c>
      <c r="CH74">
        <v>5</v>
      </c>
      <c r="CI74">
        <v>4</v>
      </c>
      <c r="CJ74">
        <v>20</v>
      </c>
      <c r="CK74">
        <v>20</v>
      </c>
      <c r="CL74">
        <v>40</v>
      </c>
      <c r="CM74">
        <v>10</v>
      </c>
      <c r="CN74" t="s">
        <v>170</v>
      </c>
      <c r="CO74" t="s">
        <v>111</v>
      </c>
      <c r="CP74" t="s">
        <v>113</v>
      </c>
      <c r="CQ74" t="s">
        <v>113</v>
      </c>
      <c r="CR74" t="s">
        <v>169</v>
      </c>
      <c r="CT74" t="s">
        <v>150</v>
      </c>
      <c r="CV74" t="s">
        <v>112</v>
      </c>
      <c r="CW74" t="s">
        <v>112</v>
      </c>
      <c r="CX74" t="s">
        <v>112</v>
      </c>
      <c r="CZ74" t="s">
        <v>151</v>
      </c>
      <c r="DB74" t="s">
        <v>113</v>
      </c>
      <c r="DC74" t="s">
        <v>112</v>
      </c>
      <c r="DD74" t="s">
        <v>112</v>
      </c>
      <c r="DE74" s="9">
        <v>44733</v>
      </c>
      <c r="DF74" s="9">
        <v>44792</v>
      </c>
      <c r="DG74" s="9"/>
      <c r="DH74" s="9">
        <v>44792</v>
      </c>
      <c r="DI74" s="9">
        <v>44792</v>
      </c>
      <c r="DJ74" s="9">
        <v>44813</v>
      </c>
      <c r="DK74" s="9">
        <v>44830</v>
      </c>
      <c r="DL74" s="9">
        <v>44842</v>
      </c>
      <c r="DM74" s="9"/>
      <c r="DS74" s="9">
        <v>44853</v>
      </c>
      <c r="DT74" s="9">
        <v>44871</v>
      </c>
      <c r="DU74" s="9">
        <v>44877</v>
      </c>
      <c r="DV74" t="s">
        <v>143</v>
      </c>
      <c r="DW74" t="s">
        <v>143</v>
      </c>
      <c r="DX74" t="s">
        <v>141</v>
      </c>
      <c r="DY74" t="s">
        <v>143</v>
      </c>
      <c r="DZ74" t="s">
        <v>141</v>
      </c>
      <c r="EA74" t="s">
        <v>143</v>
      </c>
      <c r="EG74">
        <v>7</v>
      </c>
      <c r="EJ74">
        <v>222391196</v>
      </c>
      <c r="EK74" t="s">
        <v>171</v>
      </c>
      <c r="EL74" s="9">
        <v>44986.784270833334</v>
      </c>
      <c r="EO74" t="s">
        <v>119</v>
      </c>
      <c r="EQ74" t="s">
        <v>120</v>
      </c>
      <c r="ES74">
        <v>8</v>
      </c>
      <c r="ET74">
        <v>8</v>
      </c>
      <c r="EU74" t="s">
        <v>1253</v>
      </c>
      <c r="EV74" t="s">
        <v>1202</v>
      </c>
      <c r="EW74" t="b">
        <v>1</v>
      </c>
    </row>
    <row r="75" spans="1:153" hidden="1" x14ac:dyDescent="0.3">
      <c r="A75" t="s">
        <v>1468</v>
      </c>
      <c r="B75">
        <v>8</v>
      </c>
      <c r="C75">
        <v>81</v>
      </c>
      <c r="D75">
        <v>1</v>
      </c>
      <c r="E75">
        <v>4</v>
      </c>
      <c r="F75">
        <v>4</v>
      </c>
      <c r="H75" t="s">
        <v>500</v>
      </c>
      <c r="I75">
        <v>47</v>
      </c>
      <c r="J75">
        <v>20</v>
      </c>
      <c r="K75">
        <v>13</v>
      </c>
      <c r="L75">
        <v>2.8</v>
      </c>
      <c r="M75">
        <v>1.85</v>
      </c>
      <c r="N75">
        <v>2.4</v>
      </c>
      <c r="O75">
        <v>1.4</v>
      </c>
      <c r="P75" s="5">
        <v>1200</v>
      </c>
      <c r="Q75">
        <v>700</v>
      </c>
      <c r="S75" s="27"/>
      <c r="T75" s="27"/>
      <c r="U75" t="s">
        <v>2107</v>
      </c>
      <c r="V75">
        <v>81</v>
      </c>
      <c r="W75" t="s">
        <v>497</v>
      </c>
      <c r="X75">
        <v>8</v>
      </c>
      <c r="Y75">
        <v>222391196</v>
      </c>
      <c r="Z75" t="s">
        <v>171</v>
      </c>
      <c r="AA75" s="9">
        <v>44986.784270833334</v>
      </c>
      <c r="AD75" t="s">
        <v>119</v>
      </c>
      <c r="AF75" t="s">
        <v>120</v>
      </c>
      <c r="AH75">
        <v>1</v>
      </c>
      <c r="AI75">
        <v>4</v>
      </c>
      <c r="AJ75">
        <v>4</v>
      </c>
      <c r="AK75">
        <v>8</v>
      </c>
      <c r="AL75">
        <v>81</v>
      </c>
      <c r="AM75" t="s">
        <v>584</v>
      </c>
      <c r="AN75" t="s">
        <v>584</v>
      </c>
      <c r="AO75" t="s">
        <v>584</v>
      </c>
      <c r="AP75" t="s">
        <v>1202</v>
      </c>
      <c r="AR75" t="b">
        <v>1</v>
      </c>
      <c r="AS75" t="s">
        <v>584</v>
      </c>
      <c r="AV75" t="b">
        <v>1</v>
      </c>
      <c r="AW75" t="s">
        <v>1331</v>
      </c>
      <c r="AX75">
        <v>8</v>
      </c>
      <c r="AY75" s="9">
        <v>44986.694347997684</v>
      </c>
      <c r="AZ75" s="9">
        <v>44992.95675297454</v>
      </c>
      <c r="BA75" s="9">
        <v>44986</v>
      </c>
      <c r="BB75" t="s">
        <v>98</v>
      </c>
      <c r="BE75">
        <v>2022</v>
      </c>
      <c r="BF75" t="s">
        <v>99</v>
      </c>
      <c r="BG75" t="s">
        <v>121</v>
      </c>
      <c r="BH75" t="s">
        <v>122</v>
      </c>
      <c r="BI75" t="s">
        <v>133</v>
      </c>
      <c r="BJ75" t="s">
        <v>166</v>
      </c>
      <c r="BK75" t="s">
        <v>125</v>
      </c>
      <c r="BL75" t="s">
        <v>167</v>
      </c>
      <c r="BM75">
        <v>920970329</v>
      </c>
      <c r="BN75" t="s">
        <v>168</v>
      </c>
      <c r="BO75" t="s">
        <v>137</v>
      </c>
      <c r="BQ75" t="s">
        <v>169</v>
      </c>
      <c r="BR75" t="s">
        <v>107</v>
      </c>
      <c r="BS75" t="s">
        <v>108</v>
      </c>
      <c r="BU75" t="s">
        <v>128</v>
      </c>
      <c r="CA75">
        <v>705.57299999999998</v>
      </c>
      <c r="CB75">
        <v>3739.748</v>
      </c>
      <c r="CC75">
        <v>1730</v>
      </c>
      <c r="CE75">
        <v>5</v>
      </c>
      <c r="CF75">
        <v>4</v>
      </c>
      <c r="CH75">
        <v>5</v>
      </c>
      <c r="CI75">
        <v>4</v>
      </c>
      <c r="CJ75">
        <v>20</v>
      </c>
      <c r="CK75">
        <v>20</v>
      </c>
      <c r="CL75">
        <v>40</v>
      </c>
      <c r="CM75">
        <v>10</v>
      </c>
      <c r="CN75" t="s">
        <v>170</v>
      </c>
      <c r="CO75" t="s">
        <v>111</v>
      </c>
      <c r="CP75" t="s">
        <v>113</v>
      </c>
      <c r="CQ75" t="s">
        <v>113</v>
      </c>
      <c r="CR75" t="s">
        <v>169</v>
      </c>
      <c r="CT75" t="s">
        <v>150</v>
      </c>
      <c r="CV75" t="s">
        <v>112</v>
      </c>
      <c r="CW75" t="s">
        <v>112</v>
      </c>
      <c r="CX75" t="s">
        <v>112</v>
      </c>
      <c r="CZ75" t="s">
        <v>151</v>
      </c>
      <c r="DB75" t="s">
        <v>113</v>
      </c>
      <c r="DC75" t="s">
        <v>112</v>
      </c>
      <c r="DD75" t="s">
        <v>112</v>
      </c>
      <c r="DE75" s="9">
        <v>44733</v>
      </c>
      <c r="DF75" s="9">
        <v>44792</v>
      </c>
      <c r="DG75" s="9"/>
      <c r="DH75" s="9">
        <v>44792</v>
      </c>
      <c r="DI75" s="9">
        <v>44792</v>
      </c>
      <c r="DJ75" s="9">
        <v>44813</v>
      </c>
      <c r="DK75" s="9">
        <v>44830</v>
      </c>
      <c r="DL75" s="9">
        <v>44842</v>
      </c>
      <c r="DM75" s="9"/>
      <c r="DS75" s="9">
        <v>44853</v>
      </c>
      <c r="DT75" s="9">
        <v>44871</v>
      </c>
      <c r="DU75" s="9">
        <v>44877</v>
      </c>
      <c r="DV75" t="s">
        <v>143</v>
      </c>
      <c r="DW75" t="s">
        <v>143</v>
      </c>
      <c r="DX75" t="s">
        <v>141</v>
      </c>
      <c r="DY75" t="s">
        <v>143</v>
      </c>
      <c r="DZ75" t="s">
        <v>141</v>
      </c>
      <c r="EA75" t="s">
        <v>143</v>
      </c>
      <c r="EG75">
        <v>7</v>
      </c>
      <c r="EJ75">
        <v>222391196</v>
      </c>
      <c r="EK75" t="s">
        <v>171</v>
      </c>
      <c r="EL75" s="9">
        <v>44986.784270833334</v>
      </c>
      <c r="EO75" t="s">
        <v>119</v>
      </c>
      <c r="EQ75" t="s">
        <v>120</v>
      </c>
      <c r="ES75">
        <v>8</v>
      </c>
      <c r="ET75">
        <v>8</v>
      </c>
      <c r="EU75" t="s">
        <v>1253</v>
      </c>
      <c r="EV75" t="s">
        <v>1202</v>
      </c>
      <c r="EW75" t="b">
        <v>1</v>
      </c>
    </row>
    <row r="76" spans="1:153" hidden="1" x14ac:dyDescent="0.3">
      <c r="A76" t="s">
        <v>1469</v>
      </c>
      <c r="B76">
        <v>8</v>
      </c>
      <c r="C76">
        <v>82</v>
      </c>
      <c r="D76">
        <v>1</v>
      </c>
      <c r="E76">
        <v>5</v>
      </c>
      <c r="F76">
        <v>5</v>
      </c>
      <c r="H76" t="s">
        <v>501</v>
      </c>
      <c r="I76">
        <v>26.03</v>
      </c>
      <c r="J76">
        <v>20</v>
      </c>
      <c r="K76">
        <v>13</v>
      </c>
      <c r="L76">
        <v>0.6</v>
      </c>
      <c r="M76">
        <v>0.9</v>
      </c>
      <c r="N76">
        <v>0.4</v>
      </c>
      <c r="O76">
        <v>0.4</v>
      </c>
      <c r="P76" s="5">
        <v>200</v>
      </c>
      <c r="Q76">
        <v>200</v>
      </c>
      <c r="S76" s="27"/>
      <c r="T76" s="27"/>
      <c r="U76" t="s">
        <v>2107</v>
      </c>
      <c r="V76">
        <v>82</v>
      </c>
      <c r="W76" t="s">
        <v>497</v>
      </c>
      <c r="X76">
        <v>8</v>
      </c>
      <c r="Y76">
        <v>222391196</v>
      </c>
      <c r="Z76" t="s">
        <v>171</v>
      </c>
      <c r="AA76" s="9">
        <v>44986.784270833334</v>
      </c>
      <c r="AD76" t="s">
        <v>119</v>
      </c>
      <c r="AF76" t="s">
        <v>120</v>
      </c>
      <c r="AH76">
        <v>1</v>
      </c>
      <c r="AI76">
        <v>5</v>
      </c>
      <c r="AJ76">
        <v>5</v>
      </c>
      <c r="AK76">
        <v>8</v>
      </c>
      <c r="AL76">
        <v>82</v>
      </c>
      <c r="AM76" t="s">
        <v>585</v>
      </c>
      <c r="AN76" t="s">
        <v>585</v>
      </c>
      <c r="AO76" t="s">
        <v>585</v>
      </c>
      <c r="AP76" t="s">
        <v>1202</v>
      </c>
      <c r="AR76" t="b">
        <v>1</v>
      </c>
      <c r="AS76" t="s">
        <v>585</v>
      </c>
      <c r="AV76" t="b">
        <v>1</v>
      </c>
      <c r="AW76" t="s">
        <v>1331</v>
      </c>
      <c r="AX76">
        <v>8</v>
      </c>
      <c r="AY76" s="9">
        <v>44986.694347997684</v>
      </c>
      <c r="AZ76" s="9">
        <v>44992.95675297454</v>
      </c>
      <c r="BA76" s="9">
        <v>44986</v>
      </c>
      <c r="BB76" t="s">
        <v>98</v>
      </c>
      <c r="BE76">
        <v>2022</v>
      </c>
      <c r="BF76" t="s">
        <v>99</v>
      </c>
      <c r="BG76" t="s">
        <v>121</v>
      </c>
      <c r="BH76" t="s">
        <v>122</v>
      </c>
      <c r="BI76" t="s">
        <v>133</v>
      </c>
      <c r="BJ76" t="s">
        <v>166</v>
      </c>
      <c r="BK76" t="s">
        <v>125</v>
      </c>
      <c r="BL76" t="s">
        <v>167</v>
      </c>
      <c r="BM76">
        <v>920970329</v>
      </c>
      <c r="BN76" t="s">
        <v>168</v>
      </c>
      <c r="BO76" t="s">
        <v>137</v>
      </c>
      <c r="BQ76" t="s">
        <v>169</v>
      </c>
      <c r="BR76" t="s">
        <v>107</v>
      </c>
      <c r="BS76" t="s">
        <v>108</v>
      </c>
      <c r="BU76" t="s">
        <v>128</v>
      </c>
      <c r="CA76">
        <v>705.57299999999998</v>
      </c>
      <c r="CB76">
        <v>3739.748</v>
      </c>
      <c r="CC76">
        <v>1730</v>
      </c>
      <c r="CE76">
        <v>5</v>
      </c>
      <c r="CF76">
        <v>4</v>
      </c>
      <c r="CH76">
        <v>5</v>
      </c>
      <c r="CI76">
        <v>4</v>
      </c>
      <c r="CJ76">
        <v>20</v>
      </c>
      <c r="CK76">
        <v>20</v>
      </c>
      <c r="CL76">
        <v>40</v>
      </c>
      <c r="CM76">
        <v>10</v>
      </c>
      <c r="CN76" t="s">
        <v>170</v>
      </c>
      <c r="CO76" t="s">
        <v>111</v>
      </c>
      <c r="CP76" t="s">
        <v>113</v>
      </c>
      <c r="CQ76" t="s">
        <v>113</v>
      </c>
      <c r="CR76" t="s">
        <v>169</v>
      </c>
      <c r="CT76" t="s">
        <v>150</v>
      </c>
      <c r="CV76" t="s">
        <v>112</v>
      </c>
      <c r="CW76" t="s">
        <v>112</v>
      </c>
      <c r="CX76" t="s">
        <v>112</v>
      </c>
      <c r="CZ76" t="s">
        <v>151</v>
      </c>
      <c r="DB76" t="s">
        <v>113</v>
      </c>
      <c r="DC76" t="s">
        <v>112</v>
      </c>
      <c r="DD76" t="s">
        <v>112</v>
      </c>
      <c r="DE76" s="9">
        <v>44733</v>
      </c>
      <c r="DF76" s="9">
        <v>44792</v>
      </c>
      <c r="DG76" s="9"/>
      <c r="DH76" s="9">
        <v>44792</v>
      </c>
      <c r="DI76" s="9">
        <v>44792</v>
      </c>
      <c r="DJ76" s="9">
        <v>44813</v>
      </c>
      <c r="DK76" s="9">
        <v>44830</v>
      </c>
      <c r="DL76" s="9">
        <v>44842</v>
      </c>
      <c r="DM76" s="9"/>
      <c r="DS76" s="9">
        <v>44853</v>
      </c>
      <c r="DT76" s="9">
        <v>44871</v>
      </c>
      <c r="DU76" s="9">
        <v>44877</v>
      </c>
      <c r="DV76" t="s">
        <v>143</v>
      </c>
      <c r="DW76" t="s">
        <v>143</v>
      </c>
      <c r="DX76" t="s">
        <v>141</v>
      </c>
      <c r="DY76" t="s">
        <v>143</v>
      </c>
      <c r="DZ76" t="s">
        <v>141</v>
      </c>
      <c r="EA76" t="s">
        <v>143</v>
      </c>
      <c r="EG76">
        <v>7</v>
      </c>
      <c r="EJ76">
        <v>222391196</v>
      </c>
      <c r="EK76" t="s">
        <v>171</v>
      </c>
      <c r="EL76" s="9">
        <v>44986.784270833334</v>
      </c>
      <c r="EO76" t="s">
        <v>119</v>
      </c>
      <c r="EQ76" t="s">
        <v>120</v>
      </c>
      <c r="ES76">
        <v>8</v>
      </c>
      <c r="ET76">
        <v>8</v>
      </c>
      <c r="EU76" t="s">
        <v>1253</v>
      </c>
      <c r="EV76" t="s">
        <v>1202</v>
      </c>
      <c r="EW76" t="b">
        <v>1</v>
      </c>
    </row>
    <row r="77" spans="1:153" hidden="1" x14ac:dyDescent="0.3">
      <c r="A77" t="s">
        <v>1470</v>
      </c>
      <c r="B77">
        <v>8</v>
      </c>
      <c r="C77">
        <v>83</v>
      </c>
      <c r="D77">
        <v>1</v>
      </c>
      <c r="E77">
        <v>6</v>
      </c>
      <c r="F77">
        <v>6</v>
      </c>
      <c r="H77" t="s">
        <v>502</v>
      </c>
      <c r="I77">
        <v>30.25</v>
      </c>
      <c r="J77">
        <v>20</v>
      </c>
      <c r="K77">
        <v>13</v>
      </c>
      <c r="L77">
        <v>1.2</v>
      </c>
      <c r="M77">
        <v>1</v>
      </c>
      <c r="N77">
        <v>1.2</v>
      </c>
      <c r="O77">
        <v>0.8</v>
      </c>
      <c r="P77" s="5">
        <v>600</v>
      </c>
      <c r="Q77">
        <v>400</v>
      </c>
      <c r="S77" s="27"/>
      <c r="T77" s="27"/>
      <c r="U77" t="s">
        <v>2107</v>
      </c>
      <c r="V77">
        <v>83</v>
      </c>
      <c r="W77" t="s">
        <v>497</v>
      </c>
      <c r="X77">
        <v>8</v>
      </c>
      <c r="Y77">
        <v>222391196</v>
      </c>
      <c r="Z77" t="s">
        <v>171</v>
      </c>
      <c r="AA77" s="9">
        <v>44986.784270833334</v>
      </c>
      <c r="AD77" t="s">
        <v>119</v>
      </c>
      <c r="AF77" t="s">
        <v>120</v>
      </c>
      <c r="AH77">
        <v>1</v>
      </c>
      <c r="AI77">
        <v>6</v>
      </c>
      <c r="AJ77">
        <v>6</v>
      </c>
      <c r="AK77">
        <v>8</v>
      </c>
      <c r="AL77">
        <v>83</v>
      </c>
      <c r="AM77" t="s">
        <v>586</v>
      </c>
      <c r="AN77" t="s">
        <v>586</v>
      </c>
      <c r="AO77" t="s">
        <v>586</v>
      </c>
      <c r="AP77" t="s">
        <v>1202</v>
      </c>
      <c r="AR77" t="b">
        <v>1</v>
      </c>
      <c r="AS77" t="s">
        <v>586</v>
      </c>
      <c r="AV77" t="b">
        <v>1</v>
      </c>
      <c r="AW77" t="s">
        <v>1331</v>
      </c>
      <c r="AX77">
        <v>8</v>
      </c>
      <c r="AY77" s="9">
        <v>44986.694347997684</v>
      </c>
      <c r="AZ77" s="9">
        <v>44992.95675297454</v>
      </c>
      <c r="BA77" s="9">
        <v>44986</v>
      </c>
      <c r="BB77" t="s">
        <v>98</v>
      </c>
      <c r="BE77">
        <v>2022</v>
      </c>
      <c r="BF77" t="s">
        <v>99</v>
      </c>
      <c r="BG77" t="s">
        <v>121</v>
      </c>
      <c r="BH77" t="s">
        <v>122</v>
      </c>
      <c r="BI77" t="s">
        <v>133</v>
      </c>
      <c r="BJ77" t="s">
        <v>166</v>
      </c>
      <c r="BK77" t="s">
        <v>125</v>
      </c>
      <c r="BL77" t="s">
        <v>167</v>
      </c>
      <c r="BM77">
        <v>920970329</v>
      </c>
      <c r="BN77" t="s">
        <v>168</v>
      </c>
      <c r="BO77" t="s">
        <v>137</v>
      </c>
      <c r="BQ77" t="s">
        <v>169</v>
      </c>
      <c r="BR77" t="s">
        <v>107</v>
      </c>
      <c r="BS77" t="s">
        <v>108</v>
      </c>
      <c r="BU77" t="s">
        <v>128</v>
      </c>
      <c r="CA77">
        <v>705.57299999999998</v>
      </c>
      <c r="CB77">
        <v>3739.748</v>
      </c>
      <c r="CC77">
        <v>1730</v>
      </c>
      <c r="CE77">
        <v>5</v>
      </c>
      <c r="CF77">
        <v>4</v>
      </c>
      <c r="CH77">
        <v>5</v>
      </c>
      <c r="CI77">
        <v>4</v>
      </c>
      <c r="CJ77">
        <v>20</v>
      </c>
      <c r="CK77">
        <v>20</v>
      </c>
      <c r="CL77">
        <v>40</v>
      </c>
      <c r="CM77">
        <v>10</v>
      </c>
      <c r="CN77" t="s">
        <v>170</v>
      </c>
      <c r="CO77" t="s">
        <v>111</v>
      </c>
      <c r="CP77" t="s">
        <v>113</v>
      </c>
      <c r="CQ77" t="s">
        <v>113</v>
      </c>
      <c r="CR77" t="s">
        <v>169</v>
      </c>
      <c r="CT77" t="s">
        <v>150</v>
      </c>
      <c r="CV77" t="s">
        <v>112</v>
      </c>
      <c r="CW77" t="s">
        <v>112</v>
      </c>
      <c r="CX77" t="s">
        <v>112</v>
      </c>
      <c r="CZ77" t="s">
        <v>151</v>
      </c>
      <c r="DB77" t="s">
        <v>113</v>
      </c>
      <c r="DC77" t="s">
        <v>112</v>
      </c>
      <c r="DD77" t="s">
        <v>112</v>
      </c>
      <c r="DE77" s="9">
        <v>44733</v>
      </c>
      <c r="DF77" s="9">
        <v>44792</v>
      </c>
      <c r="DG77" s="9"/>
      <c r="DH77" s="9">
        <v>44792</v>
      </c>
      <c r="DI77" s="9">
        <v>44792</v>
      </c>
      <c r="DJ77" s="9">
        <v>44813</v>
      </c>
      <c r="DK77" s="9">
        <v>44830</v>
      </c>
      <c r="DL77" s="9">
        <v>44842</v>
      </c>
      <c r="DM77" s="9"/>
      <c r="DS77" s="9">
        <v>44853</v>
      </c>
      <c r="DT77" s="9">
        <v>44871</v>
      </c>
      <c r="DU77" s="9">
        <v>44877</v>
      </c>
      <c r="DV77" t="s">
        <v>143</v>
      </c>
      <c r="DW77" t="s">
        <v>143</v>
      </c>
      <c r="DX77" t="s">
        <v>141</v>
      </c>
      <c r="DY77" t="s">
        <v>143</v>
      </c>
      <c r="DZ77" t="s">
        <v>141</v>
      </c>
      <c r="EA77" t="s">
        <v>143</v>
      </c>
      <c r="EG77">
        <v>7</v>
      </c>
      <c r="EJ77">
        <v>222391196</v>
      </c>
      <c r="EK77" t="s">
        <v>171</v>
      </c>
      <c r="EL77" s="9">
        <v>44986.784270833334</v>
      </c>
      <c r="EO77" t="s">
        <v>119</v>
      </c>
      <c r="EQ77" t="s">
        <v>120</v>
      </c>
      <c r="ES77">
        <v>8</v>
      </c>
      <c r="ET77">
        <v>8</v>
      </c>
      <c r="EU77" t="s">
        <v>1253</v>
      </c>
      <c r="EV77" t="s">
        <v>1202</v>
      </c>
      <c r="EW77" t="b">
        <v>1</v>
      </c>
    </row>
    <row r="78" spans="1:153" hidden="1" x14ac:dyDescent="0.3">
      <c r="A78" t="s">
        <v>1471</v>
      </c>
      <c r="B78">
        <v>8</v>
      </c>
      <c r="C78">
        <v>84</v>
      </c>
      <c r="D78">
        <v>1</v>
      </c>
      <c r="E78">
        <v>7</v>
      </c>
      <c r="F78">
        <v>7</v>
      </c>
      <c r="H78" t="s">
        <v>503</v>
      </c>
      <c r="I78">
        <v>58</v>
      </c>
      <c r="J78">
        <v>20</v>
      </c>
      <c r="K78">
        <v>13</v>
      </c>
      <c r="L78">
        <v>1.1499999999999999</v>
      </c>
      <c r="M78">
        <v>1</v>
      </c>
      <c r="N78">
        <v>1.1000000000000001</v>
      </c>
      <c r="O78">
        <v>0.8</v>
      </c>
      <c r="P78" s="5">
        <v>550</v>
      </c>
      <c r="Q78">
        <v>400</v>
      </c>
      <c r="S78" s="27"/>
      <c r="T78" s="27"/>
      <c r="U78" t="s">
        <v>2107</v>
      </c>
      <c r="V78">
        <v>84</v>
      </c>
      <c r="W78" t="s">
        <v>497</v>
      </c>
      <c r="X78">
        <v>8</v>
      </c>
      <c r="Y78">
        <v>222391196</v>
      </c>
      <c r="Z78" t="s">
        <v>171</v>
      </c>
      <c r="AA78" s="9">
        <v>44986.784270833334</v>
      </c>
      <c r="AD78" t="s">
        <v>119</v>
      </c>
      <c r="AF78" t="s">
        <v>120</v>
      </c>
      <c r="AH78">
        <v>1</v>
      </c>
      <c r="AI78">
        <v>7</v>
      </c>
      <c r="AJ78">
        <v>7</v>
      </c>
      <c r="AK78">
        <v>8</v>
      </c>
      <c r="AL78">
        <v>84</v>
      </c>
      <c r="AM78" t="s">
        <v>587</v>
      </c>
      <c r="AN78" t="s">
        <v>587</v>
      </c>
      <c r="AO78" t="s">
        <v>587</v>
      </c>
      <c r="AP78" t="s">
        <v>1202</v>
      </c>
      <c r="AR78" t="b">
        <v>1</v>
      </c>
      <c r="AS78" t="s">
        <v>587</v>
      </c>
      <c r="AV78" t="b">
        <v>1</v>
      </c>
      <c r="AW78" t="s">
        <v>1331</v>
      </c>
      <c r="AX78">
        <v>8</v>
      </c>
      <c r="AY78" s="9">
        <v>44986.694347997684</v>
      </c>
      <c r="AZ78" s="9">
        <v>44992.95675297454</v>
      </c>
      <c r="BA78" s="9">
        <v>44986</v>
      </c>
      <c r="BB78" t="s">
        <v>98</v>
      </c>
      <c r="BE78">
        <v>2022</v>
      </c>
      <c r="BF78" t="s">
        <v>99</v>
      </c>
      <c r="BG78" t="s">
        <v>121</v>
      </c>
      <c r="BH78" t="s">
        <v>122</v>
      </c>
      <c r="BI78" t="s">
        <v>133</v>
      </c>
      <c r="BJ78" t="s">
        <v>166</v>
      </c>
      <c r="BK78" t="s">
        <v>125</v>
      </c>
      <c r="BL78" t="s">
        <v>167</v>
      </c>
      <c r="BM78">
        <v>920970329</v>
      </c>
      <c r="BN78" t="s">
        <v>168</v>
      </c>
      <c r="BO78" t="s">
        <v>137</v>
      </c>
      <c r="BQ78" t="s">
        <v>169</v>
      </c>
      <c r="BR78" t="s">
        <v>107</v>
      </c>
      <c r="BS78" t="s">
        <v>108</v>
      </c>
      <c r="BU78" t="s">
        <v>128</v>
      </c>
      <c r="CA78">
        <v>705.57299999999998</v>
      </c>
      <c r="CB78">
        <v>3739.748</v>
      </c>
      <c r="CC78">
        <v>1730</v>
      </c>
      <c r="CE78">
        <v>5</v>
      </c>
      <c r="CF78">
        <v>4</v>
      </c>
      <c r="CH78">
        <v>5</v>
      </c>
      <c r="CI78">
        <v>4</v>
      </c>
      <c r="CJ78">
        <v>20</v>
      </c>
      <c r="CK78">
        <v>20</v>
      </c>
      <c r="CL78">
        <v>40</v>
      </c>
      <c r="CM78">
        <v>10</v>
      </c>
      <c r="CN78" t="s">
        <v>170</v>
      </c>
      <c r="CO78" t="s">
        <v>111</v>
      </c>
      <c r="CP78" t="s">
        <v>113</v>
      </c>
      <c r="CQ78" t="s">
        <v>113</v>
      </c>
      <c r="CR78" t="s">
        <v>169</v>
      </c>
      <c r="CT78" t="s">
        <v>150</v>
      </c>
      <c r="CV78" t="s">
        <v>112</v>
      </c>
      <c r="CW78" t="s">
        <v>112</v>
      </c>
      <c r="CX78" t="s">
        <v>112</v>
      </c>
      <c r="CZ78" t="s">
        <v>151</v>
      </c>
      <c r="DB78" t="s">
        <v>113</v>
      </c>
      <c r="DC78" t="s">
        <v>112</v>
      </c>
      <c r="DD78" t="s">
        <v>112</v>
      </c>
      <c r="DE78" s="9">
        <v>44733</v>
      </c>
      <c r="DF78" s="9">
        <v>44792</v>
      </c>
      <c r="DG78" s="9"/>
      <c r="DH78" s="9">
        <v>44792</v>
      </c>
      <c r="DI78" s="9">
        <v>44792</v>
      </c>
      <c r="DJ78" s="9">
        <v>44813</v>
      </c>
      <c r="DK78" s="9">
        <v>44830</v>
      </c>
      <c r="DL78" s="9">
        <v>44842</v>
      </c>
      <c r="DM78" s="9"/>
      <c r="DS78" s="9">
        <v>44853</v>
      </c>
      <c r="DT78" s="9">
        <v>44871</v>
      </c>
      <c r="DU78" s="9">
        <v>44877</v>
      </c>
      <c r="DV78" t="s">
        <v>143</v>
      </c>
      <c r="DW78" t="s">
        <v>143</v>
      </c>
      <c r="DX78" t="s">
        <v>141</v>
      </c>
      <c r="DY78" t="s">
        <v>143</v>
      </c>
      <c r="DZ78" t="s">
        <v>141</v>
      </c>
      <c r="EA78" t="s">
        <v>143</v>
      </c>
      <c r="EG78">
        <v>7</v>
      </c>
      <c r="EJ78">
        <v>222391196</v>
      </c>
      <c r="EK78" t="s">
        <v>171</v>
      </c>
      <c r="EL78" s="9">
        <v>44986.784270833334</v>
      </c>
      <c r="EO78" t="s">
        <v>119</v>
      </c>
      <c r="EQ78" t="s">
        <v>120</v>
      </c>
      <c r="ES78">
        <v>8</v>
      </c>
      <c r="ET78">
        <v>8</v>
      </c>
      <c r="EU78" t="s">
        <v>1253</v>
      </c>
      <c r="EV78" t="s">
        <v>1202</v>
      </c>
      <c r="EW78" t="b">
        <v>1</v>
      </c>
    </row>
    <row r="79" spans="1:153" hidden="1" x14ac:dyDescent="0.3">
      <c r="A79" t="s">
        <v>1472</v>
      </c>
      <c r="B79">
        <v>9</v>
      </c>
      <c r="C79">
        <v>85</v>
      </c>
      <c r="D79">
        <v>1</v>
      </c>
      <c r="E79">
        <v>1</v>
      </c>
      <c r="F79">
        <v>1</v>
      </c>
      <c r="H79" t="s">
        <v>496</v>
      </c>
      <c r="I79">
        <v>41</v>
      </c>
      <c r="J79">
        <v>20</v>
      </c>
      <c r="K79">
        <v>13</v>
      </c>
      <c r="L79">
        <v>1.9</v>
      </c>
      <c r="M79">
        <v>1.75</v>
      </c>
      <c r="N79">
        <v>1.85</v>
      </c>
      <c r="O79">
        <v>1.7</v>
      </c>
      <c r="P79" s="5">
        <v>925</v>
      </c>
      <c r="Q79">
        <v>850</v>
      </c>
      <c r="S79" s="27"/>
      <c r="T79" s="27"/>
      <c r="U79" t="s">
        <v>2107</v>
      </c>
      <c r="V79">
        <v>85</v>
      </c>
      <c r="W79" t="s">
        <v>497</v>
      </c>
      <c r="X79">
        <v>9</v>
      </c>
      <c r="Y79">
        <v>222391734</v>
      </c>
      <c r="Z79" t="s">
        <v>175</v>
      </c>
      <c r="AA79" s="9">
        <v>44986.785925925928</v>
      </c>
      <c r="AD79" t="s">
        <v>119</v>
      </c>
      <c r="AF79" t="s">
        <v>120</v>
      </c>
      <c r="AH79">
        <v>1</v>
      </c>
      <c r="AI79">
        <v>1</v>
      </c>
      <c r="AJ79">
        <v>1</v>
      </c>
      <c r="AK79">
        <v>9</v>
      </c>
      <c r="AL79">
        <v>85</v>
      </c>
      <c r="AM79" t="s">
        <v>588</v>
      </c>
      <c r="AN79" t="s">
        <v>588</v>
      </c>
      <c r="AO79" t="s">
        <v>588</v>
      </c>
      <c r="AP79" t="s">
        <v>1202</v>
      </c>
      <c r="AR79" t="b">
        <v>1</v>
      </c>
      <c r="AS79" t="s">
        <v>588</v>
      </c>
      <c r="AV79" t="b">
        <v>1</v>
      </c>
      <c r="AW79" t="s">
        <v>1332</v>
      </c>
      <c r="AX79">
        <v>9</v>
      </c>
      <c r="AY79" s="9">
        <v>44986.705853726853</v>
      </c>
      <c r="AZ79" s="9">
        <v>44992.943002986111</v>
      </c>
      <c r="BA79" s="9">
        <v>44986</v>
      </c>
      <c r="BB79" t="s">
        <v>98</v>
      </c>
      <c r="BE79">
        <v>2022</v>
      </c>
      <c r="BF79" t="s">
        <v>99</v>
      </c>
      <c r="BG79" t="s">
        <v>121</v>
      </c>
      <c r="BH79" t="s">
        <v>122</v>
      </c>
      <c r="BI79" t="s">
        <v>133</v>
      </c>
      <c r="BJ79" t="s">
        <v>172</v>
      </c>
      <c r="BK79" t="s">
        <v>125</v>
      </c>
      <c r="BL79" t="s">
        <v>158</v>
      </c>
      <c r="BM79">
        <v>920970329</v>
      </c>
      <c r="BN79" t="s">
        <v>173</v>
      </c>
      <c r="BO79" t="s">
        <v>105</v>
      </c>
      <c r="BQ79" t="s">
        <v>174</v>
      </c>
      <c r="BR79" t="s">
        <v>107</v>
      </c>
      <c r="BS79" t="s">
        <v>108</v>
      </c>
      <c r="BU79" t="s">
        <v>128</v>
      </c>
      <c r="CA79">
        <v>705.53099999999995</v>
      </c>
      <c r="CB79">
        <v>3739.6410000000001</v>
      </c>
      <c r="CC79">
        <v>1744</v>
      </c>
      <c r="CE79">
        <v>5</v>
      </c>
      <c r="CF79">
        <v>4</v>
      </c>
      <c r="CH79">
        <v>5</v>
      </c>
      <c r="CI79">
        <v>4</v>
      </c>
      <c r="CJ79">
        <v>20</v>
      </c>
      <c r="CK79">
        <v>20</v>
      </c>
      <c r="CL79">
        <v>40</v>
      </c>
      <c r="CM79">
        <v>10</v>
      </c>
      <c r="CN79" t="s">
        <v>110</v>
      </c>
      <c r="CO79" t="s">
        <v>111</v>
      </c>
      <c r="CP79" t="s">
        <v>113</v>
      </c>
      <c r="CQ79" t="s">
        <v>113</v>
      </c>
      <c r="CR79" t="s">
        <v>174</v>
      </c>
      <c r="CT79" t="s">
        <v>150</v>
      </c>
      <c r="CV79" t="s">
        <v>112</v>
      </c>
      <c r="CW79" t="s">
        <v>112</v>
      </c>
      <c r="CX79" t="s">
        <v>112</v>
      </c>
      <c r="CZ79" t="s">
        <v>150</v>
      </c>
      <c r="DB79" t="s">
        <v>112</v>
      </c>
      <c r="DC79" t="s">
        <v>112</v>
      </c>
      <c r="DD79" t="s">
        <v>112</v>
      </c>
      <c r="DE79" s="9">
        <v>44729</v>
      </c>
      <c r="DF79" s="9">
        <v>44792</v>
      </c>
      <c r="DG79" s="9"/>
      <c r="DH79" s="9">
        <v>44792</v>
      </c>
      <c r="DI79" s="9">
        <v>44792</v>
      </c>
      <c r="DJ79" s="9">
        <v>44817</v>
      </c>
      <c r="DK79" s="9">
        <v>44831</v>
      </c>
      <c r="DL79" s="9">
        <v>44844</v>
      </c>
      <c r="DM79" s="9"/>
      <c r="DS79" s="9">
        <v>44853</v>
      </c>
      <c r="DT79" s="9">
        <v>44871</v>
      </c>
      <c r="DU79" s="9">
        <v>44876</v>
      </c>
      <c r="DV79" t="s">
        <v>143</v>
      </c>
      <c r="DW79" t="s">
        <v>143</v>
      </c>
      <c r="DX79" t="s">
        <v>143</v>
      </c>
      <c r="DY79" t="s">
        <v>143</v>
      </c>
      <c r="DZ79" t="s">
        <v>117</v>
      </c>
      <c r="EA79" t="s">
        <v>143</v>
      </c>
      <c r="EG79">
        <v>7</v>
      </c>
      <c r="EJ79">
        <v>222391734</v>
      </c>
      <c r="EK79" t="s">
        <v>175</v>
      </c>
      <c r="EL79" s="9">
        <v>44986.785925925928</v>
      </c>
      <c r="EO79" t="s">
        <v>119</v>
      </c>
      <c r="EQ79" t="s">
        <v>120</v>
      </c>
      <c r="ES79">
        <v>9</v>
      </c>
      <c r="ET79">
        <v>9</v>
      </c>
      <c r="EU79" t="s">
        <v>1254</v>
      </c>
      <c r="EV79" t="s">
        <v>1202</v>
      </c>
      <c r="EW79" t="b">
        <v>1</v>
      </c>
    </row>
    <row r="80" spans="1:153" hidden="1" x14ac:dyDescent="0.3">
      <c r="A80" t="s">
        <v>1473</v>
      </c>
      <c r="B80">
        <v>9</v>
      </c>
      <c r="C80">
        <v>86</v>
      </c>
      <c r="D80">
        <v>1</v>
      </c>
      <c r="E80">
        <v>2</v>
      </c>
      <c r="F80">
        <v>2</v>
      </c>
      <c r="H80" t="s">
        <v>498</v>
      </c>
      <c r="I80">
        <v>44.59</v>
      </c>
      <c r="J80">
        <v>20</v>
      </c>
      <c r="K80">
        <v>13</v>
      </c>
      <c r="L80">
        <v>2.2999999999999998</v>
      </c>
      <c r="M80">
        <v>2.1</v>
      </c>
      <c r="N80">
        <v>2.2000000000000002</v>
      </c>
      <c r="O80">
        <v>1.8</v>
      </c>
      <c r="P80" s="5">
        <v>1100</v>
      </c>
      <c r="Q80">
        <v>900</v>
      </c>
      <c r="S80" s="27"/>
      <c r="T80" s="27"/>
      <c r="U80" t="s">
        <v>2107</v>
      </c>
      <c r="V80">
        <v>86</v>
      </c>
      <c r="W80" t="s">
        <v>497</v>
      </c>
      <c r="X80">
        <v>9</v>
      </c>
      <c r="Y80">
        <v>222391734</v>
      </c>
      <c r="Z80" t="s">
        <v>175</v>
      </c>
      <c r="AA80" s="9">
        <v>44986.785925925928</v>
      </c>
      <c r="AD80" t="s">
        <v>119</v>
      </c>
      <c r="AF80" t="s">
        <v>120</v>
      </c>
      <c r="AH80">
        <v>1</v>
      </c>
      <c r="AI80">
        <v>2</v>
      </c>
      <c r="AJ80">
        <v>2</v>
      </c>
      <c r="AK80">
        <v>9</v>
      </c>
      <c r="AL80">
        <v>86</v>
      </c>
      <c r="AM80" t="s">
        <v>589</v>
      </c>
      <c r="AN80" t="s">
        <v>589</v>
      </c>
      <c r="AO80" t="s">
        <v>589</v>
      </c>
      <c r="AP80" t="s">
        <v>1202</v>
      </c>
      <c r="AR80" t="b">
        <v>1</v>
      </c>
      <c r="AS80" t="s">
        <v>589</v>
      </c>
      <c r="AV80" t="b">
        <v>1</v>
      </c>
      <c r="AW80" t="s">
        <v>1332</v>
      </c>
      <c r="AX80">
        <v>9</v>
      </c>
      <c r="AY80" s="9">
        <v>44986.705853726853</v>
      </c>
      <c r="AZ80" s="9">
        <v>44992.943002986111</v>
      </c>
      <c r="BA80" s="9">
        <v>44986</v>
      </c>
      <c r="BB80" t="s">
        <v>98</v>
      </c>
      <c r="BE80">
        <v>2022</v>
      </c>
      <c r="BF80" t="s">
        <v>99</v>
      </c>
      <c r="BG80" t="s">
        <v>121</v>
      </c>
      <c r="BH80" t="s">
        <v>122</v>
      </c>
      <c r="BI80" t="s">
        <v>133</v>
      </c>
      <c r="BJ80" t="s">
        <v>172</v>
      </c>
      <c r="BK80" t="s">
        <v>125</v>
      </c>
      <c r="BL80" t="s">
        <v>158</v>
      </c>
      <c r="BM80">
        <v>920970329</v>
      </c>
      <c r="BN80" t="s">
        <v>173</v>
      </c>
      <c r="BO80" t="s">
        <v>105</v>
      </c>
      <c r="BQ80" t="s">
        <v>174</v>
      </c>
      <c r="BR80" t="s">
        <v>107</v>
      </c>
      <c r="BS80" t="s">
        <v>108</v>
      </c>
      <c r="BU80" t="s">
        <v>128</v>
      </c>
      <c r="CA80">
        <v>705.53099999999995</v>
      </c>
      <c r="CB80">
        <v>3739.6410000000001</v>
      </c>
      <c r="CC80">
        <v>1744</v>
      </c>
      <c r="CE80">
        <v>5</v>
      </c>
      <c r="CF80">
        <v>4</v>
      </c>
      <c r="CH80">
        <v>5</v>
      </c>
      <c r="CI80">
        <v>4</v>
      </c>
      <c r="CJ80">
        <v>20</v>
      </c>
      <c r="CK80">
        <v>20</v>
      </c>
      <c r="CL80">
        <v>40</v>
      </c>
      <c r="CM80">
        <v>10</v>
      </c>
      <c r="CN80" t="s">
        <v>110</v>
      </c>
      <c r="CO80" t="s">
        <v>111</v>
      </c>
      <c r="CP80" t="s">
        <v>113</v>
      </c>
      <c r="CQ80" t="s">
        <v>113</v>
      </c>
      <c r="CR80" t="s">
        <v>174</v>
      </c>
      <c r="CT80" t="s">
        <v>150</v>
      </c>
      <c r="CV80" t="s">
        <v>112</v>
      </c>
      <c r="CW80" t="s">
        <v>112</v>
      </c>
      <c r="CX80" t="s">
        <v>112</v>
      </c>
      <c r="CZ80" t="s">
        <v>150</v>
      </c>
      <c r="DB80" t="s">
        <v>112</v>
      </c>
      <c r="DC80" t="s">
        <v>112</v>
      </c>
      <c r="DD80" t="s">
        <v>112</v>
      </c>
      <c r="DE80" s="9">
        <v>44729</v>
      </c>
      <c r="DF80" s="9">
        <v>44792</v>
      </c>
      <c r="DG80" s="9"/>
      <c r="DH80" s="9">
        <v>44792</v>
      </c>
      <c r="DI80" s="9">
        <v>44792</v>
      </c>
      <c r="DJ80" s="9">
        <v>44817</v>
      </c>
      <c r="DK80" s="9">
        <v>44831</v>
      </c>
      <c r="DL80" s="9">
        <v>44844</v>
      </c>
      <c r="DM80" s="9"/>
      <c r="DS80" s="9">
        <v>44853</v>
      </c>
      <c r="DT80" s="9">
        <v>44871</v>
      </c>
      <c r="DU80" s="9">
        <v>44876</v>
      </c>
      <c r="DV80" t="s">
        <v>143</v>
      </c>
      <c r="DW80" t="s">
        <v>143</v>
      </c>
      <c r="DX80" t="s">
        <v>143</v>
      </c>
      <c r="DY80" t="s">
        <v>143</v>
      </c>
      <c r="DZ80" t="s">
        <v>117</v>
      </c>
      <c r="EA80" t="s">
        <v>143</v>
      </c>
      <c r="EG80">
        <v>7</v>
      </c>
      <c r="EJ80">
        <v>222391734</v>
      </c>
      <c r="EK80" t="s">
        <v>175</v>
      </c>
      <c r="EL80" s="9">
        <v>44986.785925925928</v>
      </c>
      <c r="EO80" t="s">
        <v>119</v>
      </c>
      <c r="EQ80" t="s">
        <v>120</v>
      </c>
      <c r="ES80">
        <v>9</v>
      </c>
      <c r="ET80">
        <v>9</v>
      </c>
      <c r="EU80" t="s">
        <v>1254</v>
      </c>
      <c r="EV80" t="s">
        <v>1202</v>
      </c>
      <c r="EW80" t="b">
        <v>1</v>
      </c>
    </row>
    <row r="81" spans="1:153" hidden="1" x14ac:dyDescent="0.3">
      <c r="A81" t="s">
        <v>1474</v>
      </c>
      <c r="B81">
        <v>9</v>
      </c>
      <c r="C81">
        <v>87</v>
      </c>
      <c r="D81">
        <v>1</v>
      </c>
      <c r="E81">
        <v>3</v>
      </c>
      <c r="F81">
        <v>3</v>
      </c>
      <c r="H81" t="s">
        <v>499</v>
      </c>
      <c r="I81">
        <v>45</v>
      </c>
      <c r="J81">
        <v>20</v>
      </c>
      <c r="K81">
        <v>13</v>
      </c>
      <c r="L81">
        <v>2.35</v>
      </c>
      <c r="M81">
        <v>2.1</v>
      </c>
      <c r="N81">
        <v>2.2000000000000002</v>
      </c>
      <c r="O81">
        <v>1.8</v>
      </c>
      <c r="P81" s="5">
        <v>1100</v>
      </c>
      <c r="Q81">
        <v>900</v>
      </c>
      <c r="S81" s="27"/>
      <c r="T81" s="27"/>
      <c r="U81" t="s">
        <v>2107</v>
      </c>
      <c r="V81">
        <v>87</v>
      </c>
      <c r="W81" t="s">
        <v>497</v>
      </c>
      <c r="X81">
        <v>9</v>
      </c>
      <c r="Y81">
        <v>222391734</v>
      </c>
      <c r="Z81" t="s">
        <v>175</v>
      </c>
      <c r="AA81" s="9">
        <v>44986.785925925928</v>
      </c>
      <c r="AD81" t="s">
        <v>119</v>
      </c>
      <c r="AF81" t="s">
        <v>120</v>
      </c>
      <c r="AH81">
        <v>1</v>
      </c>
      <c r="AI81">
        <v>3</v>
      </c>
      <c r="AJ81">
        <v>3</v>
      </c>
      <c r="AK81">
        <v>9</v>
      </c>
      <c r="AL81">
        <v>87</v>
      </c>
      <c r="AM81" t="s">
        <v>590</v>
      </c>
      <c r="AN81" t="s">
        <v>590</v>
      </c>
      <c r="AO81" t="s">
        <v>590</v>
      </c>
      <c r="AP81" t="s">
        <v>1202</v>
      </c>
      <c r="AR81" t="b">
        <v>1</v>
      </c>
      <c r="AS81" t="s">
        <v>590</v>
      </c>
      <c r="AV81" t="b">
        <v>1</v>
      </c>
      <c r="AW81" t="s">
        <v>1332</v>
      </c>
      <c r="AX81">
        <v>9</v>
      </c>
      <c r="AY81" s="9">
        <v>44986.705853726853</v>
      </c>
      <c r="AZ81" s="9">
        <v>44992.943002986111</v>
      </c>
      <c r="BA81" s="9">
        <v>44986</v>
      </c>
      <c r="BB81" t="s">
        <v>98</v>
      </c>
      <c r="BE81">
        <v>2022</v>
      </c>
      <c r="BF81" t="s">
        <v>99</v>
      </c>
      <c r="BG81" t="s">
        <v>121</v>
      </c>
      <c r="BH81" t="s">
        <v>122</v>
      </c>
      <c r="BI81" t="s">
        <v>133</v>
      </c>
      <c r="BJ81" t="s">
        <v>172</v>
      </c>
      <c r="BK81" t="s">
        <v>125</v>
      </c>
      <c r="BL81" t="s">
        <v>158</v>
      </c>
      <c r="BM81">
        <v>920970329</v>
      </c>
      <c r="BN81" t="s">
        <v>173</v>
      </c>
      <c r="BO81" t="s">
        <v>105</v>
      </c>
      <c r="BQ81" t="s">
        <v>174</v>
      </c>
      <c r="BR81" t="s">
        <v>107</v>
      </c>
      <c r="BS81" t="s">
        <v>108</v>
      </c>
      <c r="BU81" t="s">
        <v>128</v>
      </c>
      <c r="CA81">
        <v>705.53099999999995</v>
      </c>
      <c r="CB81">
        <v>3739.6410000000001</v>
      </c>
      <c r="CC81">
        <v>1744</v>
      </c>
      <c r="CE81">
        <v>5</v>
      </c>
      <c r="CF81">
        <v>4</v>
      </c>
      <c r="CH81">
        <v>5</v>
      </c>
      <c r="CI81">
        <v>4</v>
      </c>
      <c r="CJ81">
        <v>20</v>
      </c>
      <c r="CK81">
        <v>20</v>
      </c>
      <c r="CL81">
        <v>40</v>
      </c>
      <c r="CM81">
        <v>10</v>
      </c>
      <c r="CN81" t="s">
        <v>110</v>
      </c>
      <c r="CO81" t="s">
        <v>111</v>
      </c>
      <c r="CP81" t="s">
        <v>113</v>
      </c>
      <c r="CQ81" t="s">
        <v>113</v>
      </c>
      <c r="CR81" t="s">
        <v>174</v>
      </c>
      <c r="CT81" t="s">
        <v>150</v>
      </c>
      <c r="CV81" t="s">
        <v>112</v>
      </c>
      <c r="CW81" t="s">
        <v>112</v>
      </c>
      <c r="CX81" t="s">
        <v>112</v>
      </c>
      <c r="CZ81" t="s">
        <v>150</v>
      </c>
      <c r="DB81" t="s">
        <v>112</v>
      </c>
      <c r="DC81" t="s">
        <v>112</v>
      </c>
      <c r="DD81" t="s">
        <v>112</v>
      </c>
      <c r="DE81" s="9">
        <v>44729</v>
      </c>
      <c r="DF81" s="9">
        <v>44792</v>
      </c>
      <c r="DG81" s="9"/>
      <c r="DH81" s="9">
        <v>44792</v>
      </c>
      <c r="DI81" s="9">
        <v>44792</v>
      </c>
      <c r="DJ81" s="9">
        <v>44817</v>
      </c>
      <c r="DK81" s="9">
        <v>44831</v>
      </c>
      <c r="DL81" s="9">
        <v>44844</v>
      </c>
      <c r="DM81" s="9"/>
      <c r="DS81" s="9">
        <v>44853</v>
      </c>
      <c r="DT81" s="9">
        <v>44871</v>
      </c>
      <c r="DU81" s="9">
        <v>44876</v>
      </c>
      <c r="DV81" t="s">
        <v>143</v>
      </c>
      <c r="DW81" t="s">
        <v>143</v>
      </c>
      <c r="DX81" t="s">
        <v>143</v>
      </c>
      <c r="DY81" t="s">
        <v>143</v>
      </c>
      <c r="DZ81" t="s">
        <v>117</v>
      </c>
      <c r="EA81" t="s">
        <v>143</v>
      </c>
      <c r="EG81">
        <v>7</v>
      </c>
      <c r="EJ81">
        <v>222391734</v>
      </c>
      <c r="EK81" t="s">
        <v>175</v>
      </c>
      <c r="EL81" s="9">
        <v>44986.785925925928</v>
      </c>
      <c r="EO81" t="s">
        <v>119</v>
      </c>
      <c r="EQ81" t="s">
        <v>120</v>
      </c>
      <c r="ES81">
        <v>9</v>
      </c>
      <c r="ET81">
        <v>9</v>
      </c>
      <c r="EU81" t="s">
        <v>1254</v>
      </c>
      <c r="EV81" t="s">
        <v>1202</v>
      </c>
      <c r="EW81" t="b">
        <v>1</v>
      </c>
    </row>
    <row r="82" spans="1:153" hidden="1" x14ac:dyDescent="0.3">
      <c r="A82" t="s">
        <v>1475</v>
      </c>
      <c r="B82">
        <v>9</v>
      </c>
      <c r="C82">
        <v>88</v>
      </c>
      <c r="D82">
        <v>1</v>
      </c>
      <c r="E82">
        <v>4</v>
      </c>
      <c r="F82">
        <v>4</v>
      </c>
      <c r="H82" t="s">
        <v>500</v>
      </c>
      <c r="I82">
        <v>53</v>
      </c>
      <c r="J82">
        <v>20</v>
      </c>
      <c r="K82">
        <v>13</v>
      </c>
      <c r="L82">
        <v>2.2999999999999998</v>
      </c>
      <c r="M82">
        <v>2</v>
      </c>
      <c r="N82">
        <v>2.25</v>
      </c>
      <c r="O82">
        <v>1.85</v>
      </c>
      <c r="P82" s="5">
        <v>1125</v>
      </c>
      <c r="Q82">
        <v>925</v>
      </c>
      <c r="S82" s="27"/>
      <c r="T82" s="27"/>
      <c r="U82" t="s">
        <v>2107</v>
      </c>
      <c r="V82">
        <v>88</v>
      </c>
      <c r="W82" t="s">
        <v>497</v>
      </c>
      <c r="X82">
        <v>9</v>
      </c>
      <c r="Y82">
        <v>222391734</v>
      </c>
      <c r="Z82" t="s">
        <v>175</v>
      </c>
      <c r="AA82" s="9">
        <v>44986.785925925928</v>
      </c>
      <c r="AD82" t="s">
        <v>119</v>
      </c>
      <c r="AF82" t="s">
        <v>120</v>
      </c>
      <c r="AH82">
        <v>1</v>
      </c>
      <c r="AI82">
        <v>4</v>
      </c>
      <c r="AJ82">
        <v>4</v>
      </c>
      <c r="AK82">
        <v>9</v>
      </c>
      <c r="AL82">
        <v>88</v>
      </c>
      <c r="AM82" t="s">
        <v>591</v>
      </c>
      <c r="AN82" t="s">
        <v>591</v>
      </c>
      <c r="AO82" t="s">
        <v>591</v>
      </c>
      <c r="AP82" t="s">
        <v>1202</v>
      </c>
      <c r="AR82" t="b">
        <v>1</v>
      </c>
      <c r="AS82" t="s">
        <v>591</v>
      </c>
      <c r="AV82" t="b">
        <v>1</v>
      </c>
      <c r="AW82" t="s">
        <v>1332</v>
      </c>
      <c r="AX82">
        <v>9</v>
      </c>
      <c r="AY82" s="9">
        <v>44986.705853726853</v>
      </c>
      <c r="AZ82" s="9">
        <v>44992.943002986111</v>
      </c>
      <c r="BA82" s="9">
        <v>44986</v>
      </c>
      <c r="BB82" t="s">
        <v>98</v>
      </c>
      <c r="BE82">
        <v>2022</v>
      </c>
      <c r="BF82" t="s">
        <v>99</v>
      </c>
      <c r="BG82" t="s">
        <v>121</v>
      </c>
      <c r="BH82" t="s">
        <v>122</v>
      </c>
      <c r="BI82" t="s">
        <v>133</v>
      </c>
      <c r="BJ82" t="s">
        <v>172</v>
      </c>
      <c r="BK82" t="s">
        <v>125</v>
      </c>
      <c r="BL82" t="s">
        <v>158</v>
      </c>
      <c r="BM82">
        <v>920970329</v>
      </c>
      <c r="BN82" t="s">
        <v>173</v>
      </c>
      <c r="BO82" t="s">
        <v>105</v>
      </c>
      <c r="BQ82" t="s">
        <v>174</v>
      </c>
      <c r="BR82" t="s">
        <v>107</v>
      </c>
      <c r="BS82" t="s">
        <v>108</v>
      </c>
      <c r="BU82" t="s">
        <v>128</v>
      </c>
      <c r="CA82">
        <v>705.53099999999995</v>
      </c>
      <c r="CB82">
        <v>3739.6410000000001</v>
      </c>
      <c r="CC82">
        <v>1744</v>
      </c>
      <c r="CE82">
        <v>5</v>
      </c>
      <c r="CF82">
        <v>4</v>
      </c>
      <c r="CH82">
        <v>5</v>
      </c>
      <c r="CI82">
        <v>4</v>
      </c>
      <c r="CJ82">
        <v>20</v>
      </c>
      <c r="CK82">
        <v>20</v>
      </c>
      <c r="CL82">
        <v>40</v>
      </c>
      <c r="CM82">
        <v>10</v>
      </c>
      <c r="CN82" t="s">
        <v>110</v>
      </c>
      <c r="CO82" t="s">
        <v>111</v>
      </c>
      <c r="CP82" t="s">
        <v>113</v>
      </c>
      <c r="CQ82" t="s">
        <v>113</v>
      </c>
      <c r="CR82" t="s">
        <v>174</v>
      </c>
      <c r="CT82" t="s">
        <v>150</v>
      </c>
      <c r="CV82" t="s">
        <v>112</v>
      </c>
      <c r="CW82" t="s">
        <v>112</v>
      </c>
      <c r="CX82" t="s">
        <v>112</v>
      </c>
      <c r="CZ82" t="s">
        <v>150</v>
      </c>
      <c r="DB82" t="s">
        <v>112</v>
      </c>
      <c r="DC82" t="s">
        <v>112</v>
      </c>
      <c r="DD82" t="s">
        <v>112</v>
      </c>
      <c r="DE82" s="9">
        <v>44729</v>
      </c>
      <c r="DF82" s="9">
        <v>44792</v>
      </c>
      <c r="DG82" s="9"/>
      <c r="DH82" s="9">
        <v>44792</v>
      </c>
      <c r="DI82" s="9">
        <v>44792</v>
      </c>
      <c r="DJ82" s="9">
        <v>44817</v>
      </c>
      <c r="DK82" s="9">
        <v>44831</v>
      </c>
      <c r="DL82" s="9">
        <v>44844</v>
      </c>
      <c r="DM82" s="9"/>
      <c r="DS82" s="9">
        <v>44853</v>
      </c>
      <c r="DT82" s="9">
        <v>44871</v>
      </c>
      <c r="DU82" s="9">
        <v>44876</v>
      </c>
      <c r="DV82" t="s">
        <v>143</v>
      </c>
      <c r="DW82" t="s">
        <v>143</v>
      </c>
      <c r="DX82" t="s">
        <v>143</v>
      </c>
      <c r="DY82" t="s">
        <v>143</v>
      </c>
      <c r="DZ82" t="s">
        <v>117</v>
      </c>
      <c r="EA82" t="s">
        <v>143</v>
      </c>
      <c r="EG82">
        <v>7</v>
      </c>
      <c r="EJ82">
        <v>222391734</v>
      </c>
      <c r="EK82" t="s">
        <v>175</v>
      </c>
      <c r="EL82" s="9">
        <v>44986.785925925928</v>
      </c>
      <c r="EO82" t="s">
        <v>119</v>
      </c>
      <c r="EQ82" t="s">
        <v>120</v>
      </c>
      <c r="ES82">
        <v>9</v>
      </c>
      <c r="ET82">
        <v>9</v>
      </c>
      <c r="EU82" t="s">
        <v>1254</v>
      </c>
      <c r="EV82" t="s">
        <v>1202</v>
      </c>
      <c r="EW82" t="b">
        <v>1</v>
      </c>
    </row>
    <row r="83" spans="1:153" hidden="1" x14ac:dyDescent="0.3">
      <c r="A83" t="s">
        <v>1476</v>
      </c>
      <c r="B83">
        <v>9</v>
      </c>
      <c r="C83">
        <v>89</v>
      </c>
      <c r="D83">
        <v>1</v>
      </c>
      <c r="E83">
        <v>5</v>
      </c>
      <c r="F83">
        <v>5</v>
      </c>
      <c r="H83" t="s">
        <v>501</v>
      </c>
      <c r="I83">
        <v>50</v>
      </c>
      <c r="J83">
        <v>20</v>
      </c>
      <c r="K83">
        <v>13</v>
      </c>
      <c r="L83">
        <v>1</v>
      </c>
      <c r="M83">
        <v>1.1000000000000001</v>
      </c>
      <c r="N83">
        <v>0.85</v>
      </c>
      <c r="O83">
        <v>1</v>
      </c>
      <c r="P83" s="5">
        <v>425</v>
      </c>
      <c r="Q83">
        <v>500</v>
      </c>
      <c r="S83" s="27"/>
      <c r="T83" s="27"/>
      <c r="U83" t="s">
        <v>2107</v>
      </c>
      <c r="V83">
        <v>89</v>
      </c>
      <c r="W83" t="s">
        <v>497</v>
      </c>
      <c r="X83">
        <v>9</v>
      </c>
      <c r="Y83">
        <v>222391734</v>
      </c>
      <c r="Z83" t="s">
        <v>175</v>
      </c>
      <c r="AA83" s="9">
        <v>44986.785925925928</v>
      </c>
      <c r="AD83" t="s">
        <v>119</v>
      </c>
      <c r="AF83" t="s">
        <v>120</v>
      </c>
      <c r="AH83">
        <v>1</v>
      </c>
      <c r="AI83">
        <v>5</v>
      </c>
      <c r="AJ83">
        <v>5</v>
      </c>
      <c r="AK83">
        <v>9</v>
      </c>
      <c r="AL83">
        <v>89</v>
      </c>
      <c r="AM83" t="s">
        <v>592</v>
      </c>
      <c r="AN83" t="s">
        <v>592</v>
      </c>
      <c r="AO83" t="s">
        <v>592</v>
      </c>
      <c r="AP83" t="s">
        <v>1202</v>
      </c>
      <c r="AR83" t="b">
        <v>1</v>
      </c>
      <c r="AS83" t="s">
        <v>592</v>
      </c>
      <c r="AV83" t="b">
        <v>1</v>
      </c>
      <c r="AW83" t="s">
        <v>1332</v>
      </c>
      <c r="AX83">
        <v>9</v>
      </c>
      <c r="AY83" s="9">
        <v>44986.705853726853</v>
      </c>
      <c r="AZ83" s="9">
        <v>44992.943002986111</v>
      </c>
      <c r="BA83" s="9">
        <v>44986</v>
      </c>
      <c r="BB83" t="s">
        <v>98</v>
      </c>
      <c r="BE83">
        <v>2022</v>
      </c>
      <c r="BF83" t="s">
        <v>99</v>
      </c>
      <c r="BG83" t="s">
        <v>121</v>
      </c>
      <c r="BH83" t="s">
        <v>122</v>
      </c>
      <c r="BI83" t="s">
        <v>133</v>
      </c>
      <c r="BJ83" t="s">
        <v>172</v>
      </c>
      <c r="BK83" t="s">
        <v>125</v>
      </c>
      <c r="BL83" t="s">
        <v>158</v>
      </c>
      <c r="BM83">
        <v>920970329</v>
      </c>
      <c r="BN83" t="s">
        <v>173</v>
      </c>
      <c r="BO83" t="s">
        <v>105</v>
      </c>
      <c r="BQ83" t="s">
        <v>174</v>
      </c>
      <c r="BR83" t="s">
        <v>107</v>
      </c>
      <c r="BS83" t="s">
        <v>108</v>
      </c>
      <c r="BU83" t="s">
        <v>128</v>
      </c>
      <c r="CA83">
        <v>705.53099999999995</v>
      </c>
      <c r="CB83">
        <v>3739.6410000000001</v>
      </c>
      <c r="CC83">
        <v>1744</v>
      </c>
      <c r="CE83">
        <v>5</v>
      </c>
      <c r="CF83">
        <v>4</v>
      </c>
      <c r="CH83">
        <v>5</v>
      </c>
      <c r="CI83">
        <v>4</v>
      </c>
      <c r="CJ83">
        <v>20</v>
      </c>
      <c r="CK83">
        <v>20</v>
      </c>
      <c r="CL83">
        <v>40</v>
      </c>
      <c r="CM83">
        <v>10</v>
      </c>
      <c r="CN83" t="s">
        <v>110</v>
      </c>
      <c r="CO83" t="s">
        <v>111</v>
      </c>
      <c r="CP83" t="s">
        <v>113</v>
      </c>
      <c r="CQ83" t="s">
        <v>113</v>
      </c>
      <c r="CR83" t="s">
        <v>174</v>
      </c>
      <c r="CT83" t="s">
        <v>150</v>
      </c>
      <c r="CV83" t="s">
        <v>112</v>
      </c>
      <c r="CW83" t="s">
        <v>112</v>
      </c>
      <c r="CX83" t="s">
        <v>112</v>
      </c>
      <c r="CZ83" t="s">
        <v>150</v>
      </c>
      <c r="DB83" t="s">
        <v>112</v>
      </c>
      <c r="DC83" t="s">
        <v>112</v>
      </c>
      <c r="DD83" t="s">
        <v>112</v>
      </c>
      <c r="DE83" s="9">
        <v>44729</v>
      </c>
      <c r="DF83" s="9">
        <v>44792</v>
      </c>
      <c r="DG83" s="9"/>
      <c r="DH83" s="9">
        <v>44792</v>
      </c>
      <c r="DI83" s="9">
        <v>44792</v>
      </c>
      <c r="DJ83" s="9">
        <v>44817</v>
      </c>
      <c r="DK83" s="9">
        <v>44831</v>
      </c>
      <c r="DL83" s="9">
        <v>44844</v>
      </c>
      <c r="DM83" s="9"/>
      <c r="DS83" s="9">
        <v>44853</v>
      </c>
      <c r="DT83" s="9">
        <v>44871</v>
      </c>
      <c r="DU83" s="9">
        <v>44876</v>
      </c>
      <c r="DV83" t="s">
        <v>143</v>
      </c>
      <c r="DW83" t="s">
        <v>143</v>
      </c>
      <c r="DX83" t="s">
        <v>143</v>
      </c>
      <c r="DY83" t="s">
        <v>143</v>
      </c>
      <c r="DZ83" t="s">
        <v>117</v>
      </c>
      <c r="EA83" t="s">
        <v>143</v>
      </c>
      <c r="EG83">
        <v>7</v>
      </c>
      <c r="EJ83">
        <v>222391734</v>
      </c>
      <c r="EK83" t="s">
        <v>175</v>
      </c>
      <c r="EL83" s="9">
        <v>44986.785925925928</v>
      </c>
      <c r="EO83" t="s">
        <v>119</v>
      </c>
      <c r="EQ83" t="s">
        <v>120</v>
      </c>
      <c r="ES83">
        <v>9</v>
      </c>
      <c r="ET83">
        <v>9</v>
      </c>
      <c r="EU83" t="s">
        <v>1254</v>
      </c>
      <c r="EV83" t="s">
        <v>1202</v>
      </c>
      <c r="EW83" t="b">
        <v>1</v>
      </c>
    </row>
    <row r="84" spans="1:153" hidden="1" x14ac:dyDescent="0.3">
      <c r="A84" t="s">
        <v>1477</v>
      </c>
      <c r="B84">
        <v>9</v>
      </c>
      <c r="C84">
        <v>90</v>
      </c>
      <c r="D84">
        <v>1</v>
      </c>
      <c r="E84">
        <v>6</v>
      </c>
      <c r="F84">
        <v>6</v>
      </c>
      <c r="H84" t="s">
        <v>502</v>
      </c>
      <c r="I84">
        <v>36.6</v>
      </c>
      <c r="J84">
        <v>20</v>
      </c>
      <c r="K84">
        <v>13</v>
      </c>
      <c r="L84">
        <v>1.8</v>
      </c>
      <c r="M84">
        <v>2</v>
      </c>
      <c r="N84">
        <v>1.72</v>
      </c>
      <c r="O84">
        <v>1.95</v>
      </c>
      <c r="P84" s="5">
        <v>860</v>
      </c>
      <c r="Q84">
        <v>975</v>
      </c>
      <c r="S84" s="27"/>
      <c r="T84" s="27"/>
      <c r="U84" t="s">
        <v>2107</v>
      </c>
      <c r="V84">
        <v>90</v>
      </c>
      <c r="W84" t="s">
        <v>497</v>
      </c>
      <c r="X84">
        <v>9</v>
      </c>
      <c r="Y84">
        <v>222391734</v>
      </c>
      <c r="Z84" t="s">
        <v>175</v>
      </c>
      <c r="AA84" s="9">
        <v>44986.785925925928</v>
      </c>
      <c r="AD84" t="s">
        <v>119</v>
      </c>
      <c r="AF84" t="s">
        <v>120</v>
      </c>
      <c r="AH84">
        <v>1</v>
      </c>
      <c r="AI84">
        <v>6</v>
      </c>
      <c r="AJ84">
        <v>6</v>
      </c>
      <c r="AK84">
        <v>9</v>
      </c>
      <c r="AL84">
        <v>90</v>
      </c>
      <c r="AM84" t="s">
        <v>593</v>
      </c>
      <c r="AN84" t="s">
        <v>593</v>
      </c>
      <c r="AO84" t="s">
        <v>593</v>
      </c>
      <c r="AP84" t="s">
        <v>1202</v>
      </c>
      <c r="AR84" t="b">
        <v>1</v>
      </c>
      <c r="AS84" t="s">
        <v>593</v>
      </c>
      <c r="AV84" t="b">
        <v>1</v>
      </c>
      <c r="AW84" t="s">
        <v>1332</v>
      </c>
      <c r="AX84">
        <v>9</v>
      </c>
      <c r="AY84" s="9">
        <v>44986.705853726853</v>
      </c>
      <c r="AZ84" s="9">
        <v>44992.943002986111</v>
      </c>
      <c r="BA84" s="9">
        <v>44986</v>
      </c>
      <c r="BB84" t="s">
        <v>98</v>
      </c>
      <c r="BE84">
        <v>2022</v>
      </c>
      <c r="BF84" t="s">
        <v>99</v>
      </c>
      <c r="BG84" t="s">
        <v>121</v>
      </c>
      <c r="BH84" t="s">
        <v>122</v>
      </c>
      <c r="BI84" t="s">
        <v>133</v>
      </c>
      <c r="BJ84" t="s">
        <v>172</v>
      </c>
      <c r="BK84" t="s">
        <v>125</v>
      </c>
      <c r="BL84" t="s">
        <v>158</v>
      </c>
      <c r="BM84">
        <v>920970329</v>
      </c>
      <c r="BN84" t="s">
        <v>173</v>
      </c>
      <c r="BO84" t="s">
        <v>105</v>
      </c>
      <c r="BQ84" t="s">
        <v>174</v>
      </c>
      <c r="BR84" t="s">
        <v>107</v>
      </c>
      <c r="BS84" t="s">
        <v>108</v>
      </c>
      <c r="BU84" t="s">
        <v>128</v>
      </c>
      <c r="CA84">
        <v>705.53099999999995</v>
      </c>
      <c r="CB84">
        <v>3739.6410000000001</v>
      </c>
      <c r="CC84">
        <v>1744</v>
      </c>
      <c r="CE84">
        <v>5</v>
      </c>
      <c r="CF84">
        <v>4</v>
      </c>
      <c r="CH84">
        <v>5</v>
      </c>
      <c r="CI84">
        <v>4</v>
      </c>
      <c r="CJ84">
        <v>20</v>
      </c>
      <c r="CK84">
        <v>20</v>
      </c>
      <c r="CL84">
        <v>40</v>
      </c>
      <c r="CM84">
        <v>10</v>
      </c>
      <c r="CN84" t="s">
        <v>110</v>
      </c>
      <c r="CO84" t="s">
        <v>111</v>
      </c>
      <c r="CP84" t="s">
        <v>113</v>
      </c>
      <c r="CQ84" t="s">
        <v>113</v>
      </c>
      <c r="CR84" t="s">
        <v>174</v>
      </c>
      <c r="CT84" t="s">
        <v>150</v>
      </c>
      <c r="CV84" t="s">
        <v>112</v>
      </c>
      <c r="CW84" t="s">
        <v>112</v>
      </c>
      <c r="CX84" t="s">
        <v>112</v>
      </c>
      <c r="CZ84" t="s">
        <v>150</v>
      </c>
      <c r="DB84" t="s">
        <v>112</v>
      </c>
      <c r="DC84" t="s">
        <v>112</v>
      </c>
      <c r="DD84" t="s">
        <v>112</v>
      </c>
      <c r="DE84" s="9">
        <v>44729</v>
      </c>
      <c r="DF84" s="9">
        <v>44792</v>
      </c>
      <c r="DG84" s="9"/>
      <c r="DH84" s="9">
        <v>44792</v>
      </c>
      <c r="DI84" s="9">
        <v>44792</v>
      </c>
      <c r="DJ84" s="9">
        <v>44817</v>
      </c>
      <c r="DK84" s="9">
        <v>44831</v>
      </c>
      <c r="DL84" s="9">
        <v>44844</v>
      </c>
      <c r="DM84" s="9"/>
      <c r="DS84" s="9">
        <v>44853</v>
      </c>
      <c r="DT84" s="9">
        <v>44871</v>
      </c>
      <c r="DU84" s="9">
        <v>44876</v>
      </c>
      <c r="DV84" t="s">
        <v>143</v>
      </c>
      <c r="DW84" t="s">
        <v>143</v>
      </c>
      <c r="DX84" t="s">
        <v>143</v>
      </c>
      <c r="DY84" t="s">
        <v>143</v>
      </c>
      <c r="DZ84" t="s">
        <v>117</v>
      </c>
      <c r="EA84" t="s">
        <v>143</v>
      </c>
      <c r="EG84">
        <v>7</v>
      </c>
      <c r="EJ84">
        <v>222391734</v>
      </c>
      <c r="EK84" t="s">
        <v>175</v>
      </c>
      <c r="EL84" s="9">
        <v>44986.785925925928</v>
      </c>
      <c r="EO84" t="s">
        <v>119</v>
      </c>
      <c r="EQ84" t="s">
        <v>120</v>
      </c>
      <c r="ES84">
        <v>9</v>
      </c>
      <c r="ET84">
        <v>9</v>
      </c>
      <c r="EU84" t="s">
        <v>1254</v>
      </c>
      <c r="EV84" t="s">
        <v>1202</v>
      </c>
      <c r="EW84" t="b">
        <v>1</v>
      </c>
    </row>
    <row r="85" spans="1:153" hidden="1" x14ac:dyDescent="0.3">
      <c r="A85" t="s">
        <v>1478</v>
      </c>
      <c r="B85">
        <v>9</v>
      </c>
      <c r="C85">
        <v>91</v>
      </c>
      <c r="D85">
        <v>1</v>
      </c>
      <c r="E85">
        <v>7</v>
      </c>
      <c r="F85">
        <v>7</v>
      </c>
      <c r="H85" t="s">
        <v>503</v>
      </c>
      <c r="I85">
        <v>66</v>
      </c>
      <c r="J85">
        <v>20</v>
      </c>
      <c r="K85">
        <v>13</v>
      </c>
      <c r="L85">
        <v>2</v>
      </c>
      <c r="M85">
        <v>2.2000000000000002</v>
      </c>
      <c r="N85">
        <v>1.9</v>
      </c>
      <c r="O85">
        <v>2.15</v>
      </c>
      <c r="P85" s="5">
        <v>950</v>
      </c>
      <c r="Q85">
        <v>1075</v>
      </c>
      <c r="S85" s="27"/>
      <c r="T85" s="27"/>
      <c r="U85" t="s">
        <v>2107</v>
      </c>
      <c r="V85">
        <v>91</v>
      </c>
      <c r="W85" t="s">
        <v>497</v>
      </c>
      <c r="X85">
        <v>9</v>
      </c>
      <c r="Y85">
        <v>222391734</v>
      </c>
      <c r="Z85" t="s">
        <v>175</v>
      </c>
      <c r="AA85" s="9">
        <v>44986.785925925928</v>
      </c>
      <c r="AD85" t="s">
        <v>119</v>
      </c>
      <c r="AF85" t="s">
        <v>120</v>
      </c>
      <c r="AH85">
        <v>1</v>
      </c>
      <c r="AI85">
        <v>7</v>
      </c>
      <c r="AJ85">
        <v>7</v>
      </c>
      <c r="AK85">
        <v>9</v>
      </c>
      <c r="AL85">
        <v>91</v>
      </c>
      <c r="AM85" t="s">
        <v>594</v>
      </c>
      <c r="AN85" t="s">
        <v>594</v>
      </c>
      <c r="AO85" t="s">
        <v>594</v>
      </c>
      <c r="AP85" t="s">
        <v>1202</v>
      </c>
      <c r="AR85" t="b">
        <v>1</v>
      </c>
      <c r="AS85" t="s">
        <v>594</v>
      </c>
      <c r="AV85" t="b">
        <v>1</v>
      </c>
      <c r="AW85" t="s">
        <v>1332</v>
      </c>
      <c r="AX85">
        <v>9</v>
      </c>
      <c r="AY85" s="9">
        <v>44986.705853726853</v>
      </c>
      <c r="AZ85" s="9">
        <v>44992.943002986111</v>
      </c>
      <c r="BA85" s="9">
        <v>44986</v>
      </c>
      <c r="BB85" t="s">
        <v>98</v>
      </c>
      <c r="BE85">
        <v>2022</v>
      </c>
      <c r="BF85" t="s">
        <v>99</v>
      </c>
      <c r="BG85" t="s">
        <v>121</v>
      </c>
      <c r="BH85" t="s">
        <v>122</v>
      </c>
      <c r="BI85" t="s">
        <v>133</v>
      </c>
      <c r="BJ85" t="s">
        <v>172</v>
      </c>
      <c r="BK85" t="s">
        <v>125</v>
      </c>
      <c r="BL85" t="s">
        <v>158</v>
      </c>
      <c r="BM85">
        <v>920970329</v>
      </c>
      <c r="BN85" t="s">
        <v>173</v>
      </c>
      <c r="BO85" t="s">
        <v>105</v>
      </c>
      <c r="BQ85" t="s">
        <v>174</v>
      </c>
      <c r="BR85" t="s">
        <v>107</v>
      </c>
      <c r="BS85" t="s">
        <v>108</v>
      </c>
      <c r="BU85" t="s">
        <v>128</v>
      </c>
      <c r="CA85">
        <v>705.53099999999995</v>
      </c>
      <c r="CB85">
        <v>3739.6410000000001</v>
      </c>
      <c r="CC85">
        <v>1744</v>
      </c>
      <c r="CE85">
        <v>5</v>
      </c>
      <c r="CF85">
        <v>4</v>
      </c>
      <c r="CH85">
        <v>5</v>
      </c>
      <c r="CI85">
        <v>4</v>
      </c>
      <c r="CJ85">
        <v>20</v>
      </c>
      <c r="CK85">
        <v>20</v>
      </c>
      <c r="CL85">
        <v>40</v>
      </c>
      <c r="CM85">
        <v>10</v>
      </c>
      <c r="CN85" t="s">
        <v>110</v>
      </c>
      <c r="CO85" t="s">
        <v>111</v>
      </c>
      <c r="CP85" t="s">
        <v>113</v>
      </c>
      <c r="CQ85" t="s">
        <v>113</v>
      </c>
      <c r="CR85" t="s">
        <v>174</v>
      </c>
      <c r="CT85" t="s">
        <v>150</v>
      </c>
      <c r="CV85" t="s">
        <v>112</v>
      </c>
      <c r="CW85" t="s">
        <v>112</v>
      </c>
      <c r="CX85" t="s">
        <v>112</v>
      </c>
      <c r="CZ85" t="s">
        <v>150</v>
      </c>
      <c r="DB85" t="s">
        <v>112</v>
      </c>
      <c r="DC85" t="s">
        <v>112</v>
      </c>
      <c r="DD85" t="s">
        <v>112</v>
      </c>
      <c r="DE85" s="9">
        <v>44729</v>
      </c>
      <c r="DF85" s="9">
        <v>44792</v>
      </c>
      <c r="DG85" s="9"/>
      <c r="DH85" s="9">
        <v>44792</v>
      </c>
      <c r="DI85" s="9">
        <v>44792</v>
      </c>
      <c r="DJ85" s="9">
        <v>44817</v>
      </c>
      <c r="DK85" s="9">
        <v>44831</v>
      </c>
      <c r="DL85" s="9">
        <v>44844</v>
      </c>
      <c r="DM85" s="9"/>
      <c r="DS85" s="9">
        <v>44853</v>
      </c>
      <c r="DT85" s="9">
        <v>44871</v>
      </c>
      <c r="DU85" s="9">
        <v>44876</v>
      </c>
      <c r="DV85" t="s">
        <v>143</v>
      </c>
      <c r="DW85" t="s">
        <v>143</v>
      </c>
      <c r="DX85" t="s">
        <v>143</v>
      </c>
      <c r="DY85" t="s">
        <v>143</v>
      </c>
      <c r="DZ85" t="s">
        <v>117</v>
      </c>
      <c r="EA85" t="s">
        <v>143</v>
      </c>
      <c r="EG85">
        <v>7</v>
      </c>
      <c r="EJ85">
        <v>222391734</v>
      </c>
      <c r="EK85" t="s">
        <v>175</v>
      </c>
      <c r="EL85" s="9">
        <v>44986.785925925928</v>
      </c>
      <c r="EO85" t="s">
        <v>119</v>
      </c>
      <c r="EQ85" t="s">
        <v>120</v>
      </c>
      <c r="ES85">
        <v>9</v>
      </c>
      <c r="ET85">
        <v>9</v>
      </c>
      <c r="EU85" t="s">
        <v>1254</v>
      </c>
      <c r="EV85" t="s">
        <v>1202</v>
      </c>
      <c r="EW85" t="b">
        <v>1</v>
      </c>
    </row>
    <row r="86" spans="1:153" hidden="1" x14ac:dyDescent="0.3">
      <c r="A86" t="s">
        <v>1479</v>
      </c>
      <c r="B86">
        <v>10</v>
      </c>
      <c r="C86">
        <v>92</v>
      </c>
      <c r="D86">
        <v>1</v>
      </c>
      <c r="E86">
        <v>1</v>
      </c>
      <c r="F86">
        <v>1</v>
      </c>
      <c r="H86" t="s">
        <v>496</v>
      </c>
      <c r="I86">
        <v>50.2</v>
      </c>
      <c r="J86">
        <v>20</v>
      </c>
      <c r="K86">
        <v>13</v>
      </c>
      <c r="L86">
        <v>0.4</v>
      </c>
      <c r="M86">
        <v>0.4</v>
      </c>
      <c r="N86">
        <v>0.38</v>
      </c>
      <c r="O86">
        <v>0.35</v>
      </c>
      <c r="P86" s="5">
        <v>190</v>
      </c>
      <c r="Q86">
        <v>175</v>
      </c>
      <c r="S86" s="27"/>
      <c r="T86" s="27"/>
      <c r="U86" t="s">
        <v>2107</v>
      </c>
      <c r="V86">
        <v>92</v>
      </c>
      <c r="W86" t="s">
        <v>497</v>
      </c>
      <c r="X86">
        <v>10</v>
      </c>
      <c r="Y86">
        <v>222392035</v>
      </c>
      <c r="Z86" t="s">
        <v>180</v>
      </c>
      <c r="AA86" s="9">
        <v>44986.787314814814</v>
      </c>
      <c r="AD86" t="s">
        <v>119</v>
      </c>
      <c r="AF86" t="s">
        <v>120</v>
      </c>
      <c r="AH86">
        <v>1</v>
      </c>
      <c r="AI86">
        <v>1</v>
      </c>
      <c r="AJ86">
        <v>1</v>
      </c>
      <c r="AK86">
        <v>10</v>
      </c>
      <c r="AL86">
        <v>92</v>
      </c>
      <c r="AM86" t="s">
        <v>595</v>
      </c>
      <c r="AN86" t="s">
        <v>595</v>
      </c>
      <c r="AO86" t="s">
        <v>595</v>
      </c>
      <c r="AP86" t="s">
        <v>1202</v>
      </c>
      <c r="AR86" t="b">
        <v>1</v>
      </c>
      <c r="AS86" t="s">
        <v>595</v>
      </c>
      <c r="AV86" t="b">
        <v>1</v>
      </c>
      <c r="AW86" t="s">
        <v>1333</v>
      </c>
      <c r="AX86">
        <v>10</v>
      </c>
      <c r="AY86" s="9">
        <v>44986.726897974535</v>
      </c>
      <c r="AZ86" s="9">
        <v>44992.967565949075</v>
      </c>
      <c r="BA86" s="9">
        <v>44986</v>
      </c>
      <c r="BB86" t="s">
        <v>98</v>
      </c>
      <c r="BE86">
        <v>2022</v>
      </c>
      <c r="BF86" t="s">
        <v>99</v>
      </c>
      <c r="BG86" t="s">
        <v>121</v>
      </c>
      <c r="BH86" t="s">
        <v>122</v>
      </c>
      <c r="BI86" t="s">
        <v>133</v>
      </c>
      <c r="BJ86" t="s">
        <v>176</v>
      </c>
      <c r="BK86" t="s">
        <v>125</v>
      </c>
      <c r="BL86" t="s">
        <v>177</v>
      </c>
      <c r="BM86">
        <v>920970329</v>
      </c>
      <c r="BN86" t="s">
        <v>178</v>
      </c>
      <c r="BO86" t="s">
        <v>105</v>
      </c>
      <c r="BQ86" t="s">
        <v>179</v>
      </c>
      <c r="BR86" t="s">
        <v>107</v>
      </c>
      <c r="BS86" t="s">
        <v>108</v>
      </c>
      <c r="BU86" t="s">
        <v>128</v>
      </c>
      <c r="CA86">
        <v>7.0006583329999996</v>
      </c>
      <c r="CB86">
        <v>37.052633059999998</v>
      </c>
      <c r="CC86">
        <v>1899</v>
      </c>
      <c r="CE86">
        <v>5</v>
      </c>
      <c r="CF86">
        <v>4</v>
      </c>
      <c r="CH86">
        <v>5</v>
      </c>
      <c r="CI86">
        <v>4</v>
      </c>
      <c r="CJ86">
        <v>20</v>
      </c>
      <c r="CK86">
        <v>20</v>
      </c>
      <c r="CL86">
        <v>40</v>
      </c>
      <c r="CM86">
        <v>10</v>
      </c>
      <c r="CN86" t="s">
        <v>110</v>
      </c>
      <c r="CO86" t="s">
        <v>111</v>
      </c>
      <c r="CP86" t="s">
        <v>113</v>
      </c>
      <c r="CQ86" t="s">
        <v>113</v>
      </c>
      <c r="CR86" t="s">
        <v>179</v>
      </c>
      <c r="CT86" t="s">
        <v>142</v>
      </c>
      <c r="CV86" t="s">
        <v>113</v>
      </c>
      <c r="CW86" t="s">
        <v>112</v>
      </c>
      <c r="CX86" t="s">
        <v>112</v>
      </c>
      <c r="CZ86" t="s">
        <v>108</v>
      </c>
      <c r="DB86" t="s">
        <v>113</v>
      </c>
      <c r="DC86" t="s">
        <v>112</v>
      </c>
      <c r="DD86" t="s">
        <v>112</v>
      </c>
      <c r="DE86" s="9">
        <v>44723</v>
      </c>
      <c r="DF86" s="9">
        <v>44794</v>
      </c>
      <c r="DG86" s="9"/>
      <c r="DH86" s="9">
        <v>44794</v>
      </c>
      <c r="DI86" s="9">
        <v>44794</v>
      </c>
      <c r="DJ86" s="9">
        <v>44816</v>
      </c>
      <c r="DK86" s="9">
        <v>44831</v>
      </c>
      <c r="DL86" s="9">
        <v>44850</v>
      </c>
      <c r="DM86" s="9"/>
      <c r="DS86" s="9">
        <v>44855</v>
      </c>
      <c r="DT86" s="9">
        <v>44875</v>
      </c>
      <c r="DU86" s="9">
        <v>44880</v>
      </c>
      <c r="DV86" t="s">
        <v>143</v>
      </c>
      <c r="DW86" t="s">
        <v>141</v>
      </c>
      <c r="DX86" t="s">
        <v>141</v>
      </c>
      <c r="DY86" t="s">
        <v>143</v>
      </c>
      <c r="DZ86" t="s">
        <v>156</v>
      </c>
      <c r="EA86" t="s">
        <v>143</v>
      </c>
      <c r="EG86">
        <v>7</v>
      </c>
      <c r="EJ86">
        <v>222392035</v>
      </c>
      <c r="EK86" t="s">
        <v>180</v>
      </c>
      <c r="EL86" s="9">
        <v>44986.787314814814</v>
      </c>
      <c r="EO86" t="s">
        <v>119</v>
      </c>
      <c r="EQ86" t="s">
        <v>120</v>
      </c>
      <c r="ES86">
        <v>10</v>
      </c>
      <c r="ET86">
        <v>10</v>
      </c>
      <c r="EU86" t="s">
        <v>1255</v>
      </c>
      <c r="EV86" t="s">
        <v>1202</v>
      </c>
      <c r="EW86" t="b">
        <v>1</v>
      </c>
    </row>
    <row r="87" spans="1:153" hidden="1" x14ac:dyDescent="0.3">
      <c r="A87" t="s">
        <v>1480</v>
      </c>
      <c r="B87">
        <v>10</v>
      </c>
      <c r="C87">
        <v>93</v>
      </c>
      <c r="D87">
        <v>1</v>
      </c>
      <c r="E87">
        <v>2</v>
      </c>
      <c r="F87">
        <v>2</v>
      </c>
      <c r="H87" t="s">
        <v>498</v>
      </c>
      <c r="I87">
        <v>83</v>
      </c>
      <c r="J87">
        <v>20</v>
      </c>
      <c r="K87">
        <v>13</v>
      </c>
      <c r="L87">
        <v>1.65</v>
      </c>
      <c r="M87">
        <v>1.4</v>
      </c>
      <c r="N87">
        <v>1.5</v>
      </c>
      <c r="O87">
        <v>1.3</v>
      </c>
      <c r="P87" s="5">
        <v>750</v>
      </c>
      <c r="Q87">
        <v>650</v>
      </c>
      <c r="S87" s="27"/>
      <c r="T87" s="27"/>
      <c r="U87" t="s">
        <v>2107</v>
      </c>
      <c r="V87">
        <v>93</v>
      </c>
      <c r="W87" t="s">
        <v>497</v>
      </c>
      <c r="X87">
        <v>10</v>
      </c>
      <c r="Y87">
        <v>222392035</v>
      </c>
      <c r="Z87" t="s">
        <v>180</v>
      </c>
      <c r="AA87" s="9">
        <v>44986.787314814814</v>
      </c>
      <c r="AD87" t="s">
        <v>119</v>
      </c>
      <c r="AF87" t="s">
        <v>120</v>
      </c>
      <c r="AH87">
        <v>1</v>
      </c>
      <c r="AI87">
        <v>2</v>
      </c>
      <c r="AJ87">
        <v>2</v>
      </c>
      <c r="AK87">
        <v>10</v>
      </c>
      <c r="AL87">
        <v>93</v>
      </c>
      <c r="AM87" t="s">
        <v>596</v>
      </c>
      <c r="AN87" t="s">
        <v>596</v>
      </c>
      <c r="AO87" t="s">
        <v>596</v>
      </c>
      <c r="AP87" t="s">
        <v>1202</v>
      </c>
      <c r="AR87" t="b">
        <v>1</v>
      </c>
      <c r="AS87" t="s">
        <v>596</v>
      </c>
      <c r="AV87" t="b">
        <v>1</v>
      </c>
      <c r="AW87" t="s">
        <v>1333</v>
      </c>
      <c r="AX87">
        <v>10</v>
      </c>
      <c r="AY87" s="9">
        <v>44986.726897974535</v>
      </c>
      <c r="AZ87" s="9">
        <v>44992.967565949075</v>
      </c>
      <c r="BA87" s="9">
        <v>44986</v>
      </c>
      <c r="BB87" t="s">
        <v>98</v>
      </c>
      <c r="BE87">
        <v>2022</v>
      </c>
      <c r="BF87" t="s">
        <v>99</v>
      </c>
      <c r="BG87" t="s">
        <v>121</v>
      </c>
      <c r="BH87" t="s">
        <v>122</v>
      </c>
      <c r="BI87" t="s">
        <v>133</v>
      </c>
      <c r="BJ87" t="s">
        <v>176</v>
      </c>
      <c r="BK87" t="s">
        <v>125</v>
      </c>
      <c r="BL87" t="s">
        <v>177</v>
      </c>
      <c r="BM87">
        <v>920970329</v>
      </c>
      <c r="BN87" t="s">
        <v>178</v>
      </c>
      <c r="BO87" t="s">
        <v>105</v>
      </c>
      <c r="BQ87" t="s">
        <v>179</v>
      </c>
      <c r="BR87" t="s">
        <v>107</v>
      </c>
      <c r="BS87" t="s">
        <v>108</v>
      </c>
      <c r="BU87" t="s">
        <v>128</v>
      </c>
      <c r="CA87">
        <v>7.0006583329999996</v>
      </c>
      <c r="CB87">
        <v>37.052633059999998</v>
      </c>
      <c r="CC87">
        <v>1899</v>
      </c>
      <c r="CE87">
        <v>5</v>
      </c>
      <c r="CF87">
        <v>4</v>
      </c>
      <c r="CH87">
        <v>5</v>
      </c>
      <c r="CI87">
        <v>4</v>
      </c>
      <c r="CJ87">
        <v>20</v>
      </c>
      <c r="CK87">
        <v>20</v>
      </c>
      <c r="CL87">
        <v>40</v>
      </c>
      <c r="CM87">
        <v>10</v>
      </c>
      <c r="CN87" t="s">
        <v>110</v>
      </c>
      <c r="CO87" t="s">
        <v>111</v>
      </c>
      <c r="CP87" t="s">
        <v>113</v>
      </c>
      <c r="CQ87" t="s">
        <v>113</v>
      </c>
      <c r="CR87" t="s">
        <v>179</v>
      </c>
      <c r="CT87" t="s">
        <v>142</v>
      </c>
      <c r="CV87" t="s">
        <v>113</v>
      </c>
      <c r="CW87" t="s">
        <v>112</v>
      </c>
      <c r="CX87" t="s">
        <v>112</v>
      </c>
      <c r="CZ87" t="s">
        <v>108</v>
      </c>
      <c r="DB87" t="s">
        <v>113</v>
      </c>
      <c r="DC87" t="s">
        <v>112</v>
      </c>
      <c r="DD87" t="s">
        <v>112</v>
      </c>
      <c r="DE87" s="9">
        <v>44723</v>
      </c>
      <c r="DF87" s="9">
        <v>44794</v>
      </c>
      <c r="DG87" s="9"/>
      <c r="DH87" s="9">
        <v>44794</v>
      </c>
      <c r="DI87" s="9">
        <v>44794</v>
      </c>
      <c r="DJ87" s="9">
        <v>44816</v>
      </c>
      <c r="DK87" s="9">
        <v>44831</v>
      </c>
      <c r="DL87" s="9">
        <v>44850</v>
      </c>
      <c r="DM87" s="9"/>
      <c r="DS87" s="9">
        <v>44855</v>
      </c>
      <c r="DT87" s="9">
        <v>44875</v>
      </c>
      <c r="DU87" s="9">
        <v>44880</v>
      </c>
      <c r="DV87" t="s">
        <v>143</v>
      </c>
      <c r="DW87" t="s">
        <v>141</v>
      </c>
      <c r="DX87" t="s">
        <v>141</v>
      </c>
      <c r="DY87" t="s">
        <v>143</v>
      </c>
      <c r="DZ87" t="s">
        <v>156</v>
      </c>
      <c r="EA87" t="s">
        <v>143</v>
      </c>
      <c r="EG87">
        <v>7</v>
      </c>
      <c r="EJ87">
        <v>222392035</v>
      </c>
      <c r="EK87" t="s">
        <v>180</v>
      </c>
      <c r="EL87" s="9">
        <v>44986.787314814814</v>
      </c>
      <c r="EO87" t="s">
        <v>119</v>
      </c>
      <c r="EQ87" t="s">
        <v>120</v>
      </c>
      <c r="ES87">
        <v>10</v>
      </c>
      <c r="ET87">
        <v>10</v>
      </c>
      <c r="EU87" t="s">
        <v>1255</v>
      </c>
      <c r="EV87" t="s">
        <v>1202</v>
      </c>
      <c r="EW87" t="b">
        <v>1</v>
      </c>
    </row>
    <row r="88" spans="1:153" hidden="1" x14ac:dyDescent="0.3">
      <c r="A88" t="s">
        <v>1481</v>
      </c>
      <c r="B88">
        <v>10</v>
      </c>
      <c r="C88">
        <v>94</v>
      </c>
      <c r="D88">
        <v>1</v>
      </c>
      <c r="E88">
        <v>3</v>
      </c>
      <c r="F88">
        <v>3</v>
      </c>
      <c r="H88" t="s">
        <v>499</v>
      </c>
      <c r="I88">
        <v>61.2</v>
      </c>
      <c r="J88">
        <v>20</v>
      </c>
      <c r="K88">
        <v>13</v>
      </c>
      <c r="L88">
        <v>1.5</v>
      </c>
      <c r="M88">
        <v>1.1499999999999999</v>
      </c>
      <c r="N88">
        <v>1.5</v>
      </c>
      <c r="O88">
        <v>1.1000000000000001</v>
      </c>
      <c r="P88" s="5">
        <v>750</v>
      </c>
      <c r="Q88">
        <v>550</v>
      </c>
      <c r="S88" s="27"/>
      <c r="T88" s="27"/>
      <c r="U88" t="s">
        <v>2107</v>
      </c>
      <c r="V88">
        <v>94</v>
      </c>
      <c r="W88" t="s">
        <v>497</v>
      </c>
      <c r="X88">
        <v>10</v>
      </c>
      <c r="Y88">
        <v>222392035</v>
      </c>
      <c r="Z88" t="s">
        <v>180</v>
      </c>
      <c r="AA88" s="9">
        <v>44986.787314814814</v>
      </c>
      <c r="AD88" t="s">
        <v>119</v>
      </c>
      <c r="AF88" t="s">
        <v>120</v>
      </c>
      <c r="AH88">
        <v>1</v>
      </c>
      <c r="AI88">
        <v>3</v>
      </c>
      <c r="AJ88">
        <v>3</v>
      </c>
      <c r="AK88">
        <v>10</v>
      </c>
      <c r="AL88">
        <v>94</v>
      </c>
      <c r="AM88" t="s">
        <v>597</v>
      </c>
      <c r="AN88" t="s">
        <v>597</v>
      </c>
      <c r="AO88" t="s">
        <v>597</v>
      </c>
      <c r="AP88" t="s">
        <v>1202</v>
      </c>
      <c r="AR88" t="b">
        <v>1</v>
      </c>
      <c r="AS88" t="s">
        <v>597</v>
      </c>
      <c r="AV88" t="b">
        <v>1</v>
      </c>
      <c r="AW88" t="s">
        <v>1333</v>
      </c>
      <c r="AX88">
        <v>10</v>
      </c>
      <c r="AY88" s="9">
        <v>44986.726897974535</v>
      </c>
      <c r="AZ88" s="9">
        <v>44992.967565949075</v>
      </c>
      <c r="BA88" s="9">
        <v>44986</v>
      </c>
      <c r="BB88" t="s">
        <v>98</v>
      </c>
      <c r="BE88">
        <v>2022</v>
      </c>
      <c r="BF88" t="s">
        <v>99</v>
      </c>
      <c r="BG88" t="s">
        <v>121</v>
      </c>
      <c r="BH88" t="s">
        <v>122</v>
      </c>
      <c r="BI88" t="s">
        <v>133</v>
      </c>
      <c r="BJ88" t="s">
        <v>176</v>
      </c>
      <c r="BK88" t="s">
        <v>125</v>
      </c>
      <c r="BL88" t="s">
        <v>177</v>
      </c>
      <c r="BM88">
        <v>920970329</v>
      </c>
      <c r="BN88" t="s">
        <v>178</v>
      </c>
      <c r="BO88" t="s">
        <v>105</v>
      </c>
      <c r="BQ88" t="s">
        <v>179</v>
      </c>
      <c r="BR88" t="s">
        <v>107</v>
      </c>
      <c r="BS88" t="s">
        <v>108</v>
      </c>
      <c r="BU88" t="s">
        <v>128</v>
      </c>
      <c r="CA88">
        <v>7.0006583329999996</v>
      </c>
      <c r="CB88">
        <v>37.052633059999998</v>
      </c>
      <c r="CC88">
        <v>1899</v>
      </c>
      <c r="CE88">
        <v>5</v>
      </c>
      <c r="CF88">
        <v>4</v>
      </c>
      <c r="CH88">
        <v>5</v>
      </c>
      <c r="CI88">
        <v>4</v>
      </c>
      <c r="CJ88">
        <v>20</v>
      </c>
      <c r="CK88">
        <v>20</v>
      </c>
      <c r="CL88">
        <v>40</v>
      </c>
      <c r="CM88">
        <v>10</v>
      </c>
      <c r="CN88" t="s">
        <v>110</v>
      </c>
      <c r="CO88" t="s">
        <v>111</v>
      </c>
      <c r="CP88" t="s">
        <v>113</v>
      </c>
      <c r="CQ88" t="s">
        <v>113</v>
      </c>
      <c r="CR88" t="s">
        <v>179</v>
      </c>
      <c r="CT88" t="s">
        <v>142</v>
      </c>
      <c r="CV88" t="s">
        <v>113</v>
      </c>
      <c r="CW88" t="s">
        <v>112</v>
      </c>
      <c r="CX88" t="s">
        <v>112</v>
      </c>
      <c r="CZ88" t="s">
        <v>108</v>
      </c>
      <c r="DB88" t="s">
        <v>113</v>
      </c>
      <c r="DC88" t="s">
        <v>112</v>
      </c>
      <c r="DD88" t="s">
        <v>112</v>
      </c>
      <c r="DE88" s="9">
        <v>44723</v>
      </c>
      <c r="DF88" s="9">
        <v>44794</v>
      </c>
      <c r="DG88" s="9"/>
      <c r="DH88" s="9">
        <v>44794</v>
      </c>
      <c r="DI88" s="9">
        <v>44794</v>
      </c>
      <c r="DJ88" s="9">
        <v>44816</v>
      </c>
      <c r="DK88" s="9">
        <v>44831</v>
      </c>
      <c r="DL88" s="9">
        <v>44850</v>
      </c>
      <c r="DM88" s="9"/>
      <c r="DS88" s="9">
        <v>44855</v>
      </c>
      <c r="DT88" s="9">
        <v>44875</v>
      </c>
      <c r="DU88" s="9">
        <v>44880</v>
      </c>
      <c r="DV88" t="s">
        <v>143</v>
      </c>
      <c r="DW88" t="s">
        <v>141</v>
      </c>
      <c r="DX88" t="s">
        <v>141</v>
      </c>
      <c r="DY88" t="s">
        <v>143</v>
      </c>
      <c r="DZ88" t="s">
        <v>156</v>
      </c>
      <c r="EA88" t="s">
        <v>143</v>
      </c>
      <c r="EG88">
        <v>7</v>
      </c>
      <c r="EJ88">
        <v>222392035</v>
      </c>
      <c r="EK88" t="s">
        <v>180</v>
      </c>
      <c r="EL88" s="9">
        <v>44986.787314814814</v>
      </c>
      <c r="EO88" t="s">
        <v>119</v>
      </c>
      <c r="EQ88" t="s">
        <v>120</v>
      </c>
      <c r="ES88">
        <v>10</v>
      </c>
      <c r="ET88">
        <v>10</v>
      </c>
      <c r="EU88" t="s">
        <v>1255</v>
      </c>
      <c r="EV88" t="s">
        <v>1202</v>
      </c>
      <c r="EW88" t="b">
        <v>1</v>
      </c>
    </row>
    <row r="89" spans="1:153" hidden="1" x14ac:dyDescent="0.3">
      <c r="A89" t="s">
        <v>1482</v>
      </c>
      <c r="B89">
        <v>10</v>
      </c>
      <c r="C89">
        <v>95</v>
      </c>
      <c r="D89">
        <v>1</v>
      </c>
      <c r="E89">
        <v>4</v>
      </c>
      <c r="F89">
        <v>4</v>
      </c>
      <c r="H89" t="s">
        <v>500</v>
      </c>
      <c r="I89">
        <v>53.8</v>
      </c>
      <c r="J89">
        <v>20</v>
      </c>
      <c r="K89">
        <v>13</v>
      </c>
      <c r="L89">
        <v>2</v>
      </c>
      <c r="M89">
        <v>1.6</v>
      </c>
      <c r="N89">
        <v>1.85</v>
      </c>
      <c r="O89">
        <v>1.55</v>
      </c>
      <c r="P89" s="5">
        <v>925</v>
      </c>
      <c r="Q89">
        <v>775</v>
      </c>
      <c r="S89" s="27"/>
      <c r="T89" s="27"/>
      <c r="U89" t="s">
        <v>2107</v>
      </c>
      <c r="V89">
        <v>95</v>
      </c>
      <c r="W89" t="s">
        <v>497</v>
      </c>
      <c r="X89">
        <v>10</v>
      </c>
      <c r="Y89">
        <v>222392035</v>
      </c>
      <c r="Z89" t="s">
        <v>180</v>
      </c>
      <c r="AA89" s="9">
        <v>44986.787314814814</v>
      </c>
      <c r="AD89" t="s">
        <v>119</v>
      </c>
      <c r="AF89" t="s">
        <v>120</v>
      </c>
      <c r="AH89">
        <v>1</v>
      </c>
      <c r="AI89">
        <v>4</v>
      </c>
      <c r="AJ89">
        <v>4</v>
      </c>
      <c r="AK89">
        <v>10</v>
      </c>
      <c r="AL89">
        <v>95</v>
      </c>
      <c r="AM89" t="s">
        <v>598</v>
      </c>
      <c r="AN89" t="s">
        <v>598</v>
      </c>
      <c r="AO89" t="s">
        <v>598</v>
      </c>
      <c r="AP89" t="s">
        <v>1202</v>
      </c>
      <c r="AR89" t="b">
        <v>1</v>
      </c>
      <c r="AS89" t="s">
        <v>598</v>
      </c>
      <c r="AV89" t="b">
        <v>1</v>
      </c>
      <c r="AW89" t="s">
        <v>1333</v>
      </c>
      <c r="AX89">
        <v>10</v>
      </c>
      <c r="AY89" s="9">
        <v>44986.726897974535</v>
      </c>
      <c r="AZ89" s="9">
        <v>44992.967565949075</v>
      </c>
      <c r="BA89" s="9">
        <v>44986</v>
      </c>
      <c r="BB89" t="s">
        <v>98</v>
      </c>
      <c r="BE89">
        <v>2022</v>
      </c>
      <c r="BF89" t="s">
        <v>99</v>
      </c>
      <c r="BG89" t="s">
        <v>121</v>
      </c>
      <c r="BH89" t="s">
        <v>122</v>
      </c>
      <c r="BI89" t="s">
        <v>133</v>
      </c>
      <c r="BJ89" t="s">
        <v>176</v>
      </c>
      <c r="BK89" t="s">
        <v>125</v>
      </c>
      <c r="BL89" t="s">
        <v>177</v>
      </c>
      <c r="BM89">
        <v>920970329</v>
      </c>
      <c r="BN89" t="s">
        <v>178</v>
      </c>
      <c r="BO89" t="s">
        <v>105</v>
      </c>
      <c r="BQ89" t="s">
        <v>179</v>
      </c>
      <c r="BR89" t="s">
        <v>107</v>
      </c>
      <c r="BS89" t="s">
        <v>108</v>
      </c>
      <c r="BU89" t="s">
        <v>128</v>
      </c>
      <c r="CA89">
        <v>7.0006583329999996</v>
      </c>
      <c r="CB89">
        <v>37.052633059999998</v>
      </c>
      <c r="CC89">
        <v>1899</v>
      </c>
      <c r="CE89">
        <v>5</v>
      </c>
      <c r="CF89">
        <v>4</v>
      </c>
      <c r="CH89">
        <v>5</v>
      </c>
      <c r="CI89">
        <v>4</v>
      </c>
      <c r="CJ89">
        <v>20</v>
      </c>
      <c r="CK89">
        <v>20</v>
      </c>
      <c r="CL89">
        <v>40</v>
      </c>
      <c r="CM89">
        <v>10</v>
      </c>
      <c r="CN89" t="s">
        <v>110</v>
      </c>
      <c r="CO89" t="s">
        <v>111</v>
      </c>
      <c r="CP89" t="s">
        <v>113</v>
      </c>
      <c r="CQ89" t="s">
        <v>113</v>
      </c>
      <c r="CR89" t="s">
        <v>179</v>
      </c>
      <c r="CT89" t="s">
        <v>142</v>
      </c>
      <c r="CV89" t="s">
        <v>113</v>
      </c>
      <c r="CW89" t="s">
        <v>112</v>
      </c>
      <c r="CX89" t="s">
        <v>112</v>
      </c>
      <c r="CZ89" t="s">
        <v>108</v>
      </c>
      <c r="DB89" t="s">
        <v>113</v>
      </c>
      <c r="DC89" t="s">
        <v>112</v>
      </c>
      <c r="DD89" t="s">
        <v>112</v>
      </c>
      <c r="DE89" s="9">
        <v>44723</v>
      </c>
      <c r="DF89" s="9">
        <v>44794</v>
      </c>
      <c r="DG89" s="9"/>
      <c r="DH89" s="9">
        <v>44794</v>
      </c>
      <c r="DI89" s="9">
        <v>44794</v>
      </c>
      <c r="DJ89" s="9">
        <v>44816</v>
      </c>
      <c r="DK89" s="9">
        <v>44831</v>
      </c>
      <c r="DL89" s="9">
        <v>44850</v>
      </c>
      <c r="DM89" s="9"/>
      <c r="DS89" s="9">
        <v>44855</v>
      </c>
      <c r="DT89" s="9">
        <v>44875</v>
      </c>
      <c r="DU89" s="9">
        <v>44880</v>
      </c>
      <c r="DV89" t="s">
        <v>143</v>
      </c>
      <c r="DW89" t="s">
        <v>141</v>
      </c>
      <c r="DX89" t="s">
        <v>141</v>
      </c>
      <c r="DY89" t="s">
        <v>143</v>
      </c>
      <c r="DZ89" t="s">
        <v>156</v>
      </c>
      <c r="EA89" t="s">
        <v>143</v>
      </c>
      <c r="EG89">
        <v>7</v>
      </c>
      <c r="EJ89">
        <v>222392035</v>
      </c>
      <c r="EK89" t="s">
        <v>180</v>
      </c>
      <c r="EL89" s="9">
        <v>44986.787314814814</v>
      </c>
      <c r="EO89" t="s">
        <v>119</v>
      </c>
      <c r="EQ89" t="s">
        <v>120</v>
      </c>
      <c r="ES89">
        <v>10</v>
      </c>
      <c r="ET89">
        <v>10</v>
      </c>
      <c r="EU89" t="s">
        <v>1255</v>
      </c>
      <c r="EV89" t="s">
        <v>1202</v>
      </c>
      <c r="EW89" t="b">
        <v>1</v>
      </c>
    </row>
    <row r="90" spans="1:153" hidden="1" x14ac:dyDescent="0.3">
      <c r="A90" t="s">
        <v>1483</v>
      </c>
      <c r="B90">
        <v>10</v>
      </c>
      <c r="C90">
        <v>96</v>
      </c>
      <c r="D90">
        <v>1</v>
      </c>
      <c r="E90">
        <v>5</v>
      </c>
      <c r="F90">
        <v>5</v>
      </c>
      <c r="H90" t="s">
        <v>501</v>
      </c>
      <c r="I90">
        <v>46.6</v>
      </c>
      <c r="J90">
        <v>20</v>
      </c>
      <c r="K90">
        <v>13</v>
      </c>
      <c r="L90">
        <v>0.8</v>
      </c>
      <c r="M90">
        <v>0.7</v>
      </c>
      <c r="N90">
        <v>0.7</v>
      </c>
      <c r="O90">
        <v>0.68</v>
      </c>
      <c r="P90" s="5">
        <v>350</v>
      </c>
      <c r="Q90">
        <v>340.00000000000006</v>
      </c>
      <c r="S90" s="27"/>
      <c r="T90" s="27"/>
      <c r="U90" t="s">
        <v>2107</v>
      </c>
      <c r="V90">
        <v>96</v>
      </c>
      <c r="W90" t="s">
        <v>497</v>
      </c>
      <c r="X90">
        <v>10</v>
      </c>
      <c r="Y90">
        <v>222392035</v>
      </c>
      <c r="Z90" t="s">
        <v>180</v>
      </c>
      <c r="AA90" s="9">
        <v>44986.787314814814</v>
      </c>
      <c r="AD90" t="s">
        <v>119</v>
      </c>
      <c r="AF90" t="s">
        <v>120</v>
      </c>
      <c r="AH90">
        <v>1</v>
      </c>
      <c r="AI90">
        <v>5</v>
      </c>
      <c r="AJ90">
        <v>5</v>
      </c>
      <c r="AK90">
        <v>10</v>
      </c>
      <c r="AL90">
        <v>96</v>
      </c>
      <c r="AM90" t="s">
        <v>599</v>
      </c>
      <c r="AN90" t="s">
        <v>599</v>
      </c>
      <c r="AO90" t="s">
        <v>599</v>
      </c>
      <c r="AP90" t="s">
        <v>1202</v>
      </c>
      <c r="AR90" t="b">
        <v>1</v>
      </c>
      <c r="AS90" t="s">
        <v>599</v>
      </c>
      <c r="AV90" t="b">
        <v>1</v>
      </c>
      <c r="AW90" t="s">
        <v>1333</v>
      </c>
      <c r="AX90">
        <v>10</v>
      </c>
      <c r="AY90" s="9">
        <v>44986.726897974535</v>
      </c>
      <c r="AZ90" s="9">
        <v>44992.967565949075</v>
      </c>
      <c r="BA90" s="9">
        <v>44986</v>
      </c>
      <c r="BB90" t="s">
        <v>98</v>
      </c>
      <c r="BE90">
        <v>2022</v>
      </c>
      <c r="BF90" t="s">
        <v>99</v>
      </c>
      <c r="BG90" t="s">
        <v>121</v>
      </c>
      <c r="BH90" t="s">
        <v>122</v>
      </c>
      <c r="BI90" t="s">
        <v>133</v>
      </c>
      <c r="BJ90" t="s">
        <v>176</v>
      </c>
      <c r="BK90" t="s">
        <v>125</v>
      </c>
      <c r="BL90" t="s">
        <v>177</v>
      </c>
      <c r="BM90">
        <v>920970329</v>
      </c>
      <c r="BN90" t="s">
        <v>178</v>
      </c>
      <c r="BO90" t="s">
        <v>105</v>
      </c>
      <c r="BQ90" t="s">
        <v>179</v>
      </c>
      <c r="BR90" t="s">
        <v>107</v>
      </c>
      <c r="BS90" t="s">
        <v>108</v>
      </c>
      <c r="BU90" t="s">
        <v>128</v>
      </c>
      <c r="CA90">
        <v>7.0006583329999996</v>
      </c>
      <c r="CB90">
        <v>37.052633059999998</v>
      </c>
      <c r="CC90">
        <v>1899</v>
      </c>
      <c r="CE90">
        <v>5</v>
      </c>
      <c r="CF90">
        <v>4</v>
      </c>
      <c r="CH90">
        <v>5</v>
      </c>
      <c r="CI90">
        <v>4</v>
      </c>
      <c r="CJ90">
        <v>20</v>
      </c>
      <c r="CK90">
        <v>20</v>
      </c>
      <c r="CL90">
        <v>40</v>
      </c>
      <c r="CM90">
        <v>10</v>
      </c>
      <c r="CN90" t="s">
        <v>110</v>
      </c>
      <c r="CO90" t="s">
        <v>111</v>
      </c>
      <c r="CP90" t="s">
        <v>113</v>
      </c>
      <c r="CQ90" t="s">
        <v>113</v>
      </c>
      <c r="CR90" t="s">
        <v>179</v>
      </c>
      <c r="CT90" t="s">
        <v>142</v>
      </c>
      <c r="CV90" t="s">
        <v>113</v>
      </c>
      <c r="CW90" t="s">
        <v>112</v>
      </c>
      <c r="CX90" t="s">
        <v>112</v>
      </c>
      <c r="CZ90" t="s">
        <v>108</v>
      </c>
      <c r="DB90" t="s">
        <v>113</v>
      </c>
      <c r="DC90" t="s">
        <v>112</v>
      </c>
      <c r="DD90" t="s">
        <v>112</v>
      </c>
      <c r="DE90" s="9">
        <v>44723</v>
      </c>
      <c r="DF90" s="9">
        <v>44794</v>
      </c>
      <c r="DG90" s="9"/>
      <c r="DH90" s="9">
        <v>44794</v>
      </c>
      <c r="DI90" s="9">
        <v>44794</v>
      </c>
      <c r="DJ90" s="9">
        <v>44816</v>
      </c>
      <c r="DK90" s="9">
        <v>44831</v>
      </c>
      <c r="DL90" s="9">
        <v>44850</v>
      </c>
      <c r="DM90" s="9"/>
      <c r="DS90" s="9">
        <v>44855</v>
      </c>
      <c r="DT90" s="9">
        <v>44875</v>
      </c>
      <c r="DU90" s="9">
        <v>44880</v>
      </c>
      <c r="DV90" t="s">
        <v>143</v>
      </c>
      <c r="DW90" t="s">
        <v>141</v>
      </c>
      <c r="DX90" t="s">
        <v>141</v>
      </c>
      <c r="DY90" t="s">
        <v>143</v>
      </c>
      <c r="DZ90" t="s">
        <v>156</v>
      </c>
      <c r="EA90" t="s">
        <v>143</v>
      </c>
      <c r="EG90">
        <v>7</v>
      </c>
      <c r="EJ90">
        <v>222392035</v>
      </c>
      <c r="EK90" t="s">
        <v>180</v>
      </c>
      <c r="EL90" s="9">
        <v>44986.787314814814</v>
      </c>
      <c r="EO90" t="s">
        <v>119</v>
      </c>
      <c r="EQ90" t="s">
        <v>120</v>
      </c>
      <c r="ES90">
        <v>10</v>
      </c>
      <c r="ET90">
        <v>10</v>
      </c>
      <c r="EU90" t="s">
        <v>1255</v>
      </c>
      <c r="EV90" t="s">
        <v>1202</v>
      </c>
      <c r="EW90" t="b">
        <v>1</v>
      </c>
    </row>
    <row r="91" spans="1:153" hidden="1" x14ac:dyDescent="0.3">
      <c r="A91" t="s">
        <v>1484</v>
      </c>
      <c r="B91">
        <v>10</v>
      </c>
      <c r="C91">
        <v>97</v>
      </c>
      <c r="D91">
        <v>1</v>
      </c>
      <c r="E91">
        <v>6</v>
      </c>
      <c r="F91">
        <v>6</v>
      </c>
      <c r="H91" t="s">
        <v>502</v>
      </c>
      <c r="I91">
        <v>38.200000000000003</v>
      </c>
      <c r="J91">
        <v>20</v>
      </c>
      <c r="K91">
        <v>13</v>
      </c>
      <c r="L91">
        <v>1</v>
      </c>
      <c r="M91">
        <v>0.8</v>
      </c>
      <c r="N91">
        <v>0.9</v>
      </c>
      <c r="O91">
        <v>0.79</v>
      </c>
      <c r="P91" s="5">
        <v>450</v>
      </c>
      <c r="Q91">
        <v>395</v>
      </c>
      <c r="S91" s="27"/>
      <c r="T91" s="27"/>
      <c r="U91" t="s">
        <v>2107</v>
      </c>
      <c r="V91">
        <v>97</v>
      </c>
      <c r="W91" t="s">
        <v>497</v>
      </c>
      <c r="X91">
        <v>10</v>
      </c>
      <c r="Y91">
        <v>222392035</v>
      </c>
      <c r="Z91" t="s">
        <v>180</v>
      </c>
      <c r="AA91" s="9">
        <v>44986.787314814814</v>
      </c>
      <c r="AD91" t="s">
        <v>119</v>
      </c>
      <c r="AF91" t="s">
        <v>120</v>
      </c>
      <c r="AH91">
        <v>1</v>
      </c>
      <c r="AI91">
        <v>6</v>
      </c>
      <c r="AJ91">
        <v>6</v>
      </c>
      <c r="AK91">
        <v>10</v>
      </c>
      <c r="AL91">
        <v>97</v>
      </c>
      <c r="AM91" t="s">
        <v>600</v>
      </c>
      <c r="AN91" t="s">
        <v>600</v>
      </c>
      <c r="AO91" t="s">
        <v>600</v>
      </c>
      <c r="AP91" t="s">
        <v>1202</v>
      </c>
      <c r="AR91" t="b">
        <v>1</v>
      </c>
      <c r="AS91" t="s">
        <v>600</v>
      </c>
      <c r="AV91" t="b">
        <v>1</v>
      </c>
      <c r="AW91" t="s">
        <v>1333</v>
      </c>
      <c r="AX91">
        <v>10</v>
      </c>
      <c r="AY91" s="9">
        <v>44986.726897974535</v>
      </c>
      <c r="AZ91" s="9">
        <v>44992.967565949075</v>
      </c>
      <c r="BA91" s="9">
        <v>44986</v>
      </c>
      <c r="BB91" t="s">
        <v>98</v>
      </c>
      <c r="BE91">
        <v>2022</v>
      </c>
      <c r="BF91" t="s">
        <v>99</v>
      </c>
      <c r="BG91" t="s">
        <v>121</v>
      </c>
      <c r="BH91" t="s">
        <v>122</v>
      </c>
      <c r="BI91" t="s">
        <v>133</v>
      </c>
      <c r="BJ91" t="s">
        <v>176</v>
      </c>
      <c r="BK91" t="s">
        <v>125</v>
      </c>
      <c r="BL91" t="s">
        <v>177</v>
      </c>
      <c r="BM91">
        <v>920970329</v>
      </c>
      <c r="BN91" t="s">
        <v>178</v>
      </c>
      <c r="BO91" t="s">
        <v>105</v>
      </c>
      <c r="BQ91" t="s">
        <v>179</v>
      </c>
      <c r="BR91" t="s">
        <v>107</v>
      </c>
      <c r="BS91" t="s">
        <v>108</v>
      </c>
      <c r="BU91" t="s">
        <v>128</v>
      </c>
      <c r="CA91">
        <v>7.0006583329999996</v>
      </c>
      <c r="CB91">
        <v>37.052633059999998</v>
      </c>
      <c r="CC91">
        <v>1899</v>
      </c>
      <c r="CE91">
        <v>5</v>
      </c>
      <c r="CF91">
        <v>4</v>
      </c>
      <c r="CH91">
        <v>5</v>
      </c>
      <c r="CI91">
        <v>4</v>
      </c>
      <c r="CJ91">
        <v>20</v>
      </c>
      <c r="CK91">
        <v>20</v>
      </c>
      <c r="CL91">
        <v>40</v>
      </c>
      <c r="CM91">
        <v>10</v>
      </c>
      <c r="CN91" t="s">
        <v>110</v>
      </c>
      <c r="CO91" t="s">
        <v>111</v>
      </c>
      <c r="CP91" t="s">
        <v>113</v>
      </c>
      <c r="CQ91" t="s">
        <v>113</v>
      </c>
      <c r="CR91" t="s">
        <v>179</v>
      </c>
      <c r="CT91" t="s">
        <v>142</v>
      </c>
      <c r="CV91" t="s">
        <v>113</v>
      </c>
      <c r="CW91" t="s">
        <v>112</v>
      </c>
      <c r="CX91" t="s">
        <v>112</v>
      </c>
      <c r="CZ91" t="s">
        <v>108</v>
      </c>
      <c r="DB91" t="s">
        <v>113</v>
      </c>
      <c r="DC91" t="s">
        <v>112</v>
      </c>
      <c r="DD91" t="s">
        <v>112</v>
      </c>
      <c r="DE91" s="9">
        <v>44723</v>
      </c>
      <c r="DF91" s="9">
        <v>44794</v>
      </c>
      <c r="DG91" s="9"/>
      <c r="DH91" s="9">
        <v>44794</v>
      </c>
      <c r="DI91" s="9">
        <v>44794</v>
      </c>
      <c r="DJ91" s="9">
        <v>44816</v>
      </c>
      <c r="DK91" s="9">
        <v>44831</v>
      </c>
      <c r="DL91" s="9">
        <v>44850</v>
      </c>
      <c r="DM91" s="9"/>
      <c r="DS91" s="9">
        <v>44855</v>
      </c>
      <c r="DT91" s="9">
        <v>44875</v>
      </c>
      <c r="DU91" s="9">
        <v>44880</v>
      </c>
      <c r="DV91" t="s">
        <v>143</v>
      </c>
      <c r="DW91" t="s">
        <v>141</v>
      </c>
      <c r="DX91" t="s">
        <v>141</v>
      </c>
      <c r="DY91" t="s">
        <v>143</v>
      </c>
      <c r="DZ91" t="s">
        <v>156</v>
      </c>
      <c r="EA91" t="s">
        <v>143</v>
      </c>
      <c r="EG91">
        <v>7</v>
      </c>
      <c r="EJ91">
        <v>222392035</v>
      </c>
      <c r="EK91" t="s">
        <v>180</v>
      </c>
      <c r="EL91" s="9">
        <v>44986.787314814814</v>
      </c>
      <c r="EO91" t="s">
        <v>119</v>
      </c>
      <c r="EQ91" t="s">
        <v>120</v>
      </c>
      <c r="ES91">
        <v>10</v>
      </c>
      <c r="ET91">
        <v>10</v>
      </c>
      <c r="EU91" t="s">
        <v>1255</v>
      </c>
      <c r="EV91" t="s">
        <v>1202</v>
      </c>
      <c r="EW91" t="b">
        <v>1</v>
      </c>
    </row>
    <row r="92" spans="1:153" hidden="1" x14ac:dyDescent="0.3">
      <c r="A92" t="s">
        <v>1485</v>
      </c>
      <c r="B92">
        <v>10</v>
      </c>
      <c r="C92">
        <v>98</v>
      </c>
      <c r="D92">
        <v>1</v>
      </c>
      <c r="E92">
        <v>7</v>
      </c>
      <c r="F92">
        <v>7</v>
      </c>
      <c r="H92" t="s">
        <v>503</v>
      </c>
      <c r="I92">
        <v>40.200000000000003</v>
      </c>
      <c r="J92">
        <v>20</v>
      </c>
      <c r="K92">
        <v>13</v>
      </c>
      <c r="L92">
        <v>1</v>
      </c>
      <c r="M92">
        <v>0.8</v>
      </c>
      <c r="N92">
        <v>0.9</v>
      </c>
      <c r="O92">
        <v>7.6</v>
      </c>
      <c r="P92" s="5">
        <v>450</v>
      </c>
      <c r="Q92">
        <v>3800</v>
      </c>
      <c r="S92" s="27"/>
      <c r="T92" s="27"/>
      <c r="U92" t="s">
        <v>2107</v>
      </c>
      <c r="V92">
        <v>98</v>
      </c>
      <c r="W92" t="s">
        <v>497</v>
      </c>
      <c r="X92">
        <v>10</v>
      </c>
      <c r="Y92">
        <v>222392035</v>
      </c>
      <c r="Z92" t="s">
        <v>180</v>
      </c>
      <c r="AA92" s="9">
        <v>44986.787314814814</v>
      </c>
      <c r="AD92" t="s">
        <v>119</v>
      </c>
      <c r="AF92" t="s">
        <v>120</v>
      </c>
      <c r="AH92">
        <v>1</v>
      </c>
      <c r="AI92">
        <v>7</v>
      </c>
      <c r="AJ92">
        <v>7</v>
      </c>
      <c r="AK92">
        <v>10</v>
      </c>
      <c r="AL92">
        <v>98</v>
      </c>
      <c r="AM92" t="s">
        <v>601</v>
      </c>
      <c r="AN92" t="s">
        <v>601</v>
      </c>
      <c r="AO92" t="s">
        <v>601</v>
      </c>
      <c r="AP92" t="s">
        <v>1202</v>
      </c>
      <c r="AR92" t="b">
        <v>1</v>
      </c>
      <c r="AS92" t="s">
        <v>601</v>
      </c>
      <c r="AV92" t="b">
        <v>1</v>
      </c>
      <c r="AW92" t="s">
        <v>1333</v>
      </c>
      <c r="AX92">
        <v>10</v>
      </c>
      <c r="AY92" s="9">
        <v>44986.726897974535</v>
      </c>
      <c r="AZ92" s="9">
        <v>44992.967565949075</v>
      </c>
      <c r="BA92" s="9">
        <v>44986</v>
      </c>
      <c r="BB92" t="s">
        <v>98</v>
      </c>
      <c r="BE92">
        <v>2022</v>
      </c>
      <c r="BF92" t="s">
        <v>99</v>
      </c>
      <c r="BG92" t="s">
        <v>121</v>
      </c>
      <c r="BH92" t="s">
        <v>122</v>
      </c>
      <c r="BI92" t="s">
        <v>133</v>
      </c>
      <c r="BJ92" t="s">
        <v>176</v>
      </c>
      <c r="BK92" t="s">
        <v>125</v>
      </c>
      <c r="BL92" t="s">
        <v>177</v>
      </c>
      <c r="BM92">
        <v>920970329</v>
      </c>
      <c r="BN92" t="s">
        <v>178</v>
      </c>
      <c r="BO92" t="s">
        <v>105</v>
      </c>
      <c r="BQ92" t="s">
        <v>179</v>
      </c>
      <c r="BR92" t="s">
        <v>107</v>
      </c>
      <c r="BS92" t="s">
        <v>108</v>
      </c>
      <c r="BU92" t="s">
        <v>128</v>
      </c>
      <c r="CA92">
        <v>7.0006583329999996</v>
      </c>
      <c r="CB92">
        <v>37.052633059999998</v>
      </c>
      <c r="CC92">
        <v>1899</v>
      </c>
      <c r="CE92">
        <v>5</v>
      </c>
      <c r="CF92">
        <v>4</v>
      </c>
      <c r="CH92">
        <v>5</v>
      </c>
      <c r="CI92">
        <v>4</v>
      </c>
      <c r="CJ92">
        <v>20</v>
      </c>
      <c r="CK92">
        <v>20</v>
      </c>
      <c r="CL92">
        <v>40</v>
      </c>
      <c r="CM92">
        <v>10</v>
      </c>
      <c r="CN92" t="s">
        <v>110</v>
      </c>
      <c r="CO92" t="s">
        <v>111</v>
      </c>
      <c r="CP92" t="s">
        <v>113</v>
      </c>
      <c r="CQ92" t="s">
        <v>113</v>
      </c>
      <c r="CR92" t="s">
        <v>179</v>
      </c>
      <c r="CT92" t="s">
        <v>142</v>
      </c>
      <c r="CV92" t="s">
        <v>113</v>
      </c>
      <c r="CW92" t="s">
        <v>112</v>
      </c>
      <c r="CX92" t="s">
        <v>112</v>
      </c>
      <c r="CZ92" t="s">
        <v>108</v>
      </c>
      <c r="DB92" t="s">
        <v>113</v>
      </c>
      <c r="DC92" t="s">
        <v>112</v>
      </c>
      <c r="DD92" t="s">
        <v>112</v>
      </c>
      <c r="DE92" s="9">
        <v>44723</v>
      </c>
      <c r="DF92" s="9">
        <v>44794</v>
      </c>
      <c r="DG92" s="9"/>
      <c r="DH92" s="9">
        <v>44794</v>
      </c>
      <c r="DI92" s="9">
        <v>44794</v>
      </c>
      <c r="DJ92" s="9">
        <v>44816</v>
      </c>
      <c r="DK92" s="9">
        <v>44831</v>
      </c>
      <c r="DL92" s="9">
        <v>44850</v>
      </c>
      <c r="DM92" s="9"/>
      <c r="DS92" s="9">
        <v>44855</v>
      </c>
      <c r="DT92" s="9">
        <v>44875</v>
      </c>
      <c r="DU92" s="9">
        <v>44880</v>
      </c>
      <c r="DV92" t="s">
        <v>143</v>
      </c>
      <c r="DW92" t="s">
        <v>141</v>
      </c>
      <c r="DX92" t="s">
        <v>141</v>
      </c>
      <c r="DY92" t="s">
        <v>143</v>
      </c>
      <c r="DZ92" t="s">
        <v>156</v>
      </c>
      <c r="EA92" t="s">
        <v>143</v>
      </c>
      <c r="EG92">
        <v>7</v>
      </c>
      <c r="EJ92">
        <v>222392035</v>
      </c>
      <c r="EK92" t="s">
        <v>180</v>
      </c>
      <c r="EL92" s="9">
        <v>44986.787314814814</v>
      </c>
      <c r="EO92" t="s">
        <v>119</v>
      </c>
      <c r="EQ92" t="s">
        <v>120</v>
      </c>
      <c r="ES92">
        <v>10</v>
      </c>
      <c r="ET92">
        <v>10</v>
      </c>
      <c r="EU92" t="s">
        <v>1255</v>
      </c>
      <c r="EV92" t="s">
        <v>1202</v>
      </c>
      <c r="EW92" t="b">
        <v>1</v>
      </c>
    </row>
    <row r="93" spans="1:153" hidden="1" x14ac:dyDescent="0.3">
      <c r="A93" t="s">
        <v>1486</v>
      </c>
      <c r="B93">
        <v>11</v>
      </c>
      <c r="C93">
        <v>99</v>
      </c>
      <c r="D93">
        <v>1</v>
      </c>
      <c r="E93">
        <v>1</v>
      </c>
      <c r="F93">
        <v>1</v>
      </c>
      <c r="H93" t="s">
        <v>496</v>
      </c>
      <c r="I93">
        <v>83.6</v>
      </c>
      <c r="J93">
        <v>20</v>
      </c>
      <c r="K93">
        <v>13</v>
      </c>
      <c r="L93">
        <v>3.85</v>
      </c>
      <c r="M93">
        <v>3</v>
      </c>
      <c r="N93">
        <v>3.75</v>
      </c>
      <c r="O93">
        <v>2.8</v>
      </c>
      <c r="P93" s="5">
        <v>1875</v>
      </c>
      <c r="Q93">
        <v>1400</v>
      </c>
      <c r="S93" s="27"/>
      <c r="T93" s="27"/>
      <c r="U93" t="s">
        <v>2107</v>
      </c>
      <c r="V93">
        <v>99</v>
      </c>
      <c r="W93" t="s">
        <v>497</v>
      </c>
      <c r="X93">
        <v>11</v>
      </c>
      <c r="Y93">
        <v>222392362</v>
      </c>
      <c r="Z93" t="s">
        <v>185</v>
      </c>
      <c r="AA93" s="9">
        <v>44986.789027777777</v>
      </c>
      <c r="AD93" t="s">
        <v>119</v>
      </c>
      <c r="AF93" t="s">
        <v>120</v>
      </c>
      <c r="AH93">
        <v>1</v>
      </c>
      <c r="AI93">
        <v>1</v>
      </c>
      <c r="AJ93">
        <v>1</v>
      </c>
      <c r="AK93">
        <v>11</v>
      </c>
      <c r="AL93">
        <v>99</v>
      </c>
      <c r="AM93" t="s">
        <v>602</v>
      </c>
      <c r="AN93" t="s">
        <v>602</v>
      </c>
      <c r="AO93" t="s">
        <v>602</v>
      </c>
      <c r="AP93" t="s">
        <v>1202</v>
      </c>
      <c r="AR93" t="b">
        <v>1</v>
      </c>
      <c r="AS93" t="s">
        <v>602</v>
      </c>
      <c r="AV93" t="b">
        <v>1</v>
      </c>
      <c r="AW93" t="s">
        <v>1334</v>
      </c>
      <c r="AX93">
        <v>11</v>
      </c>
      <c r="AY93" s="9">
        <v>44986.766965844909</v>
      </c>
      <c r="AZ93" s="9">
        <v>44992.744268831018</v>
      </c>
      <c r="BA93" s="9">
        <v>44986</v>
      </c>
      <c r="BB93" t="s">
        <v>98</v>
      </c>
      <c r="BE93">
        <v>2022</v>
      </c>
      <c r="BF93" t="s">
        <v>99</v>
      </c>
      <c r="BG93" t="s">
        <v>121</v>
      </c>
      <c r="BH93" t="s">
        <v>122</v>
      </c>
      <c r="BI93" t="s">
        <v>133</v>
      </c>
      <c r="BJ93" t="s">
        <v>172</v>
      </c>
      <c r="BK93" t="s">
        <v>125</v>
      </c>
      <c r="BL93" t="s">
        <v>181</v>
      </c>
      <c r="BM93">
        <v>920970329</v>
      </c>
      <c r="BN93" t="s">
        <v>182</v>
      </c>
      <c r="BO93" t="s">
        <v>137</v>
      </c>
      <c r="BQ93" t="s">
        <v>183</v>
      </c>
      <c r="BR93" t="s">
        <v>107</v>
      </c>
      <c r="BS93" t="s">
        <v>108</v>
      </c>
      <c r="BU93" t="s">
        <v>128</v>
      </c>
      <c r="CA93">
        <v>7.0011722220000001</v>
      </c>
      <c r="CB93">
        <v>37.0525825</v>
      </c>
      <c r="CC93">
        <v>1820</v>
      </c>
      <c r="CE93">
        <v>5</v>
      </c>
      <c r="CF93">
        <v>4</v>
      </c>
      <c r="CH93">
        <v>5</v>
      </c>
      <c r="CI93">
        <v>4</v>
      </c>
      <c r="CJ93">
        <v>20</v>
      </c>
      <c r="CK93">
        <v>20</v>
      </c>
      <c r="CL93">
        <v>40</v>
      </c>
      <c r="CM93">
        <v>10</v>
      </c>
      <c r="CN93" t="s">
        <v>170</v>
      </c>
      <c r="CO93" t="s">
        <v>111</v>
      </c>
      <c r="CP93" t="s">
        <v>112</v>
      </c>
      <c r="CQ93" t="s">
        <v>113</v>
      </c>
      <c r="CR93" t="s">
        <v>183</v>
      </c>
      <c r="CT93" t="s">
        <v>184</v>
      </c>
      <c r="CV93" t="s">
        <v>112</v>
      </c>
      <c r="CW93" t="s">
        <v>112</v>
      </c>
      <c r="CX93" t="s">
        <v>112</v>
      </c>
      <c r="CZ93" t="s">
        <v>142</v>
      </c>
      <c r="DB93" t="s">
        <v>113</v>
      </c>
      <c r="DC93" t="s">
        <v>112</v>
      </c>
      <c r="DD93" t="s">
        <v>112</v>
      </c>
      <c r="DE93" s="9">
        <v>44693</v>
      </c>
      <c r="DF93" s="9">
        <v>44797</v>
      </c>
      <c r="DG93" s="9"/>
      <c r="DH93" s="9">
        <v>44797</v>
      </c>
      <c r="DI93" s="9">
        <v>44797</v>
      </c>
      <c r="DJ93" s="9">
        <v>44821</v>
      </c>
      <c r="DK93" s="9">
        <v>44834</v>
      </c>
      <c r="DL93" s="9">
        <v>44847</v>
      </c>
      <c r="DM93" s="9"/>
      <c r="DS93" s="9">
        <v>44855</v>
      </c>
      <c r="DT93" s="9">
        <v>44881</v>
      </c>
      <c r="DU93" s="9">
        <v>44895</v>
      </c>
      <c r="DV93" t="s">
        <v>143</v>
      </c>
      <c r="DW93" t="s">
        <v>143</v>
      </c>
      <c r="DX93" t="s">
        <v>143</v>
      </c>
      <c r="DY93" t="s">
        <v>143</v>
      </c>
      <c r="DZ93" t="s">
        <v>118</v>
      </c>
      <c r="EA93" t="s">
        <v>143</v>
      </c>
      <c r="EG93">
        <v>7</v>
      </c>
      <c r="EJ93">
        <v>222392362</v>
      </c>
      <c r="EK93" t="s">
        <v>185</v>
      </c>
      <c r="EL93" s="9">
        <v>44986.789027777777</v>
      </c>
      <c r="EO93" t="s">
        <v>119</v>
      </c>
      <c r="EQ93" t="s">
        <v>120</v>
      </c>
      <c r="ES93">
        <v>11</v>
      </c>
      <c r="ET93">
        <v>11</v>
      </c>
      <c r="EU93" t="s">
        <v>1256</v>
      </c>
      <c r="EV93" t="s">
        <v>1202</v>
      </c>
      <c r="EW93" t="b">
        <v>1</v>
      </c>
    </row>
    <row r="94" spans="1:153" hidden="1" x14ac:dyDescent="0.3">
      <c r="A94" t="s">
        <v>1487</v>
      </c>
      <c r="B94">
        <v>11</v>
      </c>
      <c r="C94">
        <v>100</v>
      </c>
      <c r="D94">
        <v>1</v>
      </c>
      <c r="E94">
        <v>2</v>
      </c>
      <c r="F94">
        <v>2</v>
      </c>
      <c r="H94" t="s">
        <v>498</v>
      </c>
      <c r="I94">
        <v>80</v>
      </c>
      <c r="J94">
        <v>20</v>
      </c>
      <c r="K94">
        <v>13</v>
      </c>
      <c r="L94">
        <v>5.2</v>
      </c>
      <c r="M94">
        <v>5</v>
      </c>
      <c r="N94">
        <v>5.16</v>
      </c>
      <c r="O94">
        <v>4.8</v>
      </c>
      <c r="P94" s="5">
        <v>2580</v>
      </c>
      <c r="Q94">
        <v>2400</v>
      </c>
      <c r="S94" s="27"/>
      <c r="T94" s="27"/>
      <c r="U94" t="s">
        <v>2107</v>
      </c>
      <c r="V94">
        <v>100</v>
      </c>
      <c r="W94" t="s">
        <v>497</v>
      </c>
      <c r="X94">
        <v>11</v>
      </c>
      <c r="Y94">
        <v>222392362</v>
      </c>
      <c r="Z94" t="s">
        <v>185</v>
      </c>
      <c r="AA94" s="9">
        <v>44986.789027777777</v>
      </c>
      <c r="AD94" t="s">
        <v>119</v>
      </c>
      <c r="AF94" t="s">
        <v>120</v>
      </c>
      <c r="AH94">
        <v>1</v>
      </c>
      <c r="AI94">
        <v>2</v>
      </c>
      <c r="AJ94">
        <v>2</v>
      </c>
      <c r="AK94">
        <v>11</v>
      </c>
      <c r="AL94">
        <v>100</v>
      </c>
      <c r="AM94" t="s">
        <v>603</v>
      </c>
      <c r="AN94" t="s">
        <v>603</v>
      </c>
      <c r="AO94" t="s">
        <v>603</v>
      </c>
      <c r="AP94" t="s">
        <v>1202</v>
      </c>
      <c r="AR94" t="b">
        <v>1</v>
      </c>
      <c r="AS94" t="s">
        <v>603</v>
      </c>
      <c r="AV94" t="b">
        <v>1</v>
      </c>
      <c r="AW94" t="s">
        <v>1334</v>
      </c>
      <c r="AX94">
        <v>11</v>
      </c>
      <c r="AY94" s="9">
        <v>44986.766965844909</v>
      </c>
      <c r="AZ94" s="9">
        <v>44992.744268831018</v>
      </c>
      <c r="BA94" s="9">
        <v>44986</v>
      </c>
      <c r="BB94" t="s">
        <v>98</v>
      </c>
      <c r="BE94">
        <v>2022</v>
      </c>
      <c r="BF94" t="s">
        <v>99</v>
      </c>
      <c r="BG94" t="s">
        <v>121</v>
      </c>
      <c r="BH94" t="s">
        <v>122</v>
      </c>
      <c r="BI94" t="s">
        <v>133</v>
      </c>
      <c r="BJ94" t="s">
        <v>172</v>
      </c>
      <c r="BK94" t="s">
        <v>125</v>
      </c>
      <c r="BL94" t="s">
        <v>181</v>
      </c>
      <c r="BM94">
        <v>920970329</v>
      </c>
      <c r="BN94" t="s">
        <v>182</v>
      </c>
      <c r="BO94" t="s">
        <v>137</v>
      </c>
      <c r="BQ94" t="s">
        <v>183</v>
      </c>
      <c r="BR94" t="s">
        <v>107</v>
      </c>
      <c r="BS94" t="s">
        <v>108</v>
      </c>
      <c r="BU94" t="s">
        <v>128</v>
      </c>
      <c r="CA94">
        <v>7.0011722220000001</v>
      </c>
      <c r="CB94">
        <v>37.0525825</v>
      </c>
      <c r="CC94">
        <v>1820</v>
      </c>
      <c r="CE94">
        <v>5</v>
      </c>
      <c r="CF94">
        <v>4</v>
      </c>
      <c r="CH94">
        <v>5</v>
      </c>
      <c r="CI94">
        <v>4</v>
      </c>
      <c r="CJ94">
        <v>20</v>
      </c>
      <c r="CK94">
        <v>20</v>
      </c>
      <c r="CL94">
        <v>40</v>
      </c>
      <c r="CM94">
        <v>10</v>
      </c>
      <c r="CN94" t="s">
        <v>170</v>
      </c>
      <c r="CO94" t="s">
        <v>111</v>
      </c>
      <c r="CP94" t="s">
        <v>112</v>
      </c>
      <c r="CQ94" t="s">
        <v>113</v>
      </c>
      <c r="CR94" t="s">
        <v>183</v>
      </c>
      <c r="CT94" t="s">
        <v>184</v>
      </c>
      <c r="CV94" t="s">
        <v>112</v>
      </c>
      <c r="CW94" t="s">
        <v>112</v>
      </c>
      <c r="CX94" t="s">
        <v>112</v>
      </c>
      <c r="CZ94" t="s">
        <v>142</v>
      </c>
      <c r="DB94" t="s">
        <v>113</v>
      </c>
      <c r="DC94" t="s">
        <v>112</v>
      </c>
      <c r="DD94" t="s">
        <v>112</v>
      </c>
      <c r="DE94" s="9">
        <v>44693</v>
      </c>
      <c r="DF94" s="9">
        <v>44797</v>
      </c>
      <c r="DG94" s="9"/>
      <c r="DH94" s="9">
        <v>44797</v>
      </c>
      <c r="DI94" s="9">
        <v>44797</v>
      </c>
      <c r="DJ94" s="9">
        <v>44821</v>
      </c>
      <c r="DK94" s="9">
        <v>44834</v>
      </c>
      <c r="DL94" s="9">
        <v>44847</v>
      </c>
      <c r="DM94" s="9"/>
      <c r="DS94" s="9">
        <v>44855</v>
      </c>
      <c r="DT94" s="9">
        <v>44881</v>
      </c>
      <c r="DU94" s="9">
        <v>44895</v>
      </c>
      <c r="DV94" t="s">
        <v>143</v>
      </c>
      <c r="DW94" t="s">
        <v>143</v>
      </c>
      <c r="DX94" t="s">
        <v>143</v>
      </c>
      <c r="DY94" t="s">
        <v>143</v>
      </c>
      <c r="DZ94" t="s">
        <v>118</v>
      </c>
      <c r="EA94" t="s">
        <v>143</v>
      </c>
      <c r="EG94">
        <v>7</v>
      </c>
      <c r="EJ94">
        <v>222392362</v>
      </c>
      <c r="EK94" t="s">
        <v>185</v>
      </c>
      <c r="EL94" s="9">
        <v>44986.789027777777</v>
      </c>
      <c r="EO94" t="s">
        <v>119</v>
      </c>
      <c r="EQ94" t="s">
        <v>120</v>
      </c>
      <c r="ES94">
        <v>11</v>
      </c>
      <c r="ET94">
        <v>11</v>
      </c>
      <c r="EU94" t="s">
        <v>1256</v>
      </c>
      <c r="EV94" t="s">
        <v>1202</v>
      </c>
      <c r="EW94" t="b">
        <v>1</v>
      </c>
    </row>
    <row r="95" spans="1:153" hidden="1" x14ac:dyDescent="0.3">
      <c r="A95" t="s">
        <v>1488</v>
      </c>
      <c r="B95">
        <v>11</v>
      </c>
      <c r="C95">
        <v>101</v>
      </c>
      <c r="D95">
        <v>1</v>
      </c>
      <c r="E95">
        <v>3</v>
      </c>
      <c r="F95">
        <v>3</v>
      </c>
      <c r="H95" t="s">
        <v>499</v>
      </c>
      <c r="I95">
        <v>79</v>
      </c>
      <c r="J95">
        <v>20</v>
      </c>
      <c r="K95">
        <v>13</v>
      </c>
      <c r="L95">
        <v>4.4000000000000004</v>
      </c>
      <c r="M95">
        <v>4</v>
      </c>
      <c r="N95">
        <v>4.3</v>
      </c>
      <c r="O95">
        <v>3.9</v>
      </c>
      <c r="P95" s="5">
        <v>2150</v>
      </c>
      <c r="Q95">
        <v>1950</v>
      </c>
      <c r="S95" s="27"/>
      <c r="T95" s="27"/>
      <c r="U95" t="s">
        <v>2107</v>
      </c>
      <c r="V95">
        <v>101</v>
      </c>
      <c r="W95" t="s">
        <v>497</v>
      </c>
      <c r="X95">
        <v>11</v>
      </c>
      <c r="Y95">
        <v>222392362</v>
      </c>
      <c r="Z95" t="s">
        <v>185</v>
      </c>
      <c r="AA95" s="9">
        <v>44986.789027777777</v>
      </c>
      <c r="AD95" t="s">
        <v>119</v>
      </c>
      <c r="AF95" t="s">
        <v>120</v>
      </c>
      <c r="AH95">
        <v>1</v>
      </c>
      <c r="AI95">
        <v>3</v>
      </c>
      <c r="AJ95">
        <v>3</v>
      </c>
      <c r="AK95">
        <v>11</v>
      </c>
      <c r="AL95">
        <v>101</v>
      </c>
      <c r="AM95" t="s">
        <v>604</v>
      </c>
      <c r="AN95" t="s">
        <v>604</v>
      </c>
      <c r="AO95" t="s">
        <v>604</v>
      </c>
      <c r="AP95" t="s">
        <v>1202</v>
      </c>
      <c r="AR95" t="b">
        <v>1</v>
      </c>
      <c r="AS95" t="s">
        <v>604</v>
      </c>
      <c r="AV95" t="b">
        <v>1</v>
      </c>
      <c r="AW95" t="s">
        <v>1334</v>
      </c>
      <c r="AX95">
        <v>11</v>
      </c>
      <c r="AY95" s="9">
        <v>44986.766965844909</v>
      </c>
      <c r="AZ95" s="9">
        <v>44992.744268831018</v>
      </c>
      <c r="BA95" s="9">
        <v>44986</v>
      </c>
      <c r="BB95" t="s">
        <v>98</v>
      </c>
      <c r="BE95">
        <v>2022</v>
      </c>
      <c r="BF95" t="s">
        <v>99</v>
      </c>
      <c r="BG95" t="s">
        <v>121</v>
      </c>
      <c r="BH95" t="s">
        <v>122</v>
      </c>
      <c r="BI95" t="s">
        <v>133</v>
      </c>
      <c r="BJ95" t="s">
        <v>172</v>
      </c>
      <c r="BK95" t="s">
        <v>125</v>
      </c>
      <c r="BL95" t="s">
        <v>181</v>
      </c>
      <c r="BM95">
        <v>920970329</v>
      </c>
      <c r="BN95" t="s">
        <v>182</v>
      </c>
      <c r="BO95" t="s">
        <v>137</v>
      </c>
      <c r="BQ95" t="s">
        <v>183</v>
      </c>
      <c r="BR95" t="s">
        <v>107</v>
      </c>
      <c r="BS95" t="s">
        <v>108</v>
      </c>
      <c r="BU95" t="s">
        <v>128</v>
      </c>
      <c r="CA95">
        <v>7.0011722220000001</v>
      </c>
      <c r="CB95">
        <v>37.0525825</v>
      </c>
      <c r="CC95">
        <v>1820</v>
      </c>
      <c r="CE95">
        <v>5</v>
      </c>
      <c r="CF95">
        <v>4</v>
      </c>
      <c r="CH95">
        <v>5</v>
      </c>
      <c r="CI95">
        <v>4</v>
      </c>
      <c r="CJ95">
        <v>20</v>
      </c>
      <c r="CK95">
        <v>20</v>
      </c>
      <c r="CL95">
        <v>40</v>
      </c>
      <c r="CM95">
        <v>10</v>
      </c>
      <c r="CN95" t="s">
        <v>170</v>
      </c>
      <c r="CO95" t="s">
        <v>111</v>
      </c>
      <c r="CP95" t="s">
        <v>112</v>
      </c>
      <c r="CQ95" t="s">
        <v>113</v>
      </c>
      <c r="CR95" t="s">
        <v>183</v>
      </c>
      <c r="CT95" t="s">
        <v>184</v>
      </c>
      <c r="CV95" t="s">
        <v>112</v>
      </c>
      <c r="CW95" t="s">
        <v>112</v>
      </c>
      <c r="CX95" t="s">
        <v>112</v>
      </c>
      <c r="CZ95" t="s">
        <v>142</v>
      </c>
      <c r="DB95" t="s">
        <v>113</v>
      </c>
      <c r="DC95" t="s">
        <v>112</v>
      </c>
      <c r="DD95" t="s">
        <v>112</v>
      </c>
      <c r="DE95" s="9">
        <v>44693</v>
      </c>
      <c r="DF95" s="9">
        <v>44797</v>
      </c>
      <c r="DG95" s="9"/>
      <c r="DH95" s="9">
        <v>44797</v>
      </c>
      <c r="DI95" s="9">
        <v>44797</v>
      </c>
      <c r="DJ95" s="9">
        <v>44821</v>
      </c>
      <c r="DK95" s="9">
        <v>44834</v>
      </c>
      <c r="DL95" s="9">
        <v>44847</v>
      </c>
      <c r="DM95" s="9"/>
      <c r="DS95" s="9">
        <v>44855</v>
      </c>
      <c r="DT95" s="9">
        <v>44881</v>
      </c>
      <c r="DU95" s="9">
        <v>44895</v>
      </c>
      <c r="DV95" t="s">
        <v>143</v>
      </c>
      <c r="DW95" t="s">
        <v>143</v>
      </c>
      <c r="DX95" t="s">
        <v>143</v>
      </c>
      <c r="DY95" t="s">
        <v>143</v>
      </c>
      <c r="DZ95" t="s">
        <v>118</v>
      </c>
      <c r="EA95" t="s">
        <v>143</v>
      </c>
      <c r="EG95">
        <v>7</v>
      </c>
      <c r="EJ95">
        <v>222392362</v>
      </c>
      <c r="EK95" t="s">
        <v>185</v>
      </c>
      <c r="EL95" s="9">
        <v>44986.789027777777</v>
      </c>
      <c r="EO95" t="s">
        <v>119</v>
      </c>
      <c r="EQ95" t="s">
        <v>120</v>
      </c>
      <c r="ES95">
        <v>11</v>
      </c>
      <c r="ET95">
        <v>11</v>
      </c>
      <c r="EU95" t="s">
        <v>1256</v>
      </c>
      <c r="EV95" t="s">
        <v>1202</v>
      </c>
      <c r="EW95" t="b">
        <v>1</v>
      </c>
    </row>
    <row r="96" spans="1:153" hidden="1" x14ac:dyDescent="0.3">
      <c r="A96" t="s">
        <v>1489</v>
      </c>
      <c r="B96">
        <v>11</v>
      </c>
      <c r="C96">
        <v>102</v>
      </c>
      <c r="D96">
        <v>1</v>
      </c>
      <c r="E96">
        <v>4</v>
      </c>
      <c r="F96">
        <v>4</v>
      </c>
      <c r="H96" t="s">
        <v>500</v>
      </c>
      <c r="I96">
        <v>70.400000000000006</v>
      </c>
      <c r="J96">
        <v>20</v>
      </c>
      <c r="K96">
        <v>13</v>
      </c>
      <c r="L96">
        <v>3.8</v>
      </c>
      <c r="M96">
        <v>3.4</v>
      </c>
      <c r="N96">
        <v>3.7</v>
      </c>
      <c r="O96">
        <v>3.3</v>
      </c>
      <c r="P96" s="5">
        <v>1850</v>
      </c>
      <c r="Q96">
        <v>1650</v>
      </c>
      <c r="S96" s="27"/>
      <c r="T96" s="27"/>
      <c r="U96" t="s">
        <v>2107</v>
      </c>
      <c r="V96">
        <v>102</v>
      </c>
      <c r="W96" t="s">
        <v>497</v>
      </c>
      <c r="X96">
        <v>11</v>
      </c>
      <c r="Y96">
        <v>222392362</v>
      </c>
      <c r="Z96" t="s">
        <v>185</v>
      </c>
      <c r="AA96" s="9">
        <v>44986.789027777777</v>
      </c>
      <c r="AD96" t="s">
        <v>119</v>
      </c>
      <c r="AF96" t="s">
        <v>120</v>
      </c>
      <c r="AH96">
        <v>1</v>
      </c>
      <c r="AI96">
        <v>4</v>
      </c>
      <c r="AJ96">
        <v>4</v>
      </c>
      <c r="AK96">
        <v>11</v>
      </c>
      <c r="AL96">
        <v>102</v>
      </c>
      <c r="AM96" t="s">
        <v>605</v>
      </c>
      <c r="AN96" t="s">
        <v>605</v>
      </c>
      <c r="AO96" t="s">
        <v>605</v>
      </c>
      <c r="AP96" t="s">
        <v>1202</v>
      </c>
      <c r="AR96" t="b">
        <v>1</v>
      </c>
      <c r="AS96" t="s">
        <v>605</v>
      </c>
      <c r="AV96" t="b">
        <v>1</v>
      </c>
      <c r="AW96" t="s">
        <v>1334</v>
      </c>
      <c r="AX96">
        <v>11</v>
      </c>
      <c r="AY96" s="9">
        <v>44986.766965844909</v>
      </c>
      <c r="AZ96" s="9">
        <v>44992.744268831018</v>
      </c>
      <c r="BA96" s="9">
        <v>44986</v>
      </c>
      <c r="BB96" t="s">
        <v>98</v>
      </c>
      <c r="BE96">
        <v>2022</v>
      </c>
      <c r="BF96" t="s">
        <v>99</v>
      </c>
      <c r="BG96" t="s">
        <v>121</v>
      </c>
      <c r="BH96" t="s">
        <v>122</v>
      </c>
      <c r="BI96" t="s">
        <v>133</v>
      </c>
      <c r="BJ96" t="s">
        <v>172</v>
      </c>
      <c r="BK96" t="s">
        <v>125</v>
      </c>
      <c r="BL96" t="s">
        <v>181</v>
      </c>
      <c r="BM96">
        <v>920970329</v>
      </c>
      <c r="BN96" t="s">
        <v>182</v>
      </c>
      <c r="BO96" t="s">
        <v>137</v>
      </c>
      <c r="BQ96" t="s">
        <v>183</v>
      </c>
      <c r="BR96" t="s">
        <v>107</v>
      </c>
      <c r="BS96" t="s">
        <v>108</v>
      </c>
      <c r="BU96" t="s">
        <v>128</v>
      </c>
      <c r="CA96">
        <v>7.0011722220000001</v>
      </c>
      <c r="CB96">
        <v>37.0525825</v>
      </c>
      <c r="CC96">
        <v>1820</v>
      </c>
      <c r="CE96">
        <v>5</v>
      </c>
      <c r="CF96">
        <v>4</v>
      </c>
      <c r="CH96">
        <v>5</v>
      </c>
      <c r="CI96">
        <v>4</v>
      </c>
      <c r="CJ96">
        <v>20</v>
      </c>
      <c r="CK96">
        <v>20</v>
      </c>
      <c r="CL96">
        <v>40</v>
      </c>
      <c r="CM96">
        <v>10</v>
      </c>
      <c r="CN96" t="s">
        <v>170</v>
      </c>
      <c r="CO96" t="s">
        <v>111</v>
      </c>
      <c r="CP96" t="s">
        <v>112</v>
      </c>
      <c r="CQ96" t="s">
        <v>113</v>
      </c>
      <c r="CR96" t="s">
        <v>183</v>
      </c>
      <c r="CT96" t="s">
        <v>184</v>
      </c>
      <c r="CV96" t="s">
        <v>112</v>
      </c>
      <c r="CW96" t="s">
        <v>112</v>
      </c>
      <c r="CX96" t="s">
        <v>112</v>
      </c>
      <c r="CZ96" t="s">
        <v>142</v>
      </c>
      <c r="DB96" t="s">
        <v>113</v>
      </c>
      <c r="DC96" t="s">
        <v>112</v>
      </c>
      <c r="DD96" t="s">
        <v>112</v>
      </c>
      <c r="DE96" s="9">
        <v>44693</v>
      </c>
      <c r="DF96" s="9">
        <v>44797</v>
      </c>
      <c r="DG96" s="9"/>
      <c r="DH96" s="9">
        <v>44797</v>
      </c>
      <c r="DI96" s="9">
        <v>44797</v>
      </c>
      <c r="DJ96" s="9">
        <v>44821</v>
      </c>
      <c r="DK96" s="9">
        <v>44834</v>
      </c>
      <c r="DL96" s="9">
        <v>44847</v>
      </c>
      <c r="DM96" s="9"/>
      <c r="DS96" s="9">
        <v>44855</v>
      </c>
      <c r="DT96" s="9">
        <v>44881</v>
      </c>
      <c r="DU96" s="9">
        <v>44895</v>
      </c>
      <c r="DV96" t="s">
        <v>143</v>
      </c>
      <c r="DW96" t="s">
        <v>143</v>
      </c>
      <c r="DX96" t="s">
        <v>143</v>
      </c>
      <c r="DY96" t="s">
        <v>143</v>
      </c>
      <c r="DZ96" t="s">
        <v>118</v>
      </c>
      <c r="EA96" t="s">
        <v>143</v>
      </c>
      <c r="EG96">
        <v>7</v>
      </c>
      <c r="EJ96">
        <v>222392362</v>
      </c>
      <c r="EK96" t="s">
        <v>185</v>
      </c>
      <c r="EL96" s="9">
        <v>44986.789027777777</v>
      </c>
      <c r="EO96" t="s">
        <v>119</v>
      </c>
      <c r="EQ96" t="s">
        <v>120</v>
      </c>
      <c r="ES96">
        <v>11</v>
      </c>
      <c r="ET96">
        <v>11</v>
      </c>
      <c r="EU96" t="s">
        <v>1256</v>
      </c>
      <c r="EV96" t="s">
        <v>1202</v>
      </c>
      <c r="EW96" t="b">
        <v>1</v>
      </c>
    </row>
    <row r="97" spans="1:153" hidden="1" x14ac:dyDescent="0.3">
      <c r="A97" t="s">
        <v>1490</v>
      </c>
      <c r="B97">
        <v>11</v>
      </c>
      <c r="C97">
        <v>103</v>
      </c>
      <c r="D97">
        <v>1</v>
      </c>
      <c r="E97">
        <v>5</v>
      </c>
      <c r="F97">
        <v>5</v>
      </c>
      <c r="H97" t="s">
        <v>501</v>
      </c>
      <c r="I97">
        <v>68.400000000000006</v>
      </c>
      <c r="J97">
        <v>20</v>
      </c>
      <c r="K97">
        <v>13</v>
      </c>
      <c r="L97">
        <v>3</v>
      </c>
      <c r="M97">
        <v>2.6</v>
      </c>
      <c r="N97">
        <v>2.8</v>
      </c>
      <c r="O97">
        <v>2.5499999999999998</v>
      </c>
      <c r="P97" s="5">
        <v>1400</v>
      </c>
      <c r="Q97">
        <v>1275</v>
      </c>
      <c r="S97" s="27"/>
      <c r="T97" s="27"/>
      <c r="U97" t="s">
        <v>2107</v>
      </c>
      <c r="V97">
        <v>103</v>
      </c>
      <c r="W97" t="s">
        <v>497</v>
      </c>
      <c r="X97">
        <v>11</v>
      </c>
      <c r="Y97">
        <v>222392362</v>
      </c>
      <c r="Z97" t="s">
        <v>185</v>
      </c>
      <c r="AA97" s="9">
        <v>44986.789027777777</v>
      </c>
      <c r="AD97" t="s">
        <v>119</v>
      </c>
      <c r="AF97" t="s">
        <v>120</v>
      </c>
      <c r="AH97">
        <v>1</v>
      </c>
      <c r="AI97">
        <v>5</v>
      </c>
      <c r="AJ97">
        <v>5</v>
      </c>
      <c r="AK97">
        <v>11</v>
      </c>
      <c r="AL97">
        <v>103</v>
      </c>
      <c r="AM97" t="s">
        <v>606</v>
      </c>
      <c r="AN97" t="s">
        <v>606</v>
      </c>
      <c r="AO97" t="s">
        <v>606</v>
      </c>
      <c r="AP97" t="s">
        <v>1202</v>
      </c>
      <c r="AR97" t="b">
        <v>1</v>
      </c>
      <c r="AS97" t="s">
        <v>606</v>
      </c>
      <c r="AV97" t="b">
        <v>1</v>
      </c>
      <c r="AW97" t="s">
        <v>1334</v>
      </c>
      <c r="AX97">
        <v>11</v>
      </c>
      <c r="AY97" s="9">
        <v>44986.766965844909</v>
      </c>
      <c r="AZ97" s="9">
        <v>44992.744268831018</v>
      </c>
      <c r="BA97" s="9">
        <v>44986</v>
      </c>
      <c r="BB97" t="s">
        <v>98</v>
      </c>
      <c r="BE97">
        <v>2022</v>
      </c>
      <c r="BF97" t="s">
        <v>99</v>
      </c>
      <c r="BG97" t="s">
        <v>121</v>
      </c>
      <c r="BH97" t="s">
        <v>122</v>
      </c>
      <c r="BI97" t="s">
        <v>133</v>
      </c>
      <c r="BJ97" t="s">
        <v>172</v>
      </c>
      <c r="BK97" t="s">
        <v>125</v>
      </c>
      <c r="BL97" t="s">
        <v>181</v>
      </c>
      <c r="BM97">
        <v>920970329</v>
      </c>
      <c r="BN97" t="s">
        <v>182</v>
      </c>
      <c r="BO97" t="s">
        <v>137</v>
      </c>
      <c r="BQ97" t="s">
        <v>183</v>
      </c>
      <c r="BR97" t="s">
        <v>107</v>
      </c>
      <c r="BS97" t="s">
        <v>108</v>
      </c>
      <c r="BU97" t="s">
        <v>128</v>
      </c>
      <c r="CA97">
        <v>7.0011722220000001</v>
      </c>
      <c r="CB97">
        <v>37.0525825</v>
      </c>
      <c r="CC97">
        <v>1820</v>
      </c>
      <c r="CE97">
        <v>5</v>
      </c>
      <c r="CF97">
        <v>4</v>
      </c>
      <c r="CH97">
        <v>5</v>
      </c>
      <c r="CI97">
        <v>4</v>
      </c>
      <c r="CJ97">
        <v>20</v>
      </c>
      <c r="CK97">
        <v>20</v>
      </c>
      <c r="CL97">
        <v>40</v>
      </c>
      <c r="CM97">
        <v>10</v>
      </c>
      <c r="CN97" t="s">
        <v>170</v>
      </c>
      <c r="CO97" t="s">
        <v>111</v>
      </c>
      <c r="CP97" t="s">
        <v>112</v>
      </c>
      <c r="CQ97" t="s">
        <v>113</v>
      </c>
      <c r="CR97" t="s">
        <v>183</v>
      </c>
      <c r="CT97" t="s">
        <v>184</v>
      </c>
      <c r="CV97" t="s">
        <v>112</v>
      </c>
      <c r="CW97" t="s">
        <v>112</v>
      </c>
      <c r="CX97" t="s">
        <v>112</v>
      </c>
      <c r="CZ97" t="s">
        <v>142</v>
      </c>
      <c r="DB97" t="s">
        <v>113</v>
      </c>
      <c r="DC97" t="s">
        <v>112</v>
      </c>
      <c r="DD97" t="s">
        <v>112</v>
      </c>
      <c r="DE97" s="9">
        <v>44693</v>
      </c>
      <c r="DF97" s="9">
        <v>44797</v>
      </c>
      <c r="DG97" s="9"/>
      <c r="DH97" s="9">
        <v>44797</v>
      </c>
      <c r="DI97" s="9">
        <v>44797</v>
      </c>
      <c r="DJ97" s="9">
        <v>44821</v>
      </c>
      <c r="DK97" s="9">
        <v>44834</v>
      </c>
      <c r="DL97" s="9">
        <v>44847</v>
      </c>
      <c r="DM97" s="9"/>
      <c r="DS97" s="9">
        <v>44855</v>
      </c>
      <c r="DT97" s="9">
        <v>44881</v>
      </c>
      <c r="DU97" s="9">
        <v>44895</v>
      </c>
      <c r="DV97" t="s">
        <v>143</v>
      </c>
      <c r="DW97" t="s">
        <v>143</v>
      </c>
      <c r="DX97" t="s">
        <v>143</v>
      </c>
      <c r="DY97" t="s">
        <v>143</v>
      </c>
      <c r="DZ97" t="s">
        <v>118</v>
      </c>
      <c r="EA97" t="s">
        <v>143</v>
      </c>
      <c r="EG97">
        <v>7</v>
      </c>
      <c r="EJ97">
        <v>222392362</v>
      </c>
      <c r="EK97" t="s">
        <v>185</v>
      </c>
      <c r="EL97" s="9">
        <v>44986.789027777777</v>
      </c>
      <c r="EO97" t="s">
        <v>119</v>
      </c>
      <c r="EQ97" t="s">
        <v>120</v>
      </c>
      <c r="ES97">
        <v>11</v>
      </c>
      <c r="ET97">
        <v>11</v>
      </c>
      <c r="EU97" t="s">
        <v>1256</v>
      </c>
      <c r="EV97" t="s">
        <v>1202</v>
      </c>
      <c r="EW97" t="b">
        <v>1</v>
      </c>
    </row>
    <row r="98" spans="1:153" hidden="1" x14ac:dyDescent="0.3">
      <c r="A98" t="s">
        <v>1491</v>
      </c>
      <c r="B98">
        <v>11</v>
      </c>
      <c r="C98">
        <v>104</v>
      </c>
      <c r="D98">
        <v>1</v>
      </c>
      <c r="E98">
        <v>6</v>
      </c>
      <c r="F98">
        <v>6</v>
      </c>
      <c r="H98" t="s">
        <v>502</v>
      </c>
      <c r="I98">
        <v>54.6</v>
      </c>
      <c r="J98">
        <v>20</v>
      </c>
      <c r="K98">
        <v>13</v>
      </c>
      <c r="L98">
        <v>3.8</v>
      </c>
      <c r="M98">
        <v>3.2</v>
      </c>
      <c r="N98">
        <v>3.75</v>
      </c>
      <c r="O98" s="17">
        <v>3.1</v>
      </c>
      <c r="P98" s="5">
        <v>1875</v>
      </c>
      <c r="Q98">
        <v>1550</v>
      </c>
      <c r="S98" s="27"/>
      <c r="T98" s="27"/>
      <c r="U98" t="s">
        <v>2107</v>
      </c>
      <c r="V98">
        <v>104</v>
      </c>
      <c r="W98" t="s">
        <v>497</v>
      </c>
      <c r="X98">
        <v>11</v>
      </c>
      <c r="Y98">
        <v>222392362</v>
      </c>
      <c r="Z98" t="s">
        <v>185</v>
      </c>
      <c r="AA98" s="9">
        <v>44986.789027777777</v>
      </c>
      <c r="AD98" t="s">
        <v>119</v>
      </c>
      <c r="AF98" t="s">
        <v>120</v>
      </c>
      <c r="AH98">
        <v>1</v>
      </c>
      <c r="AI98">
        <v>6</v>
      </c>
      <c r="AJ98">
        <v>6</v>
      </c>
      <c r="AK98">
        <v>11</v>
      </c>
      <c r="AL98">
        <v>104</v>
      </c>
      <c r="AM98" t="s">
        <v>607</v>
      </c>
      <c r="AN98" t="s">
        <v>607</v>
      </c>
      <c r="AO98" t="s">
        <v>607</v>
      </c>
      <c r="AP98" t="s">
        <v>1202</v>
      </c>
      <c r="AR98" t="b">
        <v>1</v>
      </c>
      <c r="AS98" t="s">
        <v>607</v>
      </c>
      <c r="AV98" t="b">
        <v>1</v>
      </c>
      <c r="AW98" t="s">
        <v>1334</v>
      </c>
      <c r="AX98">
        <v>11</v>
      </c>
      <c r="AY98" s="9">
        <v>44986.766965844909</v>
      </c>
      <c r="AZ98" s="9">
        <v>44992.744268831018</v>
      </c>
      <c r="BA98" s="9">
        <v>44986</v>
      </c>
      <c r="BB98" t="s">
        <v>98</v>
      </c>
      <c r="BE98">
        <v>2022</v>
      </c>
      <c r="BF98" t="s">
        <v>99</v>
      </c>
      <c r="BG98" t="s">
        <v>121</v>
      </c>
      <c r="BH98" t="s">
        <v>122</v>
      </c>
      <c r="BI98" t="s">
        <v>133</v>
      </c>
      <c r="BJ98" t="s">
        <v>172</v>
      </c>
      <c r="BK98" t="s">
        <v>125</v>
      </c>
      <c r="BL98" t="s">
        <v>181</v>
      </c>
      <c r="BM98">
        <v>920970329</v>
      </c>
      <c r="BN98" t="s">
        <v>182</v>
      </c>
      <c r="BO98" t="s">
        <v>137</v>
      </c>
      <c r="BQ98" t="s">
        <v>183</v>
      </c>
      <c r="BR98" t="s">
        <v>107</v>
      </c>
      <c r="BS98" t="s">
        <v>108</v>
      </c>
      <c r="BU98" t="s">
        <v>128</v>
      </c>
      <c r="CA98">
        <v>7.0011722220000001</v>
      </c>
      <c r="CB98">
        <v>37.0525825</v>
      </c>
      <c r="CC98">
        <v>1820</v>
      </c>
      <c r="CE98">
        <v>5</v>
      </c>
      <c r="CF98">
        <v>4</v>
      </c>
      <c r="CH98">
        <v>5</v>
      </c>
      <c r="CI98">
        <v>4</v>
      </c>
      <c r="CJ98">
        <v>20</v>
      </c>
      <c r="CK98">
        <v>20</v>
      </c>
      <c r="CL98">
        <v>40</v>
      </c>
      <c r="CM98">
        <v>10</v>
      </c>
      <c r="CN98" t="s">
        <v>170</v>
      </c>
      <c r="CO98" t="s">
        <v>111</v>
      </c>
      <c r="CP98" t="s">
        <v>112</v>
      </c>
      <c r="CQ98" t="s">
        <v>113</v>
      </c>
      <c r="CR98" t="s">
        <v>183</v>
      </c>
      <c r="CT98" t="s">
        <v>184</v>
      </c>
      <c r="CV98" t="s">
        <v>112</v>
      </c>
      <c r="CW98" t="s">
        <v>112</v>
      </c>
      <c r="CX98" t="s">
        <v>112</v>
      </c>
      <c r="CZ98" t="s">
        <v>142</v>
      </c>
      <c r="DB98" t="s">
        <v>113</v>
      </c>
      <c r="DC98" t="s">
        <v>112</v>
      </c>
      <c r="DD98" t="s">
        <v>112</v>
      </c>
      <c r="DE98" s="9">
        <v>44693</v>
      </c>
      <c r="DF98" s="9">
        <v>44797</v>
      </c>
      <c r="DG98" s="9"/>
      <c r="DH98" s="9">
        <v>44797</v>
      </c>
      <c r="DI98" s="9">
        <v>44797</v>
      </c>
      <c r="DJ98" s="9">
        <v>44821</v>
      </c>
      <c r="DK98" s="9">
        <v>44834</v>
      </c>
      <c r="DL98" s="9">
        <v>44847</v>
      </c>
      <c r="DM98" s="9"/>
      <c r="DS98" s="9">
        <v>44855</v>
      </c>
      <c r="DT98" s="9">
        <v>44881</v>
      </c>
      <c r="DU98" s="9">
        <v>44895</v>
      </c>
      <c r="DV98" t="s">
        <v>143</v>
      </c>
      <c r="DW98" t="s">
        <v>143</v>
      </c>
      <c r="DX98" t="s">
        <v>143</v>
      </c>
      <c r="DY98" t="s">
        <v>143</v>
      </c>
      <c r="DZ98" t="s">
        <v>118</v>
      </c>
      <c r="EA98" t="s">
        <v>143</v>
      </c>
      <c r="EG98">
        <v>7</v>
      </c>
      <c r="EJ98">
        <v>222392362</v>
      </c>
      <c r="EK98" t="s">
        <v>185</v>
      </c>
      <c r="EL98" s="9">
        <v>44986.789027777777</v>
      </c>
      <c r="EO98" t="s">
        <v>119</v>
      </c>
      <c r="EQ98" t="s">
        <v>120</v>
      </c>
      <c r="ES98">
        <v>11</v>
      </c>
      <c r="ET98">
        <v>11</v>
      </c>
      <c r="EU98" t="s">
        <v>1256</v>
      </c>
      <c r="EV98" t="s">
        <v>1202</v>
      </c>
      <c r="EW98" t="b">
        <v>1</v>
      </c>
    </row>
    <row r="99" spans="1:153" hidden="1" x14ac:dyDescent="0.3">
      <c r="A99" t="s">
        <v>1492</v>
      </c>
      <c r="B99">
        <v>11</v>
      </c>
      <c r="C99">
        <v>105</v>
      </c>
      <c r="D99">
        <v>1</v>
      </c>
      <c r="E99">
        <v>7</v>
      </c>
      <c r="F99">
        <v>7</v>
      </c>
      <c r="H99" t="s">
        <v>503</v>
      </c>
      <c r="I99">
        <v>56.4</v>
      </c>
      <c r="J99">
        <v>20</v>
      </c>
      <c r="K99">
        <v>13</v>
      </c>
      <c r="L99">
        <v>3.2</v>
      </c>
      <c r="M99">
        <v>2.6</v>
      </c>
      <c r="N99">
        <v>3.7</v>
      </c>
      <c r="O99">
        <v>2.5</v>
      </c>
      <c r="P99" s="5">
        <v>1850</v>
      </c>
      <c r="Q99">
        <v>1250</v>
      </c>
      <c r="S99" s="27"/>
      <c r="T99" s="27"/>
      <c r="U99" t="s">
        <v>2107</v>
      </c>
      <c r="V99">
        <v>105</v>
      </c>
      <c r="W99" t="s">
        <v>497</v>
      </c>
      <c r="X99">
        <v>11</v>
      </c>
      <c r="Y99">
        <v>222392362</v>
      </c>
      <c r="Z99" t="s">
        <v>185</v>
      </c>
      <c r="AA99" s="9">
        <v>44986.789027777777</v>
      </c>
      <c r="AD99" t="s">
        <v>119</v>
      </c>
      <c r="AF99" t="s">
        <v>120</v>
      </c>
      <c r="AH99">
        <v>1</v>
      </c>
      <c r="AI99">
        <v>7</v>
      </c>
      <c r="AJ99">
        <v>7</v>
      </c>
      <c r="AK99">
        <v>11</v>
      </c>
      <c r="AL99">
        <v>105</v>
      </c>
      <c r="AM99" t="s">
        <v>608</v>
      </c>
      <c r="AN99" t="s">
        <v>608</v>
      </c>
      <c r="AO99" t="s">
        <v>608</v>
      </c>
      <c r="AP99" t="s">
        <v>1202</v>
      </c>
      <c r="AR99" t="b">
        <v>1</v>
      </c>
      <c r="AS99" t="s">
        <v>608</v>
      </c>
      <c r="AV99" t="b">
        <v>1</v>
      </c>
      <c r="AW99" t="s">
        <v>1334</v>
      </c>
      <c r="AX99">
        <v>11</v>
      </c>
      <c r="AY99" s="9">
        <v>44986.766965844909</v>
      </c>
      <c r="AZ99" s="9">
        <v>44992.744268831018</v>
      </c>
      <c r="BA99" s="9">
        <v>44986</v>
      </c>
      <c r="BB99" t="s">
        <v>98</v>
      </c>
      <c r="BE99">
        <v>2022</v>
      </c>
      <c r="BF99" t="s">
        <v>99</v>
      </c>
      <c r="BG99" t="s">
        <v>121</v>
      </c>
      <c r="BH99" t="s">
        <v>122</v>
      </c>
      <c r="BI99" t="s">
        <v>133</v>
      </c>
      <c r="BJ99" t="s">
        <v>172</v>
      </c>
      <c r="BK99" t="s">
        <v>125</v>
      </c>
      <c r="BL99" t="s">
        <v>181</v>
      </c>
      <c r="BM99">
        <v>920970329</v>
      </c>
      <c r="BN99" t="s">
        <v>182</v>
      </c>
      <c r="BO99" t="s">
        <v>137</v>
      </c>
      <c r="BQ99" t="s">
        <v>183</v>
      </c>
      <c r="BR99" t="s">
        <v>107</v>
      </c>
      <c r="BS99" t="s">
        <v>108</v>
      </c>
      <c r="BU99" t="s">
        <v>128</v>
      </c>
      <c r="CA99">
        <v>7.0011722220000001</v>
      </c>
      <c r="CB99">
        <v>37.0525825</v>
      </c>
      <c r="CC99">
        <v>1820</v>
      </c>
      <c r="CE99">
        <v>5</v>
      </c>
      <c r="CF99">
        <v>4</v>
      </c>
      <c r="CH99">
        <v>5</v>
      </c>
      <c r="CI99">
        <v>4</v>
      </c>
      <c r="CJ99">
        <v>20</v>
      </c>
      <c r="CK99">
        <v>20</v>
      </c>
      <c r="CL99">
        <v>40</v>
      </c>
      <c r="CM99">
        <v>10</v>
      </c>
      <c r="CN99" t="s">
        <v>170</v>
      </c>
      <c r="CO99" t="s">
        <v>111</v>
      </c>
      <c r="CP99" t="s">
        <v>112</v>
      </c>
      <c r="CQ99" t="s">
        <v>113</v>
      </c>
      <c r="CR99" t="s">
        <v>183</v>
      </c>
      <c r="CT99" t="s">
        <v>184</v>
      </c>
      <c r="CV99" t="s">
        <v>112</v>
      </c>
      <c r="CW99" t="s">
        <v>112</v>
      </c>
      <c r="CX99" t="s">
        <v>112</v>
      </c>
      <c r="CZ99" t="s">
        <v>142</v>
      </c>
      <c r="DB99" t="s">
        <v>113</v>
      </c>
      <c r="DC99" t="s">
        <v>112</v>
      </c>
      <c r="DD99" t="s">
        <v>112</v>
      </c>
      <c r="DE99" s="9">
        <v>44693</v>
      </c>
      <c r="DF99" s="9">
        <v>44797</v>
      </c>
      <c r="DG99" s="9"/>
      <c r="DH99" s="9">
        <v>44797</v>
      </c>
      <c r="DI99" s="9">
        <v>44797</v>
      </c>
      <c r="DJ99" s="9">
        <v>44821</v>
      </c>
      <c r="DK99" s="9">
        <v>44834</v>
      </c>
      <c r="DL99" s="9">
        <v>44847</v>
      </c>
      <c r="DM99" s="9"/>
      <c r="DS99" s="9">
        <v>44855</v>
      </c>
      <c r="DT99" s="9">
        <v>44881</v>
      </c>
      <c r="DU99" s="9">
        <v>44895</v>
      </c>
      <c r="DV99" t="s">
        <v>143</v>
      </c>
      <c r="DW99" t="s">
        <v>143</v>
      </c>
      <c r="DX99" t="s">
        <v>143</v>
      </c>
      <c r="DY99" t="s">
        <v>143</v>
      </c>
      <c r="DZ99" t="s">
        <v>118</v>
      </c>
      <c r="EA99" t="s">
        <v>143</v>
      </c>
      <c r="EG99">
        <v>7</v>
      </c>
      <c r="EJ99">
        <v>222392362</v>
      </c>
      <c r="EK99" t="s">
        <v>185</v>
      </c>
      <c r="EL99" s="9">
        <v>44986.789027777777</v>
      </c>
      <c r="EO99" t="s">
        <v>119</v>
      </c>
      <c r="EQ99" t="s">
        <v>120</v>
      </c>
      <c r="ES99">
        <v>11</v>
      </c>
      <c r="ET99">
        <v>11</v>
      </c>
      <c r="EU99" t="s">
        <v>1256</v>
      </c>
      <c r="EV99" t="s">
        <v>1202</v>
      </c>
      <c r="EW99" t="b">
        <v>1</v>
      </c>
    </row>
    <row r="100" spans="1:153" hidden="1" x14ac:dyDescent="0.3">
      <c r="A100" t="s">
        <v>1493</v>
      </c>
      <c r="B100">
        <v>12</v>
      </c>
      <c r="C100">
        <v>106</v>
      </c>
      <c r="D100">
        <v>1</v>
      </c>
      <c r="E100">
        <v>1</v>
      </c>
      <c r="F100">
        <v>1</v>
      </c>
      <c r="H100" t="s">
        <v>496</v>
      </c>
      <c r="I100">
        <v>36.799999999999997</v>
      </c>
      <c r="J100">
        <v>20</v>
      </c>
      <c r="K100">
        <v>13</v>
      </c>
      <c r="L100">
        <v>1.8</v>
      </c>
      <c r="M100">
        <v>1.4</v>
      </c>
      <c r="N100">
        <v>1.71</v>
      </c>
      <c r="O100">
        <v>1.3</v>
      </c>
      <c r="P100" s="5">
        <v>855</v>
      </c>
      <c r="Q100">
        <v>650</v>
      </c>
      <c r="S100" s="27"/>
      <c r="T100" s="27"/>
      <c r="U100" t="s">
        <v>2107</v>
      </c>
      <c r="V100">
        <v>106</v>
      </c>
      <c r="W100" t="s">
        <v>497</v>
      </c>
      <c r="X100">
        <v>12</v>
      </c>
      <c r="Y100">
        <v>222392938</v>
      </c>
      <c r="Z100" t="s">
        <v>189</v>
      </c>
      <c r="AA100" s="9">
        <v>44986.791388888887</v>
      </c>
      <c r="AD100" t="s">
        <v>119</v>
      </c>
      <c r="AF100" t="s">
        <v>120</v>
      </c>
      <c r="AH100">
        <v>1</v>
      </c>
      <c r="AI100">
        <v>1</v>
      </c>
      <c r="AJ100">
        <v>1</v>
      </c>
      <c r="AK100">
        <v>12</v>
      </c>
      <c r="AL100">
        <v>106</v>
      </c>
      <c r="AM100" t="s">
        <v>609</v>
      </c>
      <c r="AN100" t="s">
        <v>609</v>
      </c>
      <c r="AO100" t="s">
        <v>609</v>
      </c>
      <c r="AP100" t="s">
        <v>1202</v>
      </c>
      <c r="AR100" t="b">
        <v>1</v>
      </c>
      <c r="AS100" t="s">
        <v>609</v>
      </c>
      <c r="AV100" t="b">
        <v>1</v>
      </c>
      <c r="AW100" t="s">
        <v>1335</v>
      </c>
      <c r="AX100">
        <v>12</v>
      </c>
      <c r="AY100" s="9">
        <v>44986.786391666668</v>
      </c>
      <c r="AZ100" s="9">
        <v>44992.925492037037</v>
      </c>
      <c r="BA100" s="9">
        <v>44986</v>
      </c>
      <c r="BB100" t="s">
        <v>98</v>
      </c>
      <c r="BE100">
        <v>2022</v>
      </c>
      <c r="BF100" t="s">
        <v>99</v>
      </c>
      <c r="BG100" t="s">
        <v>121</v>
      </c>
      <c r="BH100" t="s">
        <v>122</v>
      </c>
      <c r="BI100" t="s">
        <v>133</v>
      </c>
      <c r="BJ100" t="s">
        <v>176</v>
      </c>
      <c r="BK100" t="s">
        <v>125</v>
      </c>
      <c r="BL100" t="s">
        <v>186</v>
      </c>
      <c r="BM100">
        <v>920970329</v>
      </c>
      <c r="BN100" t="s">
        <v>187</v>
      </c>
      <c r="BO100" t="s">
        <v>105</v>
      </c>
      <c r="BQ100" t="s">
        <v>188</v>
      </c>
      <c r="BR100" t="s">
        <v>107</v>
      </c>
      <c r="BS100" t="s">
        <v>108</v>
      </c>
      <c r="BU100" t="s">
        <v>128</v>
      </c>
      <c r="CA100">
        <v>7.0005288889999999</v>
      </c>
      <c r="CB100">
        <v>37.066751670000002</v>
      </c>
      <c r="CC100">
        <v>1860</v>
      </c>
      <c r="CE100">
        <v>5</v>
      </c>
      <c r="CF100">
        <v>4</v>
      </c>
      <c r="CH100">
        <v>5</v>
      </c>
      <c r="CI100">
        <v>4</v>
      </c>
      <c r="CJ100">
        <v>20</v>
      </c>
      <c r="CK100">
        <v>20</v>
      </c>
      <c r="CL100">
        <v>40</v>
      </c>
      <c r="CM100">
        <v>10</v>
      </c>
      <c r="CN100" t="s">
        <v>110</v>
      </c>
      <c r="CO100" t="s">
        <v>111</v>
      </c>
      <c r="CP100" t="s">
        <v>112</v>
      </c>
      <c r="CQ100" t="s">
        <v>113</v>
      </c>
      <c r="CR100" t="s">
        <v>188</v>
      </c>
      <c r="CT100" t="s">
        <v>184</v>
      </c>
      <c r="CV100" t="s">
        <v>112</v>
      </c>
      <c r="CW100" t="s">
        <v>112</v>
      </c>
      <c r="CX100" t="s">
        <v>112</v>
      </c>
      <c r="CZ100" t="s">
        <v>151</v>
      </c>
      <c r="DB100" t="s">
        <v>113</v>
      </c>
      <c r="DC100" t="s">
        <v>112</v>
      </c>
      <c r="DD100" t="s">
        <v>112</v>
      </c>
      <c r="DE100" s="9">
        <v>44726</v>
      </c>
      <c r="DF100" s="9">
        <v>44797</v>
      </c>
      <c r="DG100" s="9"/>
      <c r="DH100" s="9">
        <v>44797</v>
      </c>
      <c r="DI100" s="9">
        <v>44797</v>
      </c>
      <c r="DJ100" s="9">
        <v>44815</v>
      </c>
      <c r="DK100" s="9">
        <v>44834</v>
      </c>
      <c r="DL100" s="9">
        <v>44849</v>
      </c>
      <c r="DM100" s="9"/>
      <c r="DS100" s="9">
        <v>44854</v>
      </c>
      <c r="DT100" s="9">
        <v>44882</v>
      </c>
      <c r="DU100" s="9">
        <v>44894</v>
      </c>
      <c r="DV100" t="s">
        <v>143</v>
      </c>
      <c r="DW100" t="s">
        <v>141</v>
      </c>
      <c r="DX100" t="s">
        <v>141</v>
      </c>
      <c r="DY100" t="s">
        <v>143</v>
      </c>
      <c r="DZ100" t="s">
        <v>156</v>
      </c>
      <c r="EA100" t="s">
        <v>143</v>
      </c>
      <c r="EG100">
        <v>7</v>
      </c>
      <c r="EJ100">
        <v>222392938</v>
      </c>
      <c r="EK100" t="s">
        <v>189</v>
      </c>
      <c r="EL100" s="9">
        <v>44986.791388888887</v>
      </c>
      <c r="EO100" t="s">
        <v>119</v>
      </c>
      <c r="EQ100" t="s">
        <v>120</v>
      </c>
      <c r="ES100">
        <v>12</v>
      </c>
      <c r="ET100">
        <v>12</v>
      </c>
      <c r="EU100" t="s">
        <v>1257</v>
      </c>
      <c r="EV100" t="s">
        <v>1202</v>
      </c>
      <c r="EW100" t="b">
        <v>1</v>
      </c>
    </row>
    <row r="101" spans="1:153" hidden="1" x14ac:dyDescent="0.3">
      <c r="A101" t="s">
        <v>1494</v>
      </c>
      <c r="B101">
        <v>12</v>
      </c>
      <c r="C101">
        <v>107</v>
      </c>
      <c r="D101">
        <v>1</v>
      </c>
      <c r="E101">
        <v>2</v>
      </c>
      <c r="F101">
        <v>2</v>
      </c>
      <c r="H101" t="s">
        <v>498</v>
      </c>
      <c r="I101">
        <v>61.8</v>
      </c>
      <c r="J101">
        <v>20</v>
      </c>
      <c r="K101">
        <v>13</v>
      </c>
      <c r="L101">
        <v>1.7</v>
      </c>
      <c r="M101">
        <v>1.2</v>
      </c>
      <c r="N101">
        <v>1.66</v>
      </c>
      <c r="O101">
        <v>1.1000000000000001</v>
      </c>
      <c r="P101" s="5">
        <v>830</v>
      </c>
      <c r="Q101">
        <v>550</v>
      </c>
      <c r="S101" s="27"/>
      <c r="T101" s="27"/>
      <c r="U101" t="s">
        <v>2107</v>
      </c>
      <c r="V101">
        <v>107</v>
      </c>
      <c r="W101" t="s">
        <v>497</v>
      </c>
      <c r="X101">
        <v>12</v>
      </c>
      <c r="Y101">
        <v>222392938</v>
      </c>
      <c r="Z101" t="s">
        <v>189</v>
      </c>
      <c r="AA101" s="9">
        <v>44986.791388888887</v>
      </c>
      <c r="AD101" t="s">
        <v>119</v>
      </c>
      <c r="AF101" t="s">
        <v>120</v>
      </c>
      <c r="AH101">
        <v>1</v>
      </c>
      <c r="AI101">
        <v>2</v>
      </c>
      <c r="AJ101">
        <v>2</v>
      </c>
      <c r="AK101">
        <v>12</v>
      </c>
      <c r="AL101">
        <v>107</v>
      </c>
      <c r="AM101" t="s">
        <v>610</v>
      </c>
      <c r="AN101" t="s">
        <v>610</v>
      </c>
      <c r="AO101" t="s">
        <v>610</v>
      </c>
      <c r="AP101" t="s">
        <v>1202</v>
      </c>
      <c r="AR101" t="b">
        <v>1</v>
      </c>
      <c r="AS101" t="s">
        <v>610</v>
      </c>
      <c r="AV101" t="b">
        <v>1</v>
      </c>
      <c r="AW101" t="s">
        <v>1335</v>
      </c>
      <c r="AX101">
        <v>12</v>
      </c>
      <c r="AY101" s="9">
        <v>44986.786391666668</v>
      </c>
      <c r="AZ101" s="9">
        <v>44992.925492037037</v>
      </c>
      <c r="BA101" s="9">
        <v>44986</v>
      </c>
      <c r="BB101" t="s">
        <v>98</v>
      </c>
      <c r="BE101">
        <v>2022</v>
      </c>
      <c r="BF101" t="s">
        <v>99</v>
      </c>
      <c r="BG101" t="s">
        <v>121</v>
      </c>
      <c r="BH101" t="s">
        <v>122</v>
      </c>
      <c r="BI101" t="s">
        <v>133</v>
      </c>
      <c r="BJ101" t="s">
        <v>176</v>
      </c>
      <c r="BK101" t="s">
        <v>125</v>
      </c>
      <c r="BL101" t="s">
        <v>186</v>
      </c>
      <c r="BM101">
        <v>920970329</v>
      </c>
      <c r="BN101" t="s">
        <v>187</v>
      </c>
      <c r="BO101" t="s">
        <v>105</v>
      </c>
      <c r="BQ101" t="s">
        <v>188</v>
      </c>
      <c r="BR101" t="s">
        <v>107</v>
      </c>
      <c r="BS101" t="s">
        <v>108</v>
      </c>
      <c r="BU101" t="s">
        <v>128</v>
      </c>
      <c r="CA101">
        <v>7.0005288889999999</v>
      </c>
      <c r="CB101">
        <v>37.066751670000002</v>
      </c>
      <c r="CC101">
        <v>1860</v>
      </c>
      <c r="CE101">
        <v>5</v>
      </c>
      <c r="CF101">
        <v>4</v>
      </c>
      <c r="CH101">
        <v>5</v>
      </c>
      <c r="CI101">
        <v>4</v>
      </c>
      <c r="CJ101">
        <v>20</v>
      </c>
      <c r="CK101">
        <v>20</v>
      </c>
      <c r="CL101">
        <v>40</v>
      </c>
      <c r="CM101">
        <v>10</v>
      </c>
      <c r="CN101" t="s">
        <v>110</v>
      </c>
      <c r="CO101" t="s">
        <v>111</v>
      </c>
      <c r="CP101" t="s">
        <v>112</v>
      </c>
      <c r="CQ101" t="s">
        <v>113</v>
      </c>
      <c r="CR101" t="s">
        <v>188</v>
      </c>
      <c r="CT101" t="s">
        <v>184</v>
      </c>
      <c r="CV101" t="s">
        <v>112</v>
      </c>
      <c r="CW101" t="s">
        <v>112</v>
      </c>
      <c r="CX101" t="s">
        <v>112</v>
      </c>
      <c r="CZ101" t="s">
        <v>151</v>
      </c>
      <c r="DB101" t="s">
        <v>113</v>
      </c>
      <c r="DC101" t="s">
        <v>112</v>
      </c>
      <c r="DD101" t="s">
        <v>112</v>
      </c>
      <c r="DE101" s="9">
        <v>44726</v>
      </c>
      <c r="DF101" s="9">
        <v>44797</v>
      </c>
      <c r="DG101" s="9"/>
      <c r="DH101" s="9">
        <v>44797</v>
      </c>
      <c r="DI101" s="9">
        <v>44797</v>
      </c>
      <c r="DJ101" s="9">
        <v>44815</v>
      </c>
      <c r="DK101" s="9">
        <v>44834</v>
      </c>
      <c r="DL101" s="9">
        <v>44849</v>
      </c>
      <c r="DM101" s="9"/>
      <c r="DS101" s="9">
        <v>44854</v>
      </c>
      <c r="DT101" s="9">
        <v>44882</v>
      </c>
      <c r="DU101" s="9">
        <v>44894</v>
      </c>
      <c r="DV101" t="s">
        <v>143</v>
      </c>
      <c r="DW101" t="s">
        <v>141</v>
      </c>
      <c r="DX101" t="s">
        <v>141</v>
      </c>
      <c r="DY101" t="s">
        <v>143</v>
      </c>
      <c r="DZ101" t="s">
        <v>156</v>
      </c>
      <c r="EA101" t="s">
        <v>143</v>
      </c>
      <c r="EG101">
        <v>7</v>
      </c>
      <c r="EJ101">
        <v>222392938</v>
      </c>
      <c r="EK101" t="s">
        <v>189</v>
      </c>
      <c r="EL101" s="9">
        <v>44986.791388888887</v>
      </c>
      <c r="EO101" t="s">
        <v>119</v>
      </c>
      <c r="EQ101" t="s">
        <v>120</v>
      </c>
      <c r="ES101">
        <v>12</v>
      </c>
      <c r="ET101">
        <v>12</v>
      </c>
      <c r="EU101" t="s">
        <v>1257</v>
      </c>
      <c r="EV101" t="s">
        <v>1202</v>
      </c>
      <c r="EW101" t="b">
        <v>1</v>
      </c>
    </row>
    <row r="102" spans="1:153" hidden="1" x14ac:dyDescent="0.3">
      <c r="A102" t="s">
        <v>1495</v>
      </c>
      <c r="B102">
        <v>12</v>
      </c>
      <c r="C102">
        <v>108</v>
      </c>
      <c r="D102">
        <v>1</v>
      </c>
      <c r="E102">
        <v>3</v>
      </c>
      <c r="F102">
        <v>3</v>
      </c>
      <c r="H102" t="s">
        <v>499</v>
      </c>
      <c r="I102">
        <v>57.6</v>
      </c>
      <c r="J102">
        <v>20</v>
      </c>
      <c r="K102">
        <v>13</v>
      </c>
      <c r="L102">
        <v>1.3</v>
      </c>
      <c r="M102">
        <v>1.1000000000000001</v>
      </c>
      <c r="N102">
        <v>1.25</v>
      </c>
      <c r="O102">
        <v>1</v>
      </c>
      <c r="P102" s="5">
        <v>625</v>
      </c>
      <c r="Q102">
        <v>500</v>
      </c>
      <c r="S102" s="27"/>
      <c r="T102" s="27"/>
      <c r="U102" t="s">
        <v>2107</v>
      </c>
      <c r="V102">
        <v>108</v>
      </c>
      <c r="W102" t="s">
        <v>497</v>
      </c>
      <c r="X102">
        <v>12</v>
      </c>
      <c r="Y102">
        <v>222392938</v>
      </c>
      <c r="Z102" t="s">
        <v>189</v>
      </c>
      <c r="AA102" s="9">
        <v>44986.791388888887</v>
      </c>
      <c r="AD102" t="s">
        <v>119</v>
      </c>
      <c r="AF102" t="s">
        <v>120</v>
      </c>
      <c r="AH102">
        <v>1</v>
      </c>
      <c r="AI102">
        <v>3</v>
      </c>
      <c r="AJ102">
        <v>3</v>
      </c>
      <c r="AK102">
        <v>12</v>
      </c>
      <c r="AL102">
        <v>108</v>
      </c>
      <c r="AM102" t="s">
        <v>611</v>
      </c>
      <c r="AN102" t="s">
        <v>611</v>
      </c>
      <c r="AO102" t="s">
        <v>611</v>
      </c>
      <c r="AP102" t="s">
        <v>1202</v>
      </c>
      <c r="AR102" t="b">
        <v>1</v>
      </c>
      <c r="AS102" t="s">
        <v>611</v>
      </c>
      <c r="AV102" t="b">
        <v>1</v>
      </c>
      <c r="AW102" t="s">
        <v>1335</v>
      </c>
      <c r="AX102">
        <v>12</v>
      </c>
      <c r="AY102" s="9">
        <v>44986.786391666668</v>
      </c>
      <c r="AZ102" s="9">
        <v>44992.925492037037</v>
      </c>
      <c r="BA102" s="9">
        <v>44986</v>
      </c>
      <c r="BB102" t="s">
        <v>98</v>
      </c>
      <c r="BE102">
        <v>2022</v>
      </c>
      <c r="BF102" t="s">
        <v>99</v>
      </c>
      <c r="BG102" t="s">
        <v>121</v>
      </c>
      <c r="BH102" t="s">
        <v>122</v>
      </c>
      <c r="BI102" t="s">
        <v>133</v>
      </c>
      <c r="BJ102" t="s">
        <v>176</v>
      </c>
      <c r="BK102" t="s">
        <v>125</v>
      </c>
      <c r="BL102" t="s">
        <v>186</v>
      </c>
      <c r="BM102">
        <v>920970329</v>
      </c>
      <c r="BN102" t="s">
        <v>187</v>
      </c>
      <c r="BO102" t="s">
        <v>105</v>
      </c>
      <c r="BQ102" t="s">
        <v>188</v>
      </c>
      <c r="BR102" t="s">
        <v>107</v>
      </c>
      <c r="BS102" t="s">
        <v>108</v>
      </c>
      <c r="BU102" t="s">
        <v>128</v>
      </c>
      <c r="CA102">
        <v>7.0005288889999999</v>
      </c>
      <c r="CB102">
        <v>37.066751670000002</v>
      </c>
      <c r="CC102">
        <v>1860</v>
      </c>
      <c r="CE102">
        <v>5</v>
      </c>
      <c r="CF102">
        <v>4</v>
      </c>
      <c r="CH102">
        <v>5</v>
      </c>
      <c r="CI102">
        <v>4</v>
      </c>
      <c r="CJ102">
        <v>20</v>
      </c>
      <c r="CK102">
        <v>20</v>
      </c>
      <c r="CL102">
        <v>40</v>
      </c>
      <c r="CM102">
        <v>10</v>
      </c>
      <c r="CN102" t="s">
        <v>110</v>
      </c>
      <c r="CO102" t="s">
        <v>111</v>
      </c>
      <c r="CP102" t="s">
        <v>112</v>
      </c>
      <c r="CQ102" t="s">
        <v>113</v>
      </c>
      <c r="CR102" t="s">
        <v>188</v>
      </c>
      <c r="CT102" t="s">
        <v>184</v>
      </c>
      <c r="CV102" t="s">
        <v>112</v>
      </c>
      <c r="CW102" t="s">
        <v>112</v>
      </c>
      <c r="CX102" t="s">
        <v>112</v>
      </c>
      <c r="CZ102" t="s">
        <v>151</v>
      </c>
      <c r="DB102" t="s">
        <v>113</v>
      </c>
      <c r="DC102" t="s">
        <v>112</v>
      </c>
      <c r="DD102" t="s">
        <v>112</v>
      </c>
      <c r="DE102" s="9">
        <v>44726</v>
      </c>
      <c r="DF102" s="9">
        <v>44797</v>
      </c>
      <c r="DG102" s="9"/>
      <c r="DH102" s="9">
        <v>44797</v>
      </c>
      <c r="DI102" s="9">
        <v>44797</v>
      </c>
      <c r="DJ102" s="9">
        <v>44815</v>
      </c>
      <c r="DK102" s="9">
        <v>44834</v>
      </c>
      <c r="DL102" s="9">
        <v>44849</v>
      </c>
      <c r="DM102" s="9"/>
      <c r="DS102" s="9">
        <v>44854</v>
      </c>
      <c r="DT102" s="9">
        <v>44882</v>
      </c>
      <c r="DU102" s="9">
        <v>44894</v>
      </c>
      <c r="DV102" t="s">
        <v>143</v>
      </c>
      <c r="DW102" t="s">
        <v>141</v>
      </c>
      <c r="DX102" t="s">
        <v>141</v>
      </c>
      <c r="DY102" t="s">
        <v>143</v>
      </c>
      <c r="DZ102" t="s">
        <v>156</v>
      </c>
      <c r="EA102" t="s">
        <v>143</v>
      </c>
      <c r="EG102">
        <v>7</v>
      </c>
      <c r="EJ102">
        <v>222392938</v>
      </c>
      <c r="EK102" t="s">
        <v>189</v>
      </c>
      <c r="EL102" s="9">
        <v>44986.791388888887</v>
      </c>
      <c r="EO102" t="s">
        <v>119</v>
      </c>
      <c r="EQ102" t="s">
        <v>120</v>
      </c>
      <c r="ES102">
        <v>12</v>
      </c>
      <c r="ET102">
        <v>12</v>
      </c>
      <c r="EU102" t="s">
        <v>1257</v>
      </c>
      <c r="EV102" t="s">
        <v>1202</v>
      </c>
      <c r="EW102" t="b">
        <v>1</v>
      </c>
    </row>
    <row r="103" spans="1:153" hidden="1" x14ac:dyDescent="0.3">
      <c r="A103" t="s">
        <v>1496</v>
      </c>
      <c r="B103">
        <v>12</v>
      </c>
      <c r="C103">
        <v>109</v>
      </c>
      <c r="D103">
        <v>1</v>
      </c>
      <c r="E103">
        <v>4</v>
      </c>
      <c r="F103">
        <v>4</v>
      </c>
      <c r="H103" t="s">
        <v>500</v>
      </c>
      <c r="I103">
        <v>53.6</v>
      </c>
      <c r="J103">
        <v>20</v>
      </c>
      <c r="K103">
        <v>13</v>
      </c>
      <c r="L103">
        <v>2.4</v>
      </c>
      <c r="M103">
        <v>1.8</v>
      </c>
      <c r="N103">
        <v>2.2999999999999998</v>
      </c>
      <c r="O103">
        <v>1.7</v>
      </c>
      <c r="P103" s="5">
        <v>1150</v>
      </c>
      <c r="Q103">
        <v>850</v>
      </c>
      <c r="S103" s="27"/>
      <c r="T103" s="27"/>
      <c r="U103" t="s">
        <v>2107</v>
      </c>
      <c r="V103">
        <v>109</v>
      </c>
      <c r="W103" t="s">
        <v>497</v>
      </c>
      <c r="X103">
        <v>12</v>
      </c>
      <c r="Y103">
        <v>222392938</v>
      </c>
      <c r="Z103" t="s">
        <v>189</v>
      </c>
      <c r="AA103" s="9">
        <v>44986.791388888887</v>
      </c>
      <c r="AD103" t="s">
        <v>119</v>
      </c>
      <c r="AF103" t="s">
        <v>120</v>
      </c>
      <c r="AH103">
        <v>1</v>
      </c>
      <c r="AI103">
        <v>4</v>
      </c>
      <c r="AJ103">
        <v>4</v>
      </c>
      <c r="AK103">
        <v>12</v>
      </c>
      <c r="AL103">
        <v>109</v>
      </c>
      <c r="AM103" t="s">
        <v>612</v>
      </c>
      <c r="AN103" t="s">
        <v>612</v>
      </c>
      <c r="AO103" t="s">
        <v>612</v>
      </c>
      <c r="AP103" t="s">
        <v>1202</v>
      </c>
      <c r="AR103" t="b">
        <v>1</v>
      </c>
      <c r="AS103" t="s">
        <v>612</v>
      </c>
      <c r="AV103" t="b">
        <v>1</v>
      </c>
      <c r="AW103" t="s">
        <v>1335</v>
      </c>
      <c r="AX103">
        <v>12</v>
      </c>
      <c r="AY103" s="9">
        <v>44986.786391666668</v>
      </c>
      <c r="AZ103" s="9">
        <v>44992.925492037037</v>
      </c>
      <c r="BA103" s="9">
        <v>44986</v>
      </c>
      <c r="BB103" t="s">
        <v>98</v>
      </c>
      <c r="BE103">
        <v>2022</v>
      </c>
      <c r="BF103" t="s">
        <v>99</v>
      </c>
      <c r="BG103" t="s">
        <v>121</v>
      </c>
      <c r="BH103" t="s">
        <v>122</v>
      </c>
      <c r="BI103" t="s">
        <v>133</v>
      </c>
      <c r="BJ103" t="s">
        <v>176</v>
      </c>
      <c r="BK103" t="s">
        <v>125</v>
      </c>
      <c r="BL103" t="s">
        <v>186</v>
      </c>
      <c r="BM103">
        <v>920970329</v>
      </c>
      <c r="BN103" t="s">
        <v>187</v>
      </c>
      <c r="BO103" t="s">
        <v>105</v>
      </c>
      <c r="BQ103" t="s">
        <v>188</v>
      </c>
      <c r="BR103" t="s">
        <v>107</v>
      </c>
      <c r="BS103" t="s">
        <v>108</v>
      </c>
      <c r="BU103" t="s">
        <v>128</v>
      </c>
      <c r="CA103">
        <v>7.0005288889999999</v>
      </c>
      <c r="CB103">
        <v>37.066751670000002</v>
      </c>
      <c r="CC103">
        <v>1860</v>
      </c>
      <c r="CE103">
        <v>5</v>
      </c>
      <c r="CF103">
        <v>4</v>
      </c>
      <c r="CH103">
        <v>5</v>
      </c>
      <c r="CI103">
        <v>4</v>
      </c>
      <c r="CJ103">
        <v>20</v>
      </c>
      <c r="CK103">
        <v>20</v>
      </c>
      <c r="CL103">
        <v>40</v>
      </c>
      <c r="CM103">
        <v>10</v>
      </c>
      <c r="CN103" t="s">
        <v>110</v>
      </c>
      <c r="CO103" t="s">
        <v>111</v>
      </c>
      <c r="CP103" t="s">
        <v>112</v>
      </c>
      <c r="CQ103" t="s">
        <v>113</v>
      </c>
      <c r="CR103" t="s">
        <v>188</v>
      </c>
      <c r="CT103" t="s">
        <v>184</v>
      </c>
      <c r="CV103" t="s">
        <v>112</v>
      </c>
      <c r="CW103" t="s">
        <v>112</v>
      </c>
      <c r="CX103" t="s">
        <v>112</v>
      </c>
      <c r="CZ103" t="s">
        <v>151</v>
      </c>
      <c r="DB103" t="s">
        <v>113</v>
      </c>
      <c r="DC103" t="s">
        <v>112</v>
      </c>
      <c r="DD103" t="s">
        <v>112</v>
      </c>
      <c r="DE103" s="9">
        <v>44726</v>
      </c>
      <c r="DF103" s="9">
        <v>44797</v>
      </c>
      <c r="DG103" s="9"/>
      <c r="DH103" s="9">
        <v>44797</v>
      </c>
      <c r="DI103" s="9">
        <v>44797</v>
      </c>
      <c r="DJ103" s="9">
        <v>44815</v>
      </c>
      <c r="DK103" s="9">
        <v>44834</v>
      </c>
      <c r="DL103" s="9">
        <v>44849</v>
      </c>
      <c r="DM103" s="9"/>
      <c r="DS103" s="9">
        <v>44854</v>
      </c>
      <c r="DT103" s="9">
        <v>44882</v>
      </c>
      <c r="DU103" s="9">
        <v>44894</v>
      </c>
      <c r="DV103" t="s">
        <v>143</v>
      </c>
      <c r="DW103" t="s">
        <v>141</v>
      </c>
      <c r="DX103" t="s">
        <v>141</v>
      </c>
      <c r="DY103" t="s">
        <v>143</v>
      </c>
      <c r="DZ103" t="s">
        <v>156</v>
      </c>
      <c r="EA103" t="s">
        <v>143</v>
      </c>
      <c r="EG103">
        <v>7</v>
      </c>
      <c r="EJ103">
        <v>222392938</v>
      </c>
      <c r="EK103" t="s">
        <v>189</v>
      </c>
      <c r="EL103" s="9">
        <v>44986.791388888887</v>
      </c>
      <c r="EO103" t="s">
        <v>119</v>
      </c>
      <c r="EQ103" t="s">
        <v>120</v>
      </c>
      <c r="ES103">
        <v>12</v>
      </c>
      <c r="ET103">
        <v>12</v>
      </c>
      <c r="EU103" t="s">
        <v>1257</v>
      </c>
      <c r="EV103" t="s">
        <v>1202</v>
      </c>
      <c r="EW103" t="b">
        <v>1</v>
      </c>
    </row>
    <row r="104" spans="1:153" hidden="1" x14ac:dyDescent="0.3">
      <c r="A104" t="s">
        <v>1497</v>
      </c>
      <c r="B104">
        <v>12</v>
      </c>
      <c r="C104">
        <v>110</v>
      </c>
      <c r="D104">
        <v>1</v>
      </c>
      <c r="E104">
        <v>5</v>
      </c>
      <c r="F104">
        <v>5</v>
      </c>
      <c r="H104" t="s">
        <v>501</v>
      </c>
      <c r="I104">
        <v>61</v>
      </c>
      <c r="J104">
        <v>20</v>
      </c>
      <c r="K104">
        <v>13</v>
      </c>
      <c r="L104">
        <v>0.4</v>
      </c>
      <c r="M104">
        <v>0.3</v>
      </c>
      <c r="N104">
        <v>0.38</v>
      </c>
      <c r="O104">
        <v>0.25</v>
      </c>
      <c r="P104" s="5">
        <v>190</v>
      </c>
      <c r="Q104">
        <v>125</v>
      </c>
      <c r="S104" s="27"/>
      <c r="T104" s="27"/>
      <c r="U104" t="s">
        <v>2107</v>
      </c>
      <c r="V104">
        <v>110</v>
      </c>
      <c r="W104" t="s">
        <v>497</v>
      </c>
      <c r="X104">
        <v>12</v>
      </c>
      <c r="Y104">
        <v>222392938</v>
      </c>
      <c r="Z104" t="s">
        <v>189</v>
      </c>
      <c r="AA104" s="9">
        <v>44986.791388888887</v>
      </c>
      <c r="AD104" t="s">
        <v>119</v>
      </c>
      <c r="AF104" t="s">
        <v>120</v>
      </c>
      <c r="AH104">
        <v>1</v>
      </c>
      <c r="AI104">
        <v>5</v>
      </c>
      <c r="AJ104">
        <v>5</v>
      </c>
      <c r="AK104">
        <v>12</v>
      </c>
      <c r="AL104">
        <v>110</v>
      </c>
      <c r="AM104" t="s">
        <v>613</v>
      </c>
      <c r="AN104" t="s">
        <v>613</v>
      </c>
      <c r="AO104" t="s">
        <v>613</v>
      </c>
      <c r="AP104" t="s">
        <v>1202</v>
      </c>
      <c r="AR104" t="b">
        <v>1</v>
      </c>
      <c r="AS104" t="s">
        <v>613</v>
      </c>
      <c r="AV104" t="b">
        <v>1</v>
      </c>
      <c r="AW104" t="s">
        <v>1335</v>
      </c>
      <c r="AX104">
        <v>12</v>
      </c>
      <c r="AY104" s="9">
        <v>44986.786391666668</v>
      </c>
      <c r="AZ104" s="9">
        <v>44992.925492037037</v>
      </c>
      <c r="BA104" s="9">
        <v>44986</v>
      </c>
      <c r="BB104" t="s">
        <v>98</v>
      </c>
      <c r="BE104">
        <v>2022</v>
      </c>
      <c r="BF104" t="s">
        <v>99</v>
      </c>
      <c r="BG104" t="s">
        <v>121</v>
      </c>
      <c r="BH104" t="s">
        <v>122</v>
      </c>
      <c r="BI104" t="s">
        <v>133</v>
      </c>
      <c r="BJ104" t="s">
        <v>176</v>
      </c>
      <c r="BK104" t="s">
        <v>125</v>
      </c>
      <c r="BL104" t="s">
        <v>186</v>
      </c>
      <c r="BM104">
        <v>920970329</v>
      </c>
      <c r="BN104" t="s">
        <v>187</v>
      </c>
      <c r="BO104" t="s">
        <v>105</v>
      </c>
      <c r="BQ104" t="s">
        <v>188</v>
      </c>
      <c r="BR104" t="s">
        <v>107</v>
      </c>
      <c r="BS104" t="s">
        <v>108</v>
      </c>
      <c r="BU104" t="s">
        <v>128</v>
      </c>
      <c r="CA104">
        <v>7.0005288889999999</v>
      </c>
      <c r="CB104">
        <v>37.066751670000002</v>
      </c>
      <c r="CC104">
        <v>1860</v>
      </c>
      <c r="CE104">
        <v>5</v>
      </c>
      <c r="CF104">
        <v>4</v>
      </c>
      <c r="CH104">
        <v>5</v>
      </c>
      <c r="CI104">
        <v>4</v>
      </c>
      <c r="CJ104">
        <v>20</v>
      </c>
      <c r="CK104">
        <v>20</v>
      </c>
      <c r="CL104">
        <v>40</v>
      </c>
      <c r="CM104">
        <v>10</v>
      </c>
      <c r="CN104" t="s">
        <v>110</v>
      </c>
      <c r="CO104" t="s">
        <v>111</v>
      </c>
      <c r="CP104" t="s">
        <v>112</v>
      </c>
      <c r="CQ104" t="s">
        <v>113</v>
      </c>
      <c r="CR104" t="s">
        <v>188</v>
      </c>
      <c r="CT104" t="s">
        <v>184</v>
      </c>
      <c r="CV104" t="s">
        <v>112</v>
      </c>
      <c r="CW104" t="s">
        <v>112</v>
      </c>
      <c r="CX104" t="s">
        <v>112</v>
      </c>
      <c r="CZ104" t="s">
        <v>151</v>
      </c>
      <c r="DB104" t="s">
        <v>113</v>
      </c>
      <c r="DC104" t="s">
        <v>112</v>
      </c>
      <c r="DD104" t="s">
        <v>112</v>
      </c>
      <c r="DE104" s="9">
        <v>44726</v>
      </c>
      <c r="DF104" s="9">
        <v>44797</v>
      </c>
      <c r="DG104" s="9"/>
      <c r="DH104" s="9">
        <v>44797</v>
      </c>
      <c r="DI104" s="9">
        <v>44797</v>
      </c>
      <c r="DJ104" s="9">
        <v>44815</v>
      </c>
      <c r="DK104" s="9">
        <v>44834</v>
      </c>
      <c r="DL104" s="9">
        <v>44849</v>
      </c>
      <c r="DM104" s="9"/>
      <c r="DS104" s="9">
        <v>44854</v>
      </c>
      <c r="DT104" s="9">
        <v>44882</v>
      </c>
      <c r="DU104" s="9">
        <v>44894</v>
      </c>
      <c r="DV104" t="s">
        <v>143</v>
      </c>
      <c r="DW104" t="s">
        <v>141</v>
      </c>
      <c r="DX104" t="s">
        <v>141</v>
      </c>
      <c r="DY104" t="s">
        <v>143</v>
      </c>
      <c r="DZ104" t="s">
        <v>156</v>
      </c>
      <c r="EA104" t="s">
        <v>143</v>
      </c>
      <c r="EG104">
        <v>7</v>
      </c>
      <c r="EJ104">
        <v>222392938</v>
      </c>
      <c r="EK104" t="s">
        <v>189</v>
      </c>
      <c r="EL104" s="9">
        <v>44986.791388888887</v>
      </c>
      <c r="EO104" t="s">
        <v>119</v>
      </c>
      <c r="EQ104" t="s">
        <v>120</v>
      </c>
      <c r="ES104">
        <v>12</v>
      </c>
      <c r="ET104">
        <v>12</v>
      </c>
      <c r="EU104" t="s">
        <v>1257</v>
      </c>
      <c r="EV104" t="s">
        <v>1202</v>
      </c>
      <c r="EW104" t="b">
        <v>1</v>
      </c>
    </row>
    <row r="105" spans="1:153" hidden="1" x14ac:dyDescent="0.3">
      <c r="A105" t="s">
        <v>1498</v>
      </c>
      <c r="B105">
        <v>12</v>
      </c>
      <c r="C105">
        <v>111</v>
      </c>
      <c r="D105">
        <v>1</v>
      </c>
      <c r="E105">
        <v>6</v>
      </c>
      <c r="F105">
        <v>6</v>
      </c>
      <c r="H105" t="s">
        <v>502</v>
      </c>
      <c r="I105">
        <v>50.2</v>
      </c>
      <c r="J105">
        <v>20</v>
      </c>
      <c r="K105">
        <v>13</v>
      </c>
      <c r="L105">
        <v>0.6</v>
      </c>
      <c r="M105">
        <v>0.5</v>
      </c>
      <c r="N105">
        <v>0.5</v>
      </c>
      <c r="O105">
        <v>0.45</v>
      </c>
      <c r="P105" s="5">
        <v>250</v>
      </c>
      <c r="Q105">
        <v>225</v>
      </c>
      <c r="S105" s="27"/>
      <c r="T105" s="27"/>
      <c r="U105" t="s">
        <v>2107</v>
      </c>
      <c r="V105">
        <v>111</v>
      </c>
      <c r="W105" t="s">
        <v>497</v>
      </c>
      <c r="X105">
        <v>12</v>
      </c>
      <c r="Y105">
        <v>222392938</v>
      </c>
      <c r="Z105" t="s">
        <v>189</v>
      </c>
      <c r="AA105" s="9">
        <v>44986.791388888887</v>
      </c>
      <c r="AD105" t="s">
        <v>119</v>
      </c>
      <c r="AF105" t="s">
        <v>120</v>
      </c>
      <c r="AH105">
        <v>1</v>
      </c>
      <c r="AI105">
        <v>6</v>
      </c>
      <c r="AJ105">
        <v>6</v>
      </c>
      <c r="AK105">
        <v>12</v>
      </c>
      <c r="AL105">
        <v>111</v>
      </c>
      <c r="AM105" t="s">
        <v>614</v>
      </c>
      <c r="AN105" t="s">
        <v>614</v>
      </c>
      <c r="AO105" t="s">
        <v>614</v>
      </c>
      <c r="AP105" t="s">
        <v>1202</v>
      </c>
      <c r="AR105" t="b">
        <v>1</v>
      </c>
      <c r="AS105" t="s">
        <v>614</v>
      </c>
      <c r="AV105" t="b">
        <v>1</v>
      </c>
      <c r="AW105" t="s">
        <v>1335</v>
      </c>
      <c r="AX105">
        <v>12</v>
      </c>
      <c r="AY105" s="9">
        <v>44986.786391666668</v>
      </c>
      <c r="AZ105" s="9">
        <v>44992.925492037037</v>
      </c>
      <c r="BA105" s="9">
        <v>44986</v>
      </c>
      <c r="BB105" t="s">
        <v>98</v>
      </c>
      <c r="BE105">
        <v>2022</v>
      </c>
      <c r="BF105" t="s">
        <v>99</v>
      </c>
      <c r="BG105" t="s">
        <v>121</v>
      </c>
      <c r="BH105" t="s">
        <v>122</v>
      </c>
      <c r="BI105" t="s">
        <v>133</v>
      </c>
      <c r="BJ105" t="s">
        <v>176</v>
      </c>
      <c r="BK105" t="s">
        <v>125</v>
      </c>
      <c r="BL105" t="s">
        <v>186</v>
      </c>
      <c r="BM105">
        <v>920970329</v>
      </c>
      <c r="BN105" t="s">
        <v>187</v>
      </c>
      <c r="BO105" t="s">
        <v>105</v>
      </c>
      <c r="BQ105" t="s">
        <v>188</v>
      </c>
      <c r="BR105" t="s">
        <v>107</v>
      </c>
      <c r="BS105" t="s">
        <v>108</v>
      </c>
      <c r="BU105" t="s">
        <v>128</v>
      </c>
      <c r="CA105">
        <v>7.0005288889999999</v>
      </c>
      <c r="CB105">
        <v>37.066751670000002</v>
      </c>
      <c r="CC105">
        <v>1860</v>
      </c>
      <c r="CE105">
        <v>5</v>
      </c>
      <c r="CF105">
        <v>4</v>
      </c>
      <c r="CH105">
        <v>5</v>
      </c>
      <c r="CI105">
        <v>4</v>
      </c>
      <c r="CJ105">
        <v>20</v>
      </c>
      <c r="CK105">
        <v>20</v>
      </c>
      <c r="CL105">
        <v>40</v>
      </c>
      <c r="CM105">
        <v>10</v>
      </c>
      <c r="CN105" t="s">
        <v>110</v>
      </c>
      <c r="CO105" t="s">
        <v>111</v>
      </c>
      <c r="CP105" t="s">
        <v>112</v>
      </c>
      <c r="CQ105" t="s">
        <v>113</v>
      </c>
      <c r="CR105" t="s">
        <v>188</v>
      </c>
      <c r="CT105" t="s">
        <v>184</v>
      </c>
      <c r="CV105" t="s">
        <v>112</v>
      </c>
      <c r="CW105" t="s">
        <v>112</v>
      </c>
      <c r="CX105" t="s">
        <v>112</v>
      </c>
      <c r="CZ105" t="s">
        <v>151</v>
      </c>
      <c r="DB105" t="s">
        <v>113</v>
      </c>
      <c r="DC105" t="s">
        <v>112</v>
      </c>
      <c r="DD105" t="s">
        <v>112</v>
      </c>
      <c r="DE105" s="9">
        <v>44726</v>
      </c>
      <c r="DF105" s="9">
        <v>44797</v>
      </c>
      <c r="DG105" s="9"/>
      <c r="DH105" s="9">
        <v>44797</v>
      </c>
      <c r="DI105" s="9">
        <v>44797</v>
      </c>
      <c r="DJ105" s="9">
        <v>44815</v>
      </c>
      <c r="DK105" s="9">
        <v>44834</v>
      </c>
      <c r="DL105" s="9">
        <v>44849</v>
      </c>
      <c r="DM105" s="9"/>
      <c r="DS105" s="9">
        <v>44854</v>
      </c>
      <c r="DT105" s="9">
        <v>44882</v>
      </c>
      <c r="DU105" s="9">
        <v>44894</v>
      </c>
      <c r="DV105" t="s">
        <v>143</v>
      </c>
      <c r="DW105" t="s">
        <v>141</v>
      </c>
      <c r="DX105" t="s">
        <v>141</v>
      </c>
      <c r="DY105" t="s">
        <v>143</v>
      </c>
      <c r="DZ105" t="s">
        <v>156</v>
      </c>
      <c r="EA105" t="s">
        <v>143</v>
      </c>
      <c r="EG105">
        <v>7</v>
      </c>
      <c r="EJ105">
        <v>222392938</v>
      </c>
      <c r="EK105" t="s">
        <v>189</v>
      </c>
      <c r="EL105" s="9">
        <v>44986.791388888887</v>
      </c>
      <c r="EO105" t="s">
        <v>119</v>
      </c>
      <c r="EQ105" t="s">
        <v>120</v>
      </c>
      <c r="ES105">
        <v>12</v>
      </c>
      <c r="ET105">
        <v>12</v>
      </c>
      <c r="EU105" t="s">
        <v>1257</v>
      </c>
      <c r="EV105" t="s">
        <v>1202</v>
      </c>
      <c r="EW105" t="b">
        <v>1</v>
      </c>
    </row>
    <row r="106" spans="1:153" hidden="1" x14ac:dyDescent="0.3">
      <c r="A106" t="s">
        <v>1499</v>
      </c>
      <c r="B106">
        <v>12</v>
      </c>
      <c r="C106">
        <v>112</v>
      </c>
      <c r="D106">
        <v>1</v>
      </c>
      <c r="E106">
        <v>7</v>
      </c>
      <c r="F106">
        <v>7</v>
      </c>
      <c r="H106" t="s">
        <v>503</v>
      </c>
      <c r="I106">
        <v>73.400000000000006</v>
      </c>
      <c r="J106">
        <v>20</v>
      </c>
      <c r="K106">
        <v>13</v>
      </c>
      <c r="L106">
        <v>0.7</v>
      </c>
      <c r="M106">
        <v>0.7</v>
      </c>
      <c r="N106">
        <v>0.69</v>
      </c>
      <c r="O106">
        <v>0.68</v>
      </c>
      <c r="P106" s="5">
        <v>344.99999999999994</v>
      </c>
      <c r="Q106">
        <v>340.00000000000006</v>
      </c>
      <c r="S106" s="27"/>
      <c r="T106" s="27"/>
      <c r="U106" t="s">
        <v>2107</v>
      </c>
      <c r="V106">
        <v>112</v>
      </c>
      <c r="W106" t="s">
        <v>497</v>
      </c>
      <c r="X106">
        <v>12</v>
      </c>
      <c r="Y106">
        <v>222392938</v>
      </c>
      <c r="Z106" t="s">
        <v>189</v>
      </c>
      <c r="AA106" s="9">
        <v>44986.791388888887</v>
      </c>
      <c r="AD106" t="s">
        <v>119</v>
      </c>
      <c r="AF106" t="s">
        <v>120</v>
      </c>
      <c r="AH106">
        <v>1</v>
      </c>
      <c r="AI106">
        <v>7</v>
      </c>
      <c r="AJ106">
        <v>7</v>
      </c>
      <c r="AK106">
        <v>12</v>
      </c>
      <c r="AL106">
        <v>112</v>
      </c>
      <c r="AM106" t="s">
        <v>615</v>
      </c>
      <c r="AN106" t="s">
        <v>615</v>
      </c>
      <c r="AO106" t="s">
        <v>615</v>
      </c>
      <c r="AP106" t="s">
        <v>1202</v>
      </c>
      <c r="AR106" t="b">
        <v>1</v>
      </c>
      <c r="AS106" t="s">
        <v>615</v>
      </c>
      <c r="AV106" t="b">
        <v>1</v>
      </c>
      <c r="AW106" t="s">
        <v>1335</v>
      </c>
      <c r="AX106">
        <v>12</v>
      </c>
      <c r="AY106" s="9">
        <v>44986.786391666668</v>
      </c>
      <c r="AZ106" s="9">
        <v>44992.925492037037</v>
      </c>
      <c r="BA106" s="9">
        <v>44986</v>
      </c>
      <c r="BB106" t="s">
        <v>98</v>
      </c>
      <c r="BE106">
        <v>2022</v>
      </c>
      <c r="BF106" t="s">
        <v>99</v>
      </c>
      <c r="BG106" t="s">
        <v>121</v>
      </c>
      <c r="BH106" t="s">
        <v>122</v>
      </c>
      <c r="BI106" t="s">
        <v>133</v>
      </c>
      <c r="BJ106" t="s">
        <v>176</v>
      </c>
      <c r="BK106" t="s">
        <v>125</v>
      </c>
      <c r="BL106" t="s">
        <v>186</v>
      </c>
      <c r="BM106">
        <v>920970329</v>
      </c>
      <c r="BN106" t="s">
        <v>187</v>
      </c>
      <c r="BO106" t="s">
        <v>105</v>
      </c>
      <c r="BQ106" t="s">
        <v>188</v>
      </c>
      <c r="BR106" t="s">
        <v>107</v>
      </c>
      <c r="BS106" t="s">
        <v>108</v>
      </c>
      <c r="BU106" t="s">
        <v>128</v>
      </c>
      <c r="CA106">
        <v>7.0005288889999999</v>
      </c>
      <c r="CB106">
        <v>37.066751670000002</v>
      </c>
      <c r="CC106">
        <v>1860</v>
      </c>
      <c r="CE106">
        <v>5</v>
      </c>
      <c r="CF106">
        <v>4</v>
      </c>
      <c r="CH106">
        <v>5</v>
      </c>
      <c r="CI106">
        <v>4</v>
      </c>
      <c r="CJ106">
        <v>20</v>
      </c>
      <c r="CK106">
        <v>20</v>
      </c>
      <c r="CL106">
        <v>40</v>
      </c>
      <c r="CM106">
        <v>10</v>
      </c>
      <c r="CN106" t="s">
        <v>110</v>
      </c>
      <c r="CO106" t="s">
        <v>111</v>
      </c>
      <c r="CP106" t="s">
        <v>112</v>
      </c>
      <c r="CQ106" t="s">
        <v>113</v>
      </c>
      <c r="CR106" t="s">
        <v>188</v>
      </c>
      <c r="CT106" t="s">
        <v>184</v>
      </c>
      <c r="CV106" t="s">
        <v>112</v>
      </c>
      <c r="CW106" t="s">
        <v>112</v>
      </c>
      <c r="CX106" t="s">
        <v>112</v>
      </c>
      <c r="CZ106" t="s">
        <v>151</v>
      </c>
      <c r="DB106" t="s">
        <v>113</v>
      </c>
      <c r="DC106" t="s">
        <v>112</v>
      </c>
      <c r="DD106" t="s">
        <v>112</v>
      </c>
      <c r="DE106" s="9">
        <v>44726</v>
      </c>
      <c r="DF106" s="9">
        <v>44797</v>
      </c>
      <c r="DG106" s="9"/>
      <c r="DH106" s="9">
        <v>44797</v>
      </c>
      <c r="DI106" s="9">
        <v>44797</v>
      </c>
      <c r="DJ106" s="9">
        <v>44815</v>
      </c>
      <c r="DK106" s="9">
        <v>44834</v>
      </c>
      <c r="DL106" s="9">
        <v>44849</v>
      </c>
      <c r="DM106" s="9"/>
      <c r="DS106" s="9">
        <v>44854</v>
      </c>
      <c r="DT106" s="9">
        <v>44882</v>
      </c>
      <c r="DU106" s="9">
        <v>44894</v>
      </c>
      <c r="DV106" t="s">
        <v>143</v>
      </c>
      <c r="DW106" t="s">
        <v>141</v>
      </c>
      <c r="DX106" t="s">
        <v>141</v>
      </c>
      <c r="DY106" t="s">
        <v>143</v>
      </c>
      <c r="DZ106" t="s">
        <v>156</v>
      </c>
      <c r="EA106" t="s">
        <v>143</v>
      </c>
      <c r="EG106">
        <v>7</v>
      </c>
      <c r="EJ106">
        <v>222392938</v>
      </c>
      <c r="EK106" t="s">
        <v>189</v>
      </c>
      <c r="EL106" s="9">
        <v>44986.791388888887</v>
      </c>
      <c r="EO106" t="s">
        <v>119</v>
      </c>
      <c r="EQ106" t="s">
        <v>120</v>
      </c>
      <c r="ES106">
        <v>12</v>
      </c>
      <c r="ET106">
        <v>12</v>
      </c>
      <c r="EU106" t="s">
        <v>1257</v>
      </c>
      <c r="EV106" t="s">
        <v>1202</v>
      </c>
      <c r="EW106" t="b">
        <v>1</v>
      </c>
    </row>
    <row r="107" spans="1:153" hidden="1" x14ac:dyDescent="0.3">
      <c r="A107" t="s">
        <v>1500</v>
      </c>
      <c r="B107">
        <v>13</v>
      </c>
      <c r="C107">
        <v>113</v>
      </c>
      <c r="D107">
        <v>1</v>
      </c>
      <c r="E107">
        <v>1</v>
      </c>
      <c r="F107">
        <v>1</v>
      </c>
      <c r="H107" t="s">
        <v>496</v>
      </c>
      <c r="I107">
        <v>40.799999999999997</v>
      </c>
      <c r="J107">
        <v>20</v>
      </c>
      <c r="K107">
        <v>13</v>
      </c>
      <c r="L107">
        <v>1.4</v>
      </c>
      <c r="M107">
        <v>1.1000000000000001</v>
      </c>
      <c r="N107">
        <v>1.4</v>
      </c>
      <c r="O107">
        <v>1</v>
      </c>
      <c r="P107" s="5">
        <v>700</v>
      </c>
      <c r="Q107">
        <v>500</v>
      </c>
      <c r="S107" s="27"/>
      <c r="T107" s="27"/>
      <c r="U107" t="s">
        <v>2107</v>
      </c>
      <c r="V107">
        <v>113</v>
      </c>
      <c r="W107" t="s">
        <v>497</v>
      </c>
      <c r="X107">
        <v>13</v>
      </c>
      <c r="Y107">
        <v>222393497</v>
      </c>
      <c r="Z107" t="s">
        <v>192</v>
      </c>
      <c r="AA107" s="9">
        <v>44986.794108796297</v>
      </c>
      <c r="AD107" t="s">
        <v>119</v>
      </c>
      <c r="AF107" t="s">
        <v>120</v>
      </c>
      <c r="AH107">
        <v>1</v>
      </c>
      <c r="AI107">
        <v>1</v>
      </c>
      <c r="AJ107">
        <v>1</v>
      </c>
      <c r="AK107">
        <v>13</v>
      </c>
      <c r="AL107">
        <v>113</v>
      </c>
      <c r="AM107" t="s">
        <v>616</v>
      </c>
      <c r="AN107" t="s">
        <v>616</v>
      </c>
      <c r="AO107" t="s">
        <v>616</v>
      </c>
      <c r="AP107" t="s">
        <v>1202</v>
      </c>
      <c r="AR107" t="b">
        <v>1</v>
      </c>
      <c r="AS107" t="s">
        <v>616</v>
      </c>
      <c r="AV107" t="b">
        <v>1</v>
      </c>
      <c r="AW107" t="s">
        <v>1336</v>
      </c>
      <c r="AX107">
        <v>13</v>
      </c>
      <c r="AY107" s="9">
        <v>44986.799687430554</v>
      </c>
      <c r="AZ107" s="9">
        <v>44992.923243159719</v>
      </c>
      <c r="BA107" s="9">
        <v>44986</v>
      </c>
      <c r="BB107" t="s">
        <v>98</v>
      </c>
      <c r="BE107">
        <v>2022</v>
      </c>
      <c r="BF107" t="s">
        <v>99</v>
      </c>
      <c r="BG107" t="s">
        <v>121</v>
      </c>
      <c r="BH107" t="s">
        <v>122</v>
      </c>
      <c r="BI107" t="s">
        <v>133</v>
      </c>
      <c r="BJ107" t="s">
        <v>166</v>
      </c>
      <c r="BK107" t="s">
        <v>125</v>
      </c>
      <c r="BL107" t="s">
        <v>177</v>
      </c>
      <c r="BM107">
        <v>920970329</v>
      </c>
      <c r="BN107" t="s">
        <v>190</v>
      </c>
      <c r="BO107" t="s">
        <v>105</v>
      </c>
      <c r="BQ107" t="s">
        <v>191</v>
      </c>
      <c r="BR107" t="s">
        <v>107</v>
      </c>
      <c r="BS107" t="s">
        <v>108</v>
      </c>
      <c r="BU107" t="s">
        <v>128</v>
      </c>
      <c r="CA107">
        <v>7.0012011110000003</v>
      </c>
      <c r="CB107">
        <v>37.066764169999999</v>
      </c>
      <c r="CC107">
        <v>1790</v>
      </c>
      <c r="CE107">
        <v>5</v>
      </c>
      <c r="CF107">
        <v>4</v>
      </c>
      <c r="CH107">
        <v>5</v>
      </c>
      <c r="CI107">
        <v>4</v>
      </c>
      <c r="CJ107">
        <v>20</v>
      </c>
      <c r="CK107">
        <v>20</v>
      </c>
      <c r="CL107">
        <v>40</v>
      </c>
      <c r="CM107">
        <v>10</v>
      </c>
      <c r="CN107" t="s">
        <v>170</v>
      </c>
      <c r="CO107" t="s">
        <v>141</v>
      </c>
      <c r="CP107" t="s">
        <v>112</v>
      </c>
      <c r="CQ107" t="s">
        <v>113</v>
      </c>
      <c r="CR107" t="s">
        <v>191</v>
      </c>
      <c r="CT107" t="s">
        <v>184</v>
      </c>
      <c r="CV107" t="s">
        <v>112</v>
      </c>
      <c r="CW107" t="s">
        <v>112</v>
      </c>
      <c r="CX107" t="s">
        <v>112</v>
      </c>
      <c r="CZ107" t="s">
        <v>151</v>
      </c>
      <c r="DB107" t="s">
        <v>113</v>
      </c>
      <c r="DC107" t="s">
        <v>112</v>
      </c>
      <c r="DD107" t="s">
        <v>112</v>
      </c>
      <c r="DE107" s="9">
        <v>44698</v>
      </c>
      <c r="DF107" s="9">
        <v>44794</v>
      </c>
      <c r="DG107" s="9"/>
      <c r="DH107" s="9">
        <v>44794</v>
      </c>
      <c r="DI107" s="9">
        <v>44794</v>
      </c>
      <c r="DJ107" s="9">
        <v>44817</v>
      </c>
      <c r="DK107" s="9">
        <v>44831</v>
      </c>
      <c r="DL107" s="9">
        <v>44848</v>
      </c>
      <c r="DM107" s="9"/>
      <c r="DS107" s="9">
        <v>44852</v>
      </c>
      <c r="DT107" s="9">
        <v>44881</v>
      </c>
      <c r="DU107" s="9">
        <v>44893</v>
      </c>
      <c r="DV107" t="s">
        <v>143</v>
      </c>
      <c r="DW107" t="s">
        <v>141</v>
      </c>
      <c r="DX107" t="s">
        <v>143</v>
      </c>
      <c r="DY107" t="s">
        <v>143</v>
      </c>
      <c r="DZ107" t="s">
        <v>118</v>
      </c>
      <c r="EA107" t="s">
        <v>143</v>
      </c>
      <c r="EG107">
        <v>7</v>
      </c>
      <c r="EJ107">
        <v>222393497</v>
      </c>
      <c r="EK107" t="s">
        <v>192</v>
      </c>
      <c r="EL107" s="9">
        <v>44986.794108796297</v>
      </c>
      <c r="EO107" t="s">
        <v>119</v>
      </c>
      <c r="EQ107" t="s">
        <v>120</v>
      </c>
      <c r="ES107">
        <v>13</v>
      </c>
      <c r="ET107">
        <v>13</v>
      </c>
      <c r="EU107" t="s">
        <v>1258</v>
      </c>
      <c r="EV107" t="s">
        <v>1202</v>
      </c>
      <c r="EW107" t="b">
        <v>1</v>
      </c>
    </row>
    <row r="108" spans="1:153" hidden="1" x14ac:dyDescent="0.3">
      <c r="A108" t="s">
        <v>1501</v>
      </c>
      <c r="B108">
        <v>13</v>
      </c>
      <c r="C108">
        <v>114</v>
      </c>
      <c r="D108">
        <v>1</v>
      </c>
      <c r="E108">
        <v>2</v>
      </c>
      <c r="F108">
        <v>2</v>
      </c>
      <c r="H108" t="s">
        <v>498</v>
      </c>
      <c r="I108">
        <v>54.2</v>
      </c>
      <c r="J108">
        <v>20</v>
      </c>
      <c r="K108">
        <v>13</v>
      </c>
      <c r="L108">
        <v>1.9</v>
      </c>
      <c r="M108">
        <v>1.1000000000000001</v>
      </c>
      <c r="N108">
        <v>1.9</v>
      </c>
      <c r="O108">
        <v>1.1000000000000001</v>
      </c>
      <c r="P108" s="5">
        <v>950</v>
      </c>
      <c r="Q108">
        <v>550</v>
      </c>
      <c r="S108" s="27"/>
      <c r="T108" s="27"/>
      <c r="U108" t="s">
        <v>2107</v>
      </c>
      <c r="V108">
        <v>114</v>
      </c>
      <c r="W108" t="s">
        <v>497</v>
      </c>
      <c r="X108">
        <v>13</v>
      </c>
      <c r="Y108">
        <v>222393497</v>
      </c>
      <c r="Z108" t="s">
        <v>192</v>
      </c>
      <c r="AA108" s="9">
        <v>44986.794108796297</v>
      </c>
      <c r="AD108" t="s">
        <v>119</v>
      </c>
      <c r="AF108" t="s">
        <v>120</v>
      </c>
      <c r="AH108">
        <v>1</v>
      </c>
      <c r="AI108">
        <v>2</v>
      </c>
      <c r="AJ108">
        <v>2</v>
      </c>
      <c r="AK108">
        <v>13</v>
      </c>
      <c r="AL108">
        <v>114</v>
      </c>
      <c r="AM108" t="s">
        <v>617</v>
      </c>
      <c r="AN108" t="s">
        <v>617</v>
      </c>
      <c r="AO108" t="s">
        <v>617</v>
      </c>
      <c r="AP108" t="s">
        <v>1202</v>
      </c>
      <c r="AR108" t="b">
        <v>1</v>
      </c>
      <c r="AS108" t="s">
        <v>617</v>
      </c>
      <c r="AV108" t="b">
        <v>1</v>
      </c>
      <c r="AW108" t="s">
        <v>1336</v>
      </c>
      <c r="AX108">
        <v>13</v>
      </c>
      <c r="AY108" s="9">
        <v>44986.799687430554</v>
      </c>
      <c r="AZ108" s="9">
        <v>44992.923243159719</v>
      </c>
      <c r="BA108" s="9">
        <v>44986</v>
      </c>
      <c r="BB108" t="s">
        <v>98</v>
      </c>
      <c r="BE108">
        <v>2022</v>
      </c>
      <c r="BF108" t="s">
        <v>99</v>
      </c>
      <c r="BG108" t="s">
        <v>121</v>
      </c>
      <c r="BH108" t="s">
        <v>122</v>
      </c>
      <c r="BI108" t="s">
        <v>133</v>
      </c>
      <c r="BJ108" t="s">
        <v>166</v>
      </c>
      <c r="BK108" t="s">
        <v>125</v>
      </c>
      <c r="BL108" t="s">
        <v>177</v>
      </c>
      <c r="BM108">
        <v>920970329</v>
      </c>
      <c r="BN108" t="s">
        <v>190</v>
      </c>
      <c r="BO108" t="s">
        <v>105</v>
      </c>
      <c r="BQ108" t="s">
        <v>191</v>
      </c>
      <c r="BR108" t="s">
        <v>107</v>
      </c>
      <c r="BS108" t="s">
        <v>108</v>
      </c>
      <c r="BU108" t="s">
        <v>128</v>
      </c>
      <c r="CA108">
        <v>7.0012011110000003</v>
      </c>
      <c r="CB108">
        <v>37.066764169999999</v>
      </c>
      <c r="CC108">
        <v>1790</v>
      </c>
      <c r="CE108">
        <v>5</v>
      </c>
      <c r="CF108">
        <v>4</v>
      </c>
      <c r="CH108">
        <v>5</v>
      </c>
      <c r="CI108">
        <v>4</v>
      </c>
      <c r="CJ108">
        <v>20</v>
      </c>
      <c r="CK108">
        <v>20</v>
      </c>
      <c r="CL108">
        <v>40</v>
      </c>
      <c r="CM108">
        <v>10</v>
      </c>
      <c r="CN108" t="s">
        <v>170</v>
      </c>
      <c r="CO108" t="s">
        <v>141</v>
      </c>
      <c r="CP108" t="s">
        <v>112</v>
      </c>
      <c r="CQ108" t="s">
        <v>113</v>
      </c>
      <c r="CR108" t="s">
        <v>191</v>
      </c>
      <c r="CT108" t="s">
        <v>184</v>
      </c>
      <c r="CV108" t="s">
        <v>112</v>
      </c>
      <c r="CW108" t="s">
        <v>112</v>
      </c>
      <c r="CX108" t="s">
        <v>112</v>
      </c>
      <c r="CZ108" t="s">
        <v>151</v>
      </c>
      <c r="DB108" t="s">
        <v>113</v>
      </c>
      <c r="DC108" t="s">
        <v>112</v>
      </c>
      <c r="DD108" t="s">
        <v>112</v>
      </c>
      <c r="DE108" s="9">
        <v>44698</v>
      </c>
      <c r="DF108" s="9">
        <v>44794</v>
      </c>
      <c r="DG108" s="9"/>
      <c r="DH108" s="9">
        <v>44794</v>
      </c>
      <c r="DI108" s="9">
        <v>44794</v>
      </c>
      <c r="DJ108" s="9">
        <v>44817</v>
      </c>
      <c r="DK108" s="9">
        <v>44831</v>
      </c>
      <c r="DL108" s="9">
        <v>44848</v>
      </c>
      <c r="DM108" s="9"/>
      <c r="DS108" s="9">
        <v>44852</v>
      </c>
      <c r="DT108" s="9">
        <v>44881</v>
      </c>
      <c r="DU108" s="9">
        <v>44893</v>
      </c>
      <c r="DV108" t="s">
        <v>143</v>
      </c>
      <c r="DW108" t="s">
        <v>141</v>
      </c>
      <c r="DX108" t="s">
        <v>143</v>
      </c>
      <c r="DY108" t="s">
        <v>143</v>
      </c>
      <c r="DZ108" t="s">
        <v>118</v>
      </c>
      <c r="EA108" t="s">
        <v>143</v>
      </c>
      <c r="EG108">
        <v>7</v>
      </c>
      <c r="EJ108">
        <v>222393497</v>
      </c>
      <c r="EK108" t="s">
        <v>192</v>
      </c>
      <c r="EL108" s="9">
        <v>44986.794108796297</v>
      </c>
      <c r="EO108" t="s">
        <v>119</v>
      </c>
      <c r="EQ108" t="s">
        <v>120</v>
      </c>
      <c r="ES108">
        <v>13</v>
      </c>
      <c r="ET108">
        <v>13</v>
      </c>
      <c r="EU108" t="s">
        <v>1258</v>
      </c>
      <c r="EV108" t="s">
        <v>1202</v>
      </c>
      <c r="EW108" t="b">
        <v>1</v>
      </c>
    </row>
    <row r="109" spans="1:153" hidden="1" x14ac:dyDescent="0.3">
      <c r="A109" t="s">
        <v>1502</v>
      </c>
      <c r="B109">
        <v>13</v>
      </c>
      <c r="C109">
        <v>115</v>
      </c>
      <c r="D109">
        <v>1</v>
      </c>
      <c r="E109">
        <v>3</v>
      </c>
      <c r="F109">
        <v>3</v>
      </c>
      <c r="H109" t="s">
        <v>496</v>
      </c>
      <c r="I109">
        <v>35.200000000000003</v>
      </c>
      <c r="J109">
        <v>20</v>
      </c>
      <c r="K109">
        <v>13</v>
      </c>
      <c r="L109">
        <v>2</v>
      </c>
      <c r="M109">
        <v>1.4</v>
      </c>
      <c r="N109">
        <v>2</v>
      </c>
      <c r="O109">
        <v>1.3</v>
      </c>
      <c r="P109" s="5">
        <v>1000</v>
      </c>
      <c r="Q109">
        <v>650</v>
      </c>
      <c r="S109" s="27"/>
      <c r="T109" s="27"/>
      <c r="U109" t="s">
        <v>2107</v>
      </c>
      <c r="V109">
        <v>115</v>
      </c>
      <c r="W109" t="s">
        <v>497</v>
      </c>
      <c r="X109">
        <v>13</v>
      </c>
      <c r="Y109">
        <v>222393497</v>
      </c>
      <c r="Z109" t="s">
        <v>192</v>
      </c>
      <c r="AA109" s="9">
        <v>44986.794108796297</v>
      </c>
      <c r="AD109" t="s">
        <v>119</v>
      </c>
      <c r="AF109" t="s">
        <v>120</v>
      </c>
      <c r="AH109">
        <v>1</v>
      </c>
      <c r="AI109">
        <v>3</v>
      </c>
      <c r="AJ109">
        <v>3</v>
      </c>
      <c r="AK109">
        <v>13</v>
      </c>
      <c r="AL109">
        <v>115</v>
      </c>
      <c r="AM109" t="s">
        <v>618</v>
      </c>
      <c r="AN109" t="s">
        <v>618</v>
      </c>
      <c r="AO109" t="s">
        <v>618</v>
      </c>
      <c r="AP109" t="s">
        <v>1202</v>
      </c>
      <c r="AR109" t="b">
        <v>1</v>
      </c>
      <c r="AS109" t="s">
        <v>618</v>
      </c>
      <c r="AV109" t="b">
        <v>1</v>
      </c>
      <c r="AW109" t="s">
        <v>1336</v>
      </c>
      <c r="AX109">
        <v>13</v>
      </c>
      <c r="AY109" s="9">
        <v>44986.799687430554</v>
      </c>
      <c r="AZ109" s="9">
        <v>44992.923243159719</v>
      </c>
      <c r="BA109" s="9">
        <v>44986</v>
      </c>
      <c r="BB109" t="s">
        <v>98</v>
      </c>
      <c r="BE109">
        <v>2022</v>
      </c>
      <c r="BF109" t="s">
        <v>99</v>
      </c>
      <c r="BG109" t="s">
        <v>121</v>
      </c>
      <c r="BH109" t="s">
        <v>122</v>
      </c>
      <c r="BI109" t="s">
        <v>133</v>
      </c>
      <c r="BJ109" t="s">
        <v>166</v>
      </c>
      <c r="BK109" t="s">
        <v>125</v>
      </c>
      <c r="BL109" t="s">
        <v>177</v>
      </c>
      <c r="BM109">
        <v>920970329</v>
      </c>
      <c r="BN109" t="s">
        <v>190</v>
      </c>
      <c r="BO109" t="s">
        <v>105</v>
      </c>
      <c r="BQ109" t="s">
        <v>191</v>
      </c>
      <c r="BR109" t="s">
        <v>107</v>
      </c>
      <c r="BS109" t="s">
        <v>108</v>
      </c>
      <c r="BU109" t="s">
        <v>128</v>
      </c>
      <c r="CA109">
        <v>7.0012011110000003</v>
      </c>
      <c r="CB109">
        <v>37.066764169999999</v>
      </c>
      <c r="CC109">
        <v>1790</v>
      </c>
      <c r="CE109">
        <v>5</v>
      </c>
      <c r="CF109">
        <v>4</v>
      </c>
      <c r="CH109">
        <v>5</v>
      </c>
      <c r="CI109">
        <v>4</v>
      </c>
      <c r="CJ109">
        <v>20</v>
      </c>
      <c r="CK109">
        <v>20</v>
      </c>
      <c r="CL109">
        <v>40</v>
      </c>
      <c r="CM109">
        <v>10</v>
      </c>
      <c r="CN109" t="s">
        <v>170</v>
      </c>
      <c r="CO109" t="s">
        <v>141</v>
      </c>
      <c r="CP109" t="s">
        <v>112</v>
      </c>
      <c r="CQ109" t="s">
        <v>113</v>
      </c>
      <c r="CR109" t="s">
        <v>191</v>
      </c>
      <c r="CT109" t="s">
        <v>184</v>
      </c>
      <c r="CV109" t="s">
        <v>112</v>
      </c>
      <c r="CW109" t="s">
        <v>112</v>
      </c>
      <c r="CX109" t="s">
        <v>112</v>
      </c>
      <c r="CZ109" t="s">
        <v>151</v>
      </c>
      <c r="DB109" t="s">
        <v>113</v>
      </c>
      <c r="DC109" t="s">
        <v>112</v>
      </c>
      <c r="DD109" t="s">
        <v>112</v>
      </c>
      <c r="DE109" s="9">
        <v>44698</v>
      </c>
      <c r="DF109" s="9">
        <v>44794</v>
      </c>
      <c r="DG109" s="9"/>
      <c r="DH109" s="9">
        <v>44794</v>
      </c>
      <c r="DI109" s="9">
        <v>44794</v>
      </c>
      <c r="DJ109" s="9">
        <v>44817</v>
      </c>
      <c r="DK109" s="9">
        <v>44831</v>
      </c>
      <c r="DL109" s="9">
        <v>44848</v>
      </c>
      <c r="DM109" s="9"/>
      <c r="DS109" s="9">
        <v>44852</v>
      </c>
      <c r="DT109" s="9">
        <v>44881</v>
      </c>
      <c r="DU109" s="9">
        <v>44893</v>
      </c>
      <c r="DV109" t="s">
        <v>143</v>
      </c>
      <c r="DW109" t="s">
        <v>141</v>
      </c>
      <c r="DX109" t="s">
        <v>143</v>
      </c>
      <c r="DY109" t="s">
        <v>143</v>
      </c>
      <c r="DZ109" t="s">
        <v>118</v>
      </c>
      <c r="EA109" t="s">
        <v>143</v>
      </c>
      <c r="EG109">
        <v>7</v>
      </c>
      <c r="EJ109">
        <v>222393497</v>
      </c>
      <c r="EK109" t="s">
        <v>192</v>
      </c>
      <c r="EL109" s="9">
        <v>44986.794108796297</v>
      </c>
      <c r="EO109" t="s">
        <v>119</v>
      </c>
      <c r="EQ109" t="s">
        <v>120</v>
      </c>
      <c r="ES109">
        <v>13</v>
      </c>
      <c r="ET109">
        <v>13</v>
      </c>
      <c r="EU109" t="s">
        <v>1258</v>
      </c>
      <c r="EV109" t="s">
        <v>1202</v>
      </c>
      <c r="EW109" t="b">
        <v>1</v>
      </c>
    </row>
    <row r="110" spans="1:153" hidden="1" x14ac:dyDescent="0.3">
      <c r="A110" t="s">
        <v>1503</v>
      </c>
      <c r="B110">
        <v>13</v>
      </c>
      <c r="C110">
        <v>116</v>
      </c>
      <c r="D110">
        <v>1</v>
      </c>
      <c r="E110">
        <v>4</v>
      </c>
      <c r="F110">
        <v>4</v>
      </c>
      <c r="H110" t="s">
        <v>500</v>
      </c>
      <c r="I110">
        <v>45.2</v>
      </c>
      <c r="J110">
        <v>20</v>
      </c>
      <c r="K110">
        <v>13</v>
      </c>
      <c r="L110">
        <v>2.5</v>
      </c>
      <c r="M110">
        <v>1.4</v>
      </c>
      <c r="N110">
        <v>2.4</v>
      </c>
      <c r="O110">
        <v>1.3</v>
      </c>
      <c r="P110" s="5">
        <v>1200</v>
      </c>
      <c r="Q110">
        <v>650</v>
      </c>
      <c r="S110" s="27"/>
      <c r="T110" s="27"/>
      <c r="U110" t="s">
        <v>2107</v>
      </c>
      <c r="V110">
        <v>116</v>
      </c>
      <c r="W110" t="s">
        <v>497</v>
      </c>
      <c r="X110">
        <v>13</v>
      </c>
      <c r="Y110">
        <v>222393497</v>
      </c>
      <c r="Z110" t="s">
        <v>192</v>
      </c>
      <c r="AA110" s="9">
        <v>44986.794108796297</v>
      </c>
      <c r="AD110" t="s">
        <v>119</v>
      </c>
      <c r="AF110" t="s">
        <v>120</v>
      </c>
      <c r="AH110">
        <v>1</v>
      </c>
      <c r="AI110">
        <v>4</v>
      </c>
      <c r="AJ110">
        <v>4</v>
      </c>
      <c r="AK110">
        <v>13</v>
      </c>
      <c r="AL110">
        <v>116</v>
      </c>
      <c r="AM110" t="s">
        <v>619</v>
      </c>
      <c r="AN110" t="s">
        <v>619</v>
      </c>
      <c r="AO110" t="s">
        <v>619</v>
      </c>
      <c r="AP110" t="s">
        <v>1202</v>
      </c>
      <c r="AR110" t="b">
        <v>1</v>
      </c>
      <c r="AS110" t="s">
        <v>619</v>
      </c>
      <c r="AV110" t="b">
        <v>1</v>
      </c>
      <c r="AW110" t="s">
        <v>1336</v>
      </c>
      <c r="AX110">
        <v>13</v>
      </c>
      <c r="AY110" s="9">
        <v>44986.799687430554</v>
      </c>
      <c r="AZ110" s="9">
        <v>44992.923243159719</v>
      </c>
      <c r="BA110" s="9">
        <v>44986</v>
      </c>
      <c r="BB110" t="s">
        <v>98</v>
      </c>
      <c r="BE110">
        <v>2022</v>
      </c>
      <c r="BF110" t="s">
        <v>99</v>
      </c>
      <c r="BG110" t="s">
        <v>121</v>
      </c>
      <c r="BH110" t="s">
        <v>122</v>
      </c>
      <c r="BI110" t="s">
        <v>133</v>
      </c>
      <c r="BJ110" t="s">
        <v>166</v>
      </c>
      <c r="BK110" t="s">
        <v>125</v>
      </c>
      <c r="BL110" t="s">
        <v>177</v>
      </c>
      <c r="BM110">
        <v>920970329</v>
      </c>
      <c r="BN110" t="s">
        <v>190</v>
      </c>
      <c r="BO110" t="s">
        <v>105</v>
      </c>
      <c r="BQ110" t="s">
        <v>191</v>
      </c>
      <c r="BR110" t="s">
        <v>107</v>
      </c>
      <c r="BS110" t="s">
        <v>108</v>
      </c>
      <c r="BU110" t="s">
        <v>128</v>
      </c>
      <c r="CA110">
        <v>7.0012011110000003</v>
      </c>
      <c r="CB110">
        <v>37.066764169999999</v>
      </c>
      <c r="CC110">
        <v>1790</v>
      </c>
      <c r="CE110">
        <v>5</v>
      </c>
      <c r="CF110">
        <v>4</v>
      </c>
      <c r="CH110">
        <v>5</v>
      </c>
      <c r="CI110">
        <v>4</v>
      </c>
      <c r="CJ110">
        <v>20</v>
      </c>
      <c r="CK110">
        <v>20</v>
      </c>
      <c r="CL110">
        <v>40</v>
      </c>
      <c r="CM110">
        <v>10</v>
      </c>
      <c r="CN110" t="s">
        <v>170</v>
      </c>
      <c r="CO110" t="s">
        <v>141</v>
      </c>
      <c r="CP110" t="s">
        <v>112</v>
      </c>
      <c r="CQ110" t="s">
        <v>113</v>
      </c>
      <c r="CR110" t="s">
        <v>191</v>
      </c>
      <c r="CT110" t="s">
        <v>184</v>
      </c>
      <c r="CV110" t="s">
        <v>112</v>
      </c>
      <c r="CW110" t="s">
        <v>112</v>
      </c>
      <c r="CX110" t="s">
        <v>112</v>
      </c>
      <c r="CZ110" t="s">
        <v>151</v>
      </c>
      <c r="DB110" t="s">
        <v>113</v>
      </c>
      <c r="DC110" t="s">
        <v>112</v>
      </c>
      <c r="DD110" t="s">
        <v>112</v>
      </c>
      <c r="DE110" s="9">
        <v>44698</v>
      </c>
      <c r="DF110" s="9">
        <v>44794</v>
      </c>
      <c r="DG110" s="9"/>
      <c r="DH110" s="9">
        <v>44794</v>
      </c>
      <c r="DI110" s="9">
        <v>44794</v>
      </c>
      <c r="DJ110" s="9">
        <v>44817</v>
      </c>
      <c r="DK110" s="9">
        <v>44831</v>
      </c>
      <c r="DL110" s="9">
        <v>44848</v>
      </c>
      <c r="DM110" s="9"/>
      <c r="DS110" s="9">
        <v>44852</v>
      </c>
      <c r="DT110" s="9">
        <v>44881</v>
      </c>
      <c r="DU110" s="9">
        <v>44893</v>
      </c>
      <c r="DV110" t="s">
        <v>143</v>
      </c>
      <c r="DW110" t="s">
        <v>141</v>
      </c>
      <c r="DX110" t="s">
        <v>143</v>
      </c>
      <c r="DY110" t="s">
        <v>143</v>
      </c>
      <c r="DZ110" t="s">
        <v>118</v>
      </c>
      <c r="EA110" t="s">
        <v>143</v>
      </c>
      <c r="EG110">
        <v>7</v>
      </c>
      <c r="EJ110">
        <v>222393497</v>
      </c>
      <c r="EK110" t="s">
        <v>192</v>
      </c>
      <c r="EL110" s="9">
        <v>44986.794108796297</v>
      </c>
      <c r="EO110" t="s">
        <v>119</v>
      </c>
      <c r="EQ110" t="s">
        <v>120</v>
      </c>
      <c r="ES110">
        <v>13</v>
      </c>
      <c r="ET110">
        <v>13</v>
      </c>
      <c r="EU110" t="s">
        <v>1258</v>
      </c>
      <c r="EV110" t="s">
        <v>1202</v>
      </c>
      <c r="EW110" t="b">
        <v>1</v>
      </c>
    </row>
    <row r="111" spans="1:153" hidden="1" x14ac:dyDescent="0.3">
      <c r="A111" t="s">
        <v>1504</v>
      </c>
      <c r="B111">
        <v>13</v>
      </c>
      <c r="C111">
        <v>117</v>
      </c>
      <c r="D111">
        <v>1</v>
      </c>
      <c r="E111">
        <v>5</v>
      </c>
      <c r="F111">
        <v>5</v>
      </c>
      <c r="H111" t="s">
        <v>501</v>
      </c>
      <c r="I111">
        <v>40</v>
      </c>
      <c r="J111">
        <v>20</v>
      </c>
      <c r="K111">
        <v>13</v>
      </c>
      <c r="L111">
        <v>1.4</v>
      </c>
      <c r="M111">
        <v>1</v>
      </c>
      <c r="N111">
        <v>1.1000000000000001</v>
      </c>
      <c r="O111">
        <v>0.6</v>
      </c>
      <c r="P111" s="5">
        <v>550</v>
      </c>
      <c r="Q111">
        <v>300</v>
      </c>
      <c r="S111" s="27"/>
      <c r="T111" s="27"/>
      <c r="U111" t="s">
        <v>2107</v>
      </c>
      <c r="V111">
        <v>117</v>
      </c>
      <c r="W111" t="s">
        <v>497</v>
      </c>
      <c r="X111">
        <v>13</v>
      </c>
      <c r="Y111">
        <v>222393497</v>
      </c>
      <c r="Z111" t="s">
        <v>192</v>
      </c>
      <c r="AA111" s="9">
        <v>44986.794108796297</v>
      </c>
      <c r="AD111" t="s">
        <v>119</v>
      </c>
      <c r="AF111" t="s">
        <v>120</v>
      </c>
      <c r="AH111">
        <v>1</v>
      </c>
      <c r="AI111">
        <v>5</v>
      </c>
      <c r="AJ111">
        <v>5</v>
      </c>
      <c r="AK111">
        <v>13</v>
      </c>
      <c r="AL111">
        <v>117</v>
      </c>
      <c r="AM111" t="s">
        <v>620</v>
      </c>
      <c r="AN111" t="s">
        <v>620</v>
      </c>
      <c r="AO111" t="s">
        <v>620</v>
      </c>
      <c r="AP111" t="s">
        <v>1202</v>
      </c>
      <c r="AR111" t="b">
        <v>1</v>
      </c>
      <c r="AS111" t="s">
        <v>620</v>
      </c>
      <c r="AV111" t="b">
        <v>1</v>
      </c>
      <c r="AW111" t="s">
        <v>1336</v>
      </c>
      <c r="AX111">
        <v>13</v>
      </c>
      <c r="AY111" s="9">
        <v>44986.799687430554</v>
      </c>
      <c r="AZ111" s="9">
        <v>44992.923243159719</v>
      </c>
      <c r="BA111" s="9">
        <v>44986</v>
      </c>
      <c r="BB111" t="s">
        <v>98</v>
      </c>
      <c r="BE111">
        <v>2022</v>
      </c>
      <c r="BF111" t="s">
        <v>99</v>
      </c>
      <c r="BG111" t="s">
        <v>121</v>
      </c>
      <c r="BH111" t="s">
        <v>122</v>
      </c>
      <c r="BI111" t="s">
        <v>133</v>
      </c>
      <c r="BJ111" t="s">
        <v>166</v>
      </c>
      <c r="BK111" t="s">
        <v>125</v>
      </c>
      <c r="BL111" t="s">
        <v>177</v>
      </c>
      <c r="BM111">
        <v>920970329</v>
      </c>
      <c r="BN111" t="s">
        <v>190</v>
      </c>
      <c r="BO111" t="s">
        <v>105</v>
      </c>
      <c r="BQ111" t="s">
        <v>191</v>
      </c>
      <c r="BR111" t="s">
        <v>107</v>
      </c>
      <c r="BS111" t="s">
        <v>108</v>
      </c>
      <c r="BU111" t="s">
        <v>128</v>
      </c>
      <c r="CA111">
        <v>7.0012011110000003</v>
      </c>
      <c r="CB111">
        <v>37.066764169999999</v>
      </c>
      <c r="CC111">
        <v>1790</v>
      </c>
      <c r="CE111">
        <v>5</v>
      </c>
      <c r="CF111">
        <v>4</v>
      </c>
      <c r="CH111">
        <v>5</v>
      </c>
      <c r="CI111">
        <v>4</v>
      </c>
      <c r="CJ111">
        <v>20</v>
      </c>
      <c r="CK111">
        <v>20</v>
      </c>
      <c r="CL111">
        <v>40</v>
      </c>
      <c r="CM111">
        <v>10</v>
      </c>
      <c r="CN111" t="s">
        <v>170</v>
      </c>
      <c r="CO111" t="s">
        <v>141</v>
      </c>
      <c r="CP111" t="s">
        <v>112</v>
      </c>
      <c r="CQ111" t="s">
        <v>113</v>
      </c>
      <c r="CR111" t="s">
        <v>191</v>
      </c>
      <c r="CT111" t="s">
        <v>184</v>
      </c>
      <c r="CV111" t="s">
        <v>112</v>
      </c>
      <c r="CW111" t="s">
        <v>112</v>
      </c>
      <c r="CX111" t="s">
        <v>112</v>
      </c>
      <c r="CZ111" t="s">
        <v>151</v>
      </c>
      <c r="DB111" t="s">
        <v>113</v>
      </c>
      <c r="DC111" t="s">
        <v>112</v>
      </c>
      <c r="DD111" t="s">
        <v>112</v>
      </c>
      <c r="DE111" s="9">
        <v>44698</v>
      </c>
      <c r="DF111" s="9">
        <v>44794</v>
      </c>
      <c r="DG111" s="9"/>
      <c r="DH111" s="9">
        <v>44794</v>
      </c>
      <c r="DI111" s="9">
        <v>44794</v>
      </c>
      <c r="DJ111" s="9">
        <v>44817</v>
      </c>
      <c r="DK111" s="9">
        <v>44831</v>
      </c>
      <c r="DL111" s="9">
        <v>44848</v>
      </c>
      <c r="DM111" s="9"/>
      <c r="DS111" s="9">
        <v>44852</v>
      </c>
      <c r="DT111" s="9">
        <v>44881</v>
      </c>
      <c r="DU111" s="9">
        <v>44893</v>
      </c>
      <c r="DV111" t="s">
        <v>143</v>
      </c>
      <c r="DW111" t="s">
        <v>141</v>
      </c>
      <c r="DX111" t="s">
        <v>143</v>
      </c>
      <c r="DY111" t="s">
        <v>143</v>
      </c>
      <c r="DZ111" t="s">
        <v>118</v>
      </c>
      <c r="EA111" t="s">
        <v>143</v>
      </c>
      <c r="EG111">
        <v>7</v>
      </c>
      <c r="EJ111">
        <v>222393497</v>
      </c>
      <c r="EK111" t="s">
        <v>192</v>
      </c>
      <c r="EL111" s="9">
        <v>44986.794108796297</v>
      </c>
      <c r="EO111" t="s">
        <v>119</v>
      </c>
      <c r="EQ111" t="s">
        <v>120</v>
      </c>
      <c r="ES111">
        <v>13</v>
      </c>
      <c r="ET111">
        <v>13</v>
      </c>
      <c r="EU111" t="s">
        <v>1258</v>
      </c>
      <c r="EV111" t="s">
        <v>1202</v>
      </c>
      <c r="EW111" t="b">
        <v>1</v>
      </c>
    </row>
    <row r="112" spans="1:153" hidden="1" x14ac:dyDescent="0.3">
      <c r="A112" t="s">
        <v>1505</v>
      </c>
      <c r="B112">
        <v>13</v>
      </c>
      <c r="C112">
        <v>118</v>
      </c>
      <c r="D112">
        <v>1</v>
      </c>
      <c r="E112">
        <v>6</v>
      </c>
      <c r="F112">
        <v>6</v>
      </c>
      <c r="H112" t="s">
        <v>502</v>
      </c>
      <c r="I112">
        <v>52</v>
      </c>
      <c r="J112">
        <v>20</v>
      </c>
      <c r="K112">
        <v>13</v>
      </c>
      <c r="L112">
        <v>1.8</v>
      </c>
      <c r="M112">
        <v>1.2</v>
      </c>
      <c r="N112">
        <v>1.8</v>
      </c>
      <c r="O112">
        <v>1</v>
      </c>
      <c r="P112" s="5">
        <v>900</v>
      </c>
      <c r="Q112">
        <v>500</v>
      </c>
      <c r="S112" s="27"/>
      <c r="T112" s="27"/>
      <c r="U112" t="s">
        <v>2107</v>
      </c>
      <c r="V112">
        <v>118</v>
      </c>
      <c r="W112" t="s">
        <v>497</v>
      </c>
      <c r="X112">
        <v>13</v>
      </c>
      <c r="Y112">
        <v>222393497</v>
      </c>
      <c r="Z112" t="s">
        <v>192</v>
      </c>
      <c r="AA112" s="9">
        <v>44986.794108796297</v>
      </c>
      <c r="AD112" t="s">
        <v>119</v>
      </c>
      <c r="AF112" t="s">
        <v>120</v>
      </c>
      <c r="AH112">
        <v>1</v>
      </c>
      <c r="AI112">
        <v>6</v>
      </c>
      <c r="AJ112">
        <v>6</v>
      </c>
      <c r="AK112">
        <v>13</v>
      </c>
      <c r="AL112">
        <v>118</v>
      </c>
      <c r="AM112" t="s">
        <v>621</v>
      </c>
      <c r="AN112" t="s">
        <v>621</v>
      </c>
      <c r="AO112" t="s">
        <v>621</v>
      </c>
      <c r="AP112" t="s">
        <v>1202</v>
      </c>
      <c r="AR112" t="b">
        <v>1</v>
      </c>
      <c r="AS112" t="s">
        <v>621</v>
      </c>
      <c r="AV112" t="b">
        <v>1</v>
      </c>
      <c r="AW112" t="s">
        <v>1336</v>
      </c>
      <c r="AX112">
        <v>13</v>
      </c>
      <c r="AY112" s="9">
        <v>44986.799687430554</v>
      </c>
      <c r="AZ112" s="9">
        <v>44992.923243159719</v>
      </c>
      <c r="BA112" s="9">
        <v>44986</v>
      </c>
      <c r="BB112" t="s">
        <v>98</v>
      </c>
      <c r="BE112">
        <v>2022</v>
      </c>
      <c r="BF112" t="s">
        <v>99</v>
      </c>
      <c r="BG112" t="s">
        <v>121</v>
      </c>
      <c r="BH112" t="s">
        <v>122</v>
      </c>
      <c r="BI112" t="s">
        <v>133</v>
      </c>
      <c r="BJ112" t="s">
        <v>166</v>
      </c>
      <c r="BK112" t="s">
        <v>125</v>
      </c>
      <c r="BL112" t="s">
        <v>177</v>
      </c>
      <c r="BM112">
        <v>920970329</v>
      </c>
      <c r="BN112" t="s">
        <v>190</v>
      </c>
      <c r="BO112" t="s">
        <v>105</v>
      </c>
      <c r="BQ112" t="s">
        <v>191</v>
      </c>
      <c r="BR112" t="s">
        <v>107</v>
      </c>
      <c r="BS112" t="s">
        <v>108</v>
      </c>
      <c r="BU112" t="s">
        <v>128</v>
      </c>
      <c r="CA112">
        <v>7.0012011110000003</v>
      </c>
      <c r="CB112">
        <v>37.066764169999999</v>
      </c>
      <c r="CC112">
        <v>1790</v>
      </c>
      <c r="CE112">
        <v>5</v>
      </c>
      <c r="CF112">
        <v>4</v>
      </c>
      <c r="CH112">
        <v>5</v>
      </c>
      <c r="CI112">
        <v>4</v>
      </c>
      <c r="CJ112">
        <v>20</v>
      </c>
      <c r="CK112">
        <v>20</v>
      </c>
      <c r="CL112">
        <v>40</v>
      </c>
      <c r="CM112">
        <v>10</v>
      </c>
      <c r="CN112" t="s">
        <v>170</v>
      </c>
      <c r="CO112" t="s">
        <v>141</v>
      </c>
      <c r="CP112" t="s">
        <v>112</v>
      </c>
      <c r="CQ112" t="s">
        <v>113</v>
      </c>
      <c r="CR112" t="s">
        <v>191</v>
      </c>
      <c r="CT112" t="s">
        <v>184</v>
      </c>
      <c r="CV112" t="s">
        <v>112</v>
      </c>
      <c r="CW112" t="s">
        <v>112</v>
      </c>
      <c r="CX112" t="s">
        <v>112</v>
      </c>
      <c r="CZ112" t="s">
        <v>151</v>
      </c>
      <c r="DB112" t="s">
        <v>113</v>
      </c>
      <c r="DC112" t="s">
        <v>112</v>
      </c>
      <c r="DD112" t="s">
        <v>112</v>
      </c>
      <c r="DE112" s="9">
        <v>44698</v>
      </c>
      <c r="DF112" s="9">
        <v>44794</v>
      </c>
      <c r="DG112" s="9"/>
      <c r="DH112" s="9">
        <v>44794</v>
      </c>
      <c r="DI112" s="9">
        <v>44794</v>
      </c>
      <c r="DJ112" s="9">
        <v>44817</v>
      </c>
      <c r="DK112" s="9">
        <v>44831</v>
      </c>
      <c r="DL112" s="9">
        <v>44848</v>
      </c>
      <c r="DM112" s="9"/>
      <c r="DS112" s="9">
        <v>44852</v>
      </c>
      <c r="DT112" s="9">
        <v>44881</v>
      </c>
      <c r="DU112" s="9">
        <v>44893</v>
      </c>
      <c r="DV112" t="s">
        <v>143</v>
      </c>
      <c r="DW112" t="s">
        <v>141</v>
      </c>
      <c r="DX112" t="s">
        <v>143</v>
      </c>
      <c r="DY112" t="s">
        <v>143</v>
      </c>
      <c r="DZ112" t="s">
        <v>118</v>
      </c>
      <c r="EA112" t="s">
        <v>143</v>
      </c>
      <c r="EG112">
        <v>7</v>
      </c>
      <c r="EJ112">
        <v>222393497</v>
      </c>
      <c r="EK112" t="s">
        <v>192</v>
      </c>
      <c r="EL112" s="9">
        <v>44986.794108796297</v>
      </c>
      <c r="EO112" t="s">
        <v>119</v>
      </c>
      <c r="EQ112" t="s">
        <v>120</v>
      </c>
      <c r="ES112">
        <v>13</v>
      </c>
      <c r="ET112">
        <v>13</v>
      </c>
      <c r="EU112" t="s">
        <v>1258</v>
      </c>
      <c r="EV112" t="s">
        <v>1202</v>
      </c>
      <c r="EW112" t="b">
        <v>1</v>
      </c>
    </row>
    <row r="113" spans="1:153" hidden="1" x14ac:dyDescent="0.3">
      <c r="A113" t="s">
        <v>1506</v>
      </c>
      <c r="B113">
        <v>13</v>
      </c>
      <c r="C113">
        <v>119</v>
      </c>
      <c r="D113">
        <v>1</v>
      </c>
      <c r="E113">
        <v>7</v>
      </c>
      <c r="F113">
        <v>7</v>
      </c>
      <c r="H113" t="s">
        <v>503</v>
      </c>
      <c r="I113">
        <v>40.799999999999997</v>
      </c>
      <c r="J113">
        <v>20</v>
      </c>
      <c r="K113">
        <v>13</v>
      </c>
      <c r="L113">
        <v>1.6</v>
      </c>
      <c r="M113">
        <v>0.8</v>
      </c>
      <c r="N113">
        <v>1.6</v>
      </c>
      <c r="O113">
        <v>0.8</v>
      </c>
      <c r="P113" s="5">
        <v>800</v>
      </c>
      <c r="Q113">
        <v>400</v>
      </c>
      <c r="S113" s="27"/>
      <c r="T113" s="27"/>
      <c r="U113" t="s">
        <v>2107</v>
      </c>
      <c r="V113">
        <v>119</v>
      </c>
      <c r="W113" t="s">
        <v>497</v>
      </c>
      <c r="X113">
        <v>13</v>
      </c>
      <c r="Y113">
        <v>222393497</v>
      </c>
      <c r="Z113" t="s">
        <v>192</v>
      </c>
      <c r="AA113" s="9">
        <v>44986.794108796297</v>
      </c>
      <c r="AD113" t="s">
        <v>119</v>
      </c>
      <c r="AF113" t="s">
        <v>120</v>
      </c>
      <c r="AH113">
        <v>1</v>
      </c>
      <c r="AI113">
        <v>7</v>
      </c>
      <c r="AJ113">
        <v>7</v>
      </c>
      <c r="AK113">
        <v>13</v>
      </c>
      <c r="AL113">
        <v>119</v>
      </c>
      <c r="AM113" t="s">
        <v>622</v>
      </c>
      <c r="AN113" t="s">
        <v>622</v>
      </c>
      <c r="AO113" t="s">
        <v>622</v>
      </c>
      <c r="AP113" t="s">
        <v>1202</v>
      </c>
      <c r="AR113" t="b">
        <v>1</v>
      </c>
      <c r="AS113" t="s">
        <v>622</v>
      </c>
      <c r="AV113" t="b">
        <v>1</v>
      </c>
      <c r="AW113" t="s">
        <v>1336</v>
      </c>
      <c r="AX113">
        <v>13</v>
      </c>
      <c r="AY113" s="9">
        <v>44986.799687430554</v>
      </c>
      <c r="AZ113" s="9">
        <v>44992.923243159719</v>
      </c>
      <c r="BA113" s="9">
        <v>44986</v>
      </c>
      <c r="BB113" t="s">
        <v>98</v>
      </c>
      <c r="BE113">
        <v>2022</v>
      </c>
      <c r="BF113" t="s">
        <v>99</v>
      </c>
      <c r="BG113" t="s">
        <v>121</v>
      </c>
      <c r="BH113" t="s">
        <v>122</v>
      </c>
      <c r="BI113" t="s">
        <v>133</v>
      </c>
      <c r="BJ113" t="s">
        <v>166</v>
      </c>
      <c r="BK113" t="s">
        <v>125</v>
      </c>
      <c r="BL113" t="s">
        <v>177</v>
      </c>
      <c r="BM113">
        <v>920970329</v>
      </c>
      <c r="BN113" t="s">
        <v>190</v>
      </c>
      <c r="BO113" t="s">
        <v>105</v>
      </c>
      <c r="BQ113" t="s">
        <v>191</v>
      </c>
      <c r="BR113" t="s">
        <v>107</v>
      </c>
      <c r="BS113" t="s">
        <v>108</v>
      </c>
      <c r="BU113" t="s">
        <v>128</v>
      </c>
      <c r="CA113">
        <v>7.0012011110000003</v>
      </c>
      <c r="CB113">
        <v>37.066764169999999</v>
      </c>
      <c r="CC113">
        <v>1790</v>
      </c>
      <c r="CE113">
        <v>5</v>
      </c>
      <c r="CF113">
        <v>4</v>
      </c>
      <c r="CH113">
        <v>5</v>
      </c>
      <c r="CI113">
        <v>4</v>
      </c>
      <c r="CJ113">
        <v>20</v>
      </c>
      <c r="CK113">
        <v>20</v>
      </c>
      <c r="CL113">
        <v>40</v>
      </c>
      <c r="CM113">
        <v>10</v>
      </c>
      <c r="CN113" t="s">
        <v>170</v>
      </c>
      <c r="CO113" t="s">
        <v>141</v>
      </c>
      <c r="CP113" t="s">
        <v>112</v>
      </c>
      <c r="CQ113" t="s">
        <v>113</v>
      </c>
      <c r="CR113" t="s">
        <v>191</v>
      </c>
      <c r="CT113" t="s">
        <v>184</v>
      </c>
      <c r="CV113" t="s">
        <v>112</v>
      </c>
      <c r="CW113" t="s">
        <v>112</v>
      </c>
      <c r="CX113" t="s">
        <v>112</v>
      </c>
      <c r="CZ113" t="s">
        <v>151</v>
      </c>
      <c r="DB113" t="s">
        <v>113</v>
      </c>
      <c r="DC113" t="s">
        <v>112</v>
      </c>
      <c r="DD113" t="s">
        <v>112</v>
      </c>
      <c r="DE113" s="9">
        <v>44698</v>
      </c>
      <c r="DF113" s="9">
        <v>44794</v>
      </c>
      <c r="DG113" s="9"/>
      <c r="DH113" s="9">
        <v>44794</v>
      </c>
      <c r="DI113" s="9">
        <v>44794</v>
      </c>
      <c r="DJ113" s="9">
        <v>44817</v>
      </c>
      <c r="DK113" s="9">
        <v>44831</v>
      </c>
      <c r="DL113" s="9">
        <v>44848</v>
      </c>
      <c r="DM113" s="9"/>
      <c r="DS113" s="9">
        <v>44852</v>
      </c>
      <c r="DT113" s="9">
        <v>44881</v>
      </c>
      <c r="DU113" s="9">
        <v>44893</v>
      </c>
      <c r="DV113" t="s">
        <v>143</v>
      </c>
      <c r="DW113" t="s">
        <v>141</v>
      </c>
      <c r="DX113" t="s">
        <v>143</v>
      </c>
      <c r="DY113" t="s">
        <v>143</v>
      </c>
      <c r="DZ113" t="s">
        <v>118</v>
      </c>
      <c r="EA113" t="s">
        <v>143</v>
      </c>
      <c r="EG113">
        <v>7</v>
      </c>
      <c r="EJ113">
        <v>222393497</v>
      </c>
      <c r="EK113" t="s">
        <v>192</v>
      </c>
      <c r="EL113" s="9">
        <v>44986.794108796297</v>
      </c>
      <c r="EO113" t="s">
        <v>119</v>
      </c>
      <c r="EQ113" t="s">
        <v>120</v>
      </c>
      <c r="ES113">
        <v>13</v>
      </c>
      <c r="ET113">
        <v>13</v>
      </c>
      <c r="EU113" t="s">
        <v>1258</v>
      </c>
      <c r="EV113" t="s">
        <v>1202</v>
      </c>
      <c r="EW113" t="b">
        <v>1</v>
      </c>
    </row>
    <row r="114" spans="1:153" hidden="1" x14ac:dyDescent="0.3">
      <c r="A114" t="s">
        <v>1507</v>
      </c>
      <c r="B114">
        <v>14</v>
      </c>
      <c r="C114">
        <v>120</v>
      </c>
      <c r="D114">
        <v>1</v>
      </c>
      <c r="E114">
        <v>1</v>
      </c>
      <c r="F114">
        <v>1</v>
      </c>
      <c r="H114" t="s">
        <v>496</v>
      </c>
      <c r="I114">
        <v>20</v>
      </c>
      <c r="J114">
        <v>20</v>
      </c>
      <c r="K114">
        <v>12</v>
      </c>
      <c r="L114">
        <v>0.2</v>
      </c>
      <c r="M114">
        <v>0.4</v>
      </c>
      <c r="N114">
        <v>2</v>
      </c>
      <c r="O114">
        <v>0.3</v>
      </c>
      <c r="P114" s="5">
        <v>1000</v>
      </c>
      <c r="Q114">
        <v>150</v>
      </c>
      <c r="S114" s="27"/>
      <c r="T114" s="27"/>
      <c r="U114" t="s">
        <v>2107</v>
      </c>
      <c r="V114">
        <v>120</v>
      </c>
      <c r="W114" t="s">
        <v>497</v>
      </c>
      <c r="X114">
        <v>14</v>
      </c>
      <c r="Y114">
        <v>222393803</v>
      </c>
      <c r="Z114" t="s">
        <v>198</v>
      </c>
      <c r="AA114" s="9">
        <v>44986.795347222222</v>
      </c>
      <c r="AD114" t="s">
        <v>119</v>
      </c>
      <c r="AF114" t="s">
        <v>120</v>
      </c>
      <c r="AH114">
        <v>1</v>
      </c>
      <c r="AI114">
        <v>1</v>
      </c>
      <c r="AJ114">
        <v>1</v>
      </c>
      <c r="AK114">
        <v>14</v>
      </c>
      <c r="AL114">
        <v>120</v>
      </c>
      <c r="AM114" t="s">
        <v>623</v>
      </c>
      <c r="AN114" t="s">
        <v>623</v>
      </c>
      <c r="AO114" t="s">
        <v>623</v>
      </c>
      <c r="AP114" t="s">
        <v>1202</v>
      </c>
      <c r="AR114" t="b">
        <v>1</v>
      </c>
      <c r="AS114" t="s">
        <v>623</v>
      </c>
      <c r="AV114" t="b">
        <v>1</v>
      </c>
      <c r="AW114" t="s">
        <v>1337</v>
      </c>
      <c r="AX114">
        <v>14</v>
      </c>
      <c r="AY114" s="9">
        <v>44986.814925300925</v>
      </c>
      <c r="AZ114" s="9">
        <v>44992.926604756947</v>
      </c>
      <c r="BA114" s="9">
        <v>44986</v>
      </c>
      <c r="BB114" t="s">
        <v>98</v>
      </c>
      <c r="BE114">
        <v>2022</v>
      </c>
      <c r="BF114" t="s">
        <v>99</v>
      </c>
      <c r="BG114" t="s">
        <v>121</v>
      </c>
      <c r="BH114" t="s">
        <v>122</v>
      </c>
      <c r="BI114" t="s">
        <v>123</v>
      </c>
      <c r="BJ114" t="s">
        <v>193</v>
      </c>
      <c r="BK114" t="s">
        <v>125</v>
      </c>
      <c r="BL114" t="s">
        <v>126</v>
      </c>
      <c r="BM114">
        <v>916686663</v>
      </c>
      <c r="BN114" t="s">
        <v>194</v>
      </c>
      <c r="BO114" t="s">
        <v>105</v>
      </c>
      <c r="BP114">
        <v>924688468</v>
      </c>
      <c r="BQ114" t="s">
        <v>195</v>
      </c>
      <c r="BR114" t="s">
        <v>107</v>
      </c>
      <c r="BS114" t="s">
        <v>108</v>
      </c>
      <c r="BU114" t="s">
        <v>128</v>
      </c>
      <c r="CA114">
        <v>7.1237190000000004</v>
      </c>
      <c r="CB114">
        <v>37.635210000000001</v>
      </c>
      <c r="CC114">
        <v>1684</v>
      </c>
      <c r="CE114">
        <v>4</v>
      </c>
      <c r="CF114">
        <v>5</v>
      </c>
      <c r="CH114">
        <v>4</v>
      </c>
      <c r="CI114">
        <v>5</v>
      </c>
      <c r="CJ114">
        <v>20</v>
      </c>
      <c r="CK114">
        <v>20</v>
      </c>
      <c r="CL114">
        <v>40</v>
      </c>
      <c r="CM114">
        <v>10</v>
      </c>
      <c r="CN114" t="s">
        <v>110</v>
      </c>
      <c r="CO114" t="s">
        <v>141</v>
      </c>
      <c r="CP114" t="s">
        <v>113</v>
      </c>
      <c r="CQ114" t="s">
        <v>113</v>
      </c>
      <c r="CR114" t="s">
        <v>195</v>
      </c>
      <c r="CT114" t="s">
        <v>142</v>
      </c>
      <c r="CV114" t="s">
        <v>113</v>
      </c>
      <c r="CW114" t="s">
        <v>112</v>
      </c>
      <c r="CX114" t="s">
        <v>112</v>
      </c>
      <c r="CZ114" t="s">
        <v>196</v>
      </c>
      <c r="DB114" t="s">
        <v>113</v>
      </c>
      <c r="DC114" t="s">
        <v>112</v>
      </c>
      <c r="DD114" t="s">
        <v>112</v>
      </c>
      <c r="DE114" s="9">
        <v>44754</v>
      </c>
      <c r="DF114" s="9">
        <v>44784</v>
      </c>
      <c r="DG114" s="9">
        <v>44850</v>
      </c>
      <c r="DH114" s="9">
        <v>44784</v>
      </c>
      <c r="DI114" s="9">
        <v>44784</v>
      </c>
      <c r="DJ114" s="9">
        <v>44808</v>
      </c>
      <c r="DK114" s="9">
        <v>44819</v>
      </c>
      <c r="DL114" s="9"/>
      <c r="DM114" s="9"/>
      <c r="DS114" s="9">
        <v>44834</v>
      </c>
      <c r="DT114" s="9">
        <v>44854</v>
      </c>
      <c r="DU114" s="9">
        <v>44874</v>
      </c>
      <c r="DV114" t="s">
        <v>118</v>
      </c>
      <c r="DW114" t="s">
        <v>117</v>
      </c>
      <c r="DX114" t="s">
        <v>117</v>
      </c>
      <c r="DY114" t="s">
        <v>117</v>
      </c>
      <c r="DZ114" t="s">
        <v>141</v>
      </c>
      <c r="EA114" t="s">
        <v>117</v>
      </c>
      <c r="ED114" t="s">
        <v>197</v>
      </c>
      <c r="EG114">
        <v>7</v>
      </c>
      <c r="EJ114">
        <v>222393803</v>
      </c>
      <c r="EK114" t="s">
        <v>198</v>
      </c>
      <c r="EL114" s="9">
        <v>44986.795347222222</v>
      </c>
      <c r="EO114" t="s">
        <v>119</v>
      </c>
      <c r="EQ114" t="s">
        <v>120</v>
      </c>
      <c r="ES114">
        <v>14</v>
      </c>
      <c r="ET114">
        <v>14</v>
      </c>
      <c r="EU114" t="s">
        <v>1259</v>
      </c>
      <c r="EV114" t="s">
        <v>1202</v>
      </c>
      <c r="EW114" t="b">
        <v>1</v>
      </c>
    </row>
    <row r="115" spans="1:153" hidden="1" x14ac:dyDescent="0.3">
      <c r="A115" t="s">
        <v>1508</v>
      </c>
      <c r="B115">
        <v>14</v>
      </c>
      <c r="C115">
        <v>121</v>
      </c>
      <c r="D115">
        <v>1</v>
      </c>
      <c r="E115">
        <v>2</v>
      </c>
      <c r="F115">
        <v>2</v>
      </c>
      <c r="H115" t="s">
        <v>498</v>
      </c>
      <c r="I115">
        <v>40</v>
      </c>
      <c r="J115">
        <v>20</v>
      </c>
      <c r="K115">
        <v>12</v>
      </c>
      <c r="L115">
        <v>1.2</v>
      </c>
      <c r="M115">
        <v>1</v>
      </c>
      <c r="N115">
        <v>1.1000000000000001</v>
      </c>
      <c r="O115">
        <v>0.8</v>
      </c>
      <c r="P115" s="5">
        <v>550</v>
      </c>
      <c r="Q115">
        <v>400</v>
      </c>
      <c r="S115" s="27"/>
      <c r="T115" s="27"/>
      <c r="U115" t="s">
        <v>2107</v>
      </c>
      <c r="V115">
        <v>121</v>
      </c>
      <c r="W115" t="s">
        <v>497</v>
      </c>
      <c r="X115">
        <v>14</v>
      </c>
      <c r="Y115">
        <v>222393803</v>
      </c>
      <c r="Z115" t="s">
        <v>198</v>
      </c>
      <c r="AA115" s="9">
        <v>44986.795347222222</v>
      </c>
      <c r="AD115" t="s">
        <v>119</v>
      </c>
      <c r="AF115" t="s">
        <v>120</v>
      </c>
      <c r="AH115">
        <v>1</v>
      </c>
      <c r="AI115">
        <v>2</v>
      </c>
      <c r="AJ115">
        <v>2</v>
      </c>
      <c r="AK115">
        <v>14</v>
      </c>
      <c r="AL115">
        <v>121</v>
      </c>
      <c r="AM115" t="s">
        <v>624</v>
      </c>
      <c r="AN115" t="s">
        <v>624</v>
      </c>
      <c r="AO115" t="s">
        <v>624</v>
      </c>
      <c r="AP115" t="s">
        <v>1202</v>
      </c>
      <c r="AR115" t="b">
        <v>1</v>
      </c>
      <c r="AS115" t="s">
        <v>624</v>
      </c>
      <c r="AV115" t="b">
        <v>1</v>
      </c>
      <c r="AW115" t="s">
        <v>1337</v>
      </c>
      <c r="AX115">
        <v>14</v>
      </c>
      <c r="AY115" s="9">
        <v>44986.814925300925</v>
      </c>
      <c r="AZ115" s="9">
        <v>44992.926604756947</v>
      </c>
      <c r="BA115" s="9">
        <v>44986</v>
      </c>
      <c r="BB115" t="s">
        <v>98</v>
      </c>
      <c r="BE115">
        <v>2022</v>
      </c>
      <c r="BF115" t="s">
        <v>99</v>
      </c>
      <c r="BG115" t="s">
        <v>121</v>
      </c>
      <c r="BH115" t="s">
        <v>122</v>
      </c>
      <c r="BI115" t="s">
        <v>123</v>
      </c>
      <c r="BJ115" t="s">
        <v>193</v>
      </c>
      <c r="BK115" t="s">
        <v>125</v>
      </c>
      <c r="BL115" t="s">
        <v>126</v>
      </c>
      <c r="BM115">
        <v>916686663</v>
      </c>
      <c r="BN115" t="s">
        <v>194</v>
      </c>
      <c r="BO115" t="s">
        <v>105</v>
      </c>
      <c r="BP115">
        <v>924688468</v>
      </c>
      <c r="BQ115" t="s">
        <v>195</v>
      </c>
      <c r="BR115" t="s">
        <v>107</v>
      </c>
      <c r="BS115" t="s">
        <v>108</v>
      </c>
      <c r="BU115" t="s">
        <v>128</v>
      </c>
      <c r="CA115">
        <v>7.1237190000000004</v>
      </c>
      <c r="CB115">
        <v>37.635210000000001</v>
      </c>
      <c r="CC115">
        <v>1684</v>
      </c>
      <c r="CE115">
        <v>4</v>
      </c>
      <c r="CF115">
        <v>5</v>
      </c>
      <c r="CH115">
        <v>4</v>
      </c>
      <c r="CI115">
        <v>5</v>
      </c>
      <c r="CJ115">
        <v>20</v>
      </c>
      <c r="CK115">
        <v>20</v>
      </c>
      <c r="CL115">
        <v>40</v>
      </c>
      <c r="CM115">
        <v>10</v>
      </c>
      <c r="CN115" t="s">
        <v>110</v>
      </c>
      <c r="CO115" t="s">
        <v>141</v>
      </c>
      <c r="CP115" t="s">
        <v>113</v>
      </c>
      <c r="CQ115" t="s">
        <v>113</v>
      </c>
      <c r="CR115" t="s">
        <v>195</v>
      </c>
      <c r="CT115" t="s">
        <v>142</v>
      </c>
      <c r="CV115" t="s">
        <v>113</v>
      </c>
      <c r="CW115" t="s">
        <v>112</v>
      </c>
      <c r="CX115" t="s">
        <v>112</v>
      </c>
      <c r="CZ115" t="s">
        <v>196</v>
      </c>
      <c r="DB115" t="s">
        <v>113</v>
      </c>
      <c r="DC115" t="s">
        <v>112</v>
      </c>
      <c r="DD115" t="s">
        <v>112</v>
      </c>
      <c r="DE115" s="9">
        <v>44754</v>
      </c>
      <c r="DF115" s="9">
        <v>44784</v>
      </c>
      <c r="DG115" s="9">
        <v>44850</v>
      </c>
      <c r="DH115" s="9">
        <v>44784</v>
      </c>
      <c r="DI115" s="9">
        <v>44784</v>
      </c>
      <c r="DJ115" s="9">
        <v>44808</v>
      </c>
      <c r="DK115" s="9">
        <v>44819</v>
      </c>
      <c r="DL115" s="9"/>
      <c r="DM115" s="9"/>
      <c r="DS115" s="9">
        <v>44834</v>
      </c>
      <c r="DT115" s="9">
        <v>44854</v>
      </c>
      <c r="DU115" s="9">
        <v>44874</v>
      </c>
      <c r="DV115" t="s">
        <v>118</v>
      </c>
      <c r="DW115" t="s">
        <v>117</v>
      </c>
      <c r="DX115" t="s">
        <v>117</v>
      </c>
      <c r="DY115" t="s">
        <v>117</v>
      </c>
      <c r="DZ115" t="s">
        <v>141</v>
      </c>
      <c r="EA115" t="s">
        <v>117</v>
      </c>
      <c r="ED115" t="s">
        <v>197</v>
      </c>
      <c r="EG115">
        <v>7</v>
      </c>
      <c r="EJ115">
        <v>222393803</v>
      </c>
      <c r="EK115" t="s">
        <v>198</v>
      </c>
      <c r="EL115" s="9">
        <v>44986.795347222222</v>
      </c>
      <c r="EO115" t="s">
        <v>119</v>
      </c>
      <c r="EQ115" t="s">
        <v>120</v>
      </c>
      <c r="ES115">
        <v>14</v>
      </c>
      <c r="ET115">
        <v>14</v>
      </c>
      <c r="EU115" t="s">
        <v>1259</v>
      </c>
      <c r="EV115" t="s">
        <v>1202</v>
      </c>
      <c r="EW115" t="b">
        <v>1</v>
      </c>
    </row>
    <row r="116" spans="1:153" hidden="1" x14ac:dyDescent="0.3">
      <c r="A116" t="s">
        <v>1509</v>
      </c>
      <c r="B116">
        <v>14</v>
      </c>
      <c r="C116">
        <v>122</v>
      </c>
      <c r="D116">
        <v>1</v>
      </c>
      <c r="E116">
        <v>3</v>
      </c>
      <c r="F116">
        <v>3</v>
      </c>
      <c r="H116" t="s">
        <v>499</v>
      </c>
      <c r="I116">
        <v>35</v>
      </c>
      <c r="J116">
        <v>20</v>
      </c>
      <c r="K116">
        <v>12</v>
      </c>
      <c r="L116">
        <v>1.3</v>
      </c>
      <c r="M116">
        <v>0.9</v>
      </c>
      <c r="N116">
        <v>1.2</v>
      </c>
      <c r="O116">
        <v>0.7</v>
      </c>
      <c r="P116" s="5">
        <v>600</v>
      </c>
      <c r="Q116">
        <v>350</v>
      </c>
      <c r="S116" s="27"/>
      <c r="T116" s="27"/>
      <c r="U116" t="s">
        <v>2107</v>
      </c>
      <c r="V116">
        <v>122</v>
      </c>
      <c r="W116" t="s">
        <v>497</v>
      </c>
      <c r="X116">
        <v>14</v>
      </c>
      <c r="Y116">
        <v>222393803</v>
      </c>
      <c r="Z116" t="s">
        <v>198</v>
      </c>
      <c r="AA116" s="9">
        <v>44986.795347222222</v>
      </c>
      <c r="AD116" t="s">
        <v>119</v>
      </c>
      <c r="AF116" t="s">
        <v>120</v>
      </c>
      <c r="AH116">
        <v>1</v>
      </c>
      <c r="AI116">
        <v>3</v>
      </c>
      <c r="AJ116">
        <v>3</v>
      </c>
      <c r="AK116">
        <v>14</v>
      </c>
      <c r="AL116">
        <v>122</v>
      </c>
      <c r="AM116" t="s">
        <v>625</v>
      </c>
      <c r="AN116" t="s">
        <v>625</v>
      </c>
      <c r="AO116" t="s">
        <v>625</v>
      </c>
      <c r="AP116" t="s">
        <v>1202</v>
      </c>
      <c r="AR116" t="b">
        <v>1</v>
      </c>
      <c r="AS116" t="s">
        <v>625</v>
      </c>
      <c r="AV116" t="b">
        <v>1</v>
      </c>
      <c r="AW116" t="s">
        <v>1337</v>
      </c>
      <c r="AX116">
        <v>14</v>
      </c>
      <c r="AY116" s="9">
        <v>44986.814925300925</v>
      </c>
      <c r="AZ116" s="9">
        <v>44992.926604756947</v>
      </c>
      <c r="BA116" s="9">
        <v>44986</v>
      </c>
      <c r="BB116" t="s">
        <v>98</v>
      </c>
      <c r="BE116">
        <v>2022</v>
      </c>
      <c r="BF116" t="s">
        <v>99</v>
      </c>
      <c r="BG116" t="s">
        <v>121</v>
      </c>
      <c r="BH116" t="s">
        <v>122</v>
      </c>
      <c r="BI116" t="s">
        <v>123</v>
      </c>
      <c r="BJ116" t="s">
        <v>193</v>
      </c>
      <c r="BK116" t="s">
        <v>125</v>
      </c>
      <c r="BL116" t="s">
        <v>126</v>
      </c>
      <c r="BM116">
        <v>916686663</v>
      </c>
      <c r="BN116" t="s">
        <v>194</v>
      </c>
      <c r="BO116" t="s">
        <v>105</v>
      </c>
      <c r="BP116">
        <v>924688468</v>
      </c>
      <c r="BQ116" t="s">
        <v>195</v>
      </c>
      <c r="BR116" t="s">
        <v>107</v>
      </c>
      <c r="BS116" t="s">
        <v>108</v>
      </c>
      <c r="BU116" t="s">
        <v>128</v>
      </c>
      <c r="CA116">
        <v>7.1237190000000004</v>
      </c>
      <c r="CB116">
        <v>37.635210000000001</v>
      </c>
      <c r="CC116">
        <v>1684</v>
      </c>
      <c r="CE116">
        <v>4</v>
      </c>
      <c r="CF116">
        <v>5</v>
      </c>
      <c r="CH116">
        <v>4</v>
      </c>
      <c r="CI116">
        <v>5</v>
      </c>
      <c r="CJ116">
        <v>20</v>
      </c>
      <c r="CK116">
        <v>20</v>
      </c>
      <c r="CL116">
        <v>40</v>
      </c>
      <c r="CM116">
        <v>10</v>
      </c>
      <c r="CN116" t="s">
        <v>110</v>
      </c>
      <c r="CO116" t="s">
        <v>141</v>
      </c>
      <c r="CP116" t="s">
        <v>113</v>
      </c>
      <c r="CQ116" t="s">
        <v>113</v>
      </c>
      <c r="CR116" t="s">
        <v>195</v>
      </c>
      <c r="CT116" t="s">
        <v>142</v>
      </c>
      <c r="CV116" t="s">
        <v>113</v>
      </c>
      <c r="CW116" t="s">
        <v>112</v>
      </c>
      <c r="CX116" t="s">
        <v>112</v>
      </c>
      <c r="CZ116" t="s">
        <v>196</v>
      </c>
      <c r="DB116" t="s">
        <v>113</v>
      </c>
      <c r="DC116" t="s">
        <v>112</v>
      </c>
      <c r="DD116" t="s">
        <v>112</v>
      </c>
      <c r="DE116" s="9">
        <v>44754</v>
      </c>
      <c r="DF116" s="9">
        <v>44784</v>
      </c>
      <c r="DG116" s="9">
        <v>44850</v>
      </c>
      <c r="DH116" s="9">
        <v>44784</v>
      </c>
      <c r="DI116" s="9">
        <v>44784</v>
      </c>
      <c r="DJ116" s="9">
        <v>44808</v>
      </c>
      <c r="DK116" s="9">
        <v>44819</v>
      </c>
      <c r="DL116" s="9"/>
      <c r="DM116" s="9"/>
      <c r="DS116" s="9">
        <v>44834</v>
      </c>
      <c r="DT116" s="9">
        <v>44854</v>
      </c>
      <c r="DU116" s="9">
        <v>44874</v>
      </c>
      <c r="DV116" t="s">
        <v>118</v>
      </c>
      <c r="DW116" t="s">
        <v>117</v>
      </c>
      <c r="DX116" t="s">
        <v>117</v>
      </c>
      <c r="DY116" t="s">
        <v>117</v>
      </c>
      <c r="DZ116" t="s">
        <v>141</v>
      </c>
      <c r="EA116" t="s">
        <v>117</v>
      </c>
      <c r="ED116" t="s">
        <v>197</v>
      </c>
      <c r="EG116">
        <v>7</v>
      </c>
      <c r="EJ116">
        <v>222393803</v>
      </c>
      <c r="EK116" t="s">
        <v>198</v>
      </c>
      <c r="EL116" s="9">
        <v>44986.795347222222</v>
      </c>
      <c r="EO116" t="s">
        <v>119</v>
      </c>
      <c r="EQ116" t="s">
        <v>120</v>
      </c>
      <c r="ES116">
        <v>14</v>
      </c>
      <c r="ET116">
        <v>14</v>
      </c>
      <c r="EU116" t="s">
        <v>1259</v>
      </c>
      <c r="EV116" t="s">
        <v>1202</v>
      </c>
      <c r="EW116" t="b">
        <v>1</v>
      </c>
    </row>
    <row r="117" spans="1:153" hidden="1" x14ac:dyDescent="0.3">
      <c r="A117" t="s">
        <v>1510</v>
      </c>
      <c r="B117">
        <v>14</v>
      </c>
      <c r="C117">
        <v>123</v>
      </c>
      <c r="D117">
        <v>1</v>
      </c>
      <c r="E117">
        <v>4</v>
      </c>
      <c r="F117">
        <v>4</v>
      </c>
      <c r="H117" t="s">
        <v>500</v>
      </c>
      <c r="I117">
        <v>40</v>
      </c>
      <c r="J117">
        <v>20</v>
      </c>
      <c r="K117">
        <v>12</v>
      </c>
      <c r="L117">
        <v>1.5</v>
      </c>
      <c r="M117">
        <v>1.3</v>
      </c>
      <c r="N117">
        <v>1.3</v>
      </c>
      <c r="O117">
        <v>1.1000000000000001</v>
      </c>
      <c r="P117" s="5">
        <v>650</v>
      </c>
      <c r="Q117">
        <v>550</v>
      </c>
      <c r="S117" s="27"/>
      <c r="T117" s="27"/>
      <c r="U117" t="s">
        <v>2107</v>
      </c>
      <c r="V117">
        <v>123</v>
      </c>
      <c r="W117" t="s">
        <v>497</v>
      </c>
      <c r="X117">
        <v>14</v>
      </c>
      <c r="Y117">
        <v>222393803</v>
      </c>
      <c r="Z117" t="s">
        <v>198</v>
      </c>
      <c r="AA117" s="9">
        <v>44986.795347222222</v>
      </c>
      <c r="AD117" t="s">
        <v>119</v>
      </c>
      <c r="AF117" t="s">
        <v>120</v>
      </c>
      <c r="AH117">
        <v>1</v>
      </c>
      <c r="AI117">
        <v>4</v>
      </c>
      <c r="AJ117">
        <v>4</v>
      </c>
      <c r="AK117">
        <v>14</v>
      </c>
      <c r="AL117">
        <v>123</v>
      </c>
      <c r="AM117" t="s">
        <v>626</v>
      </c>
      <c r="AN117" t="s">
        <v>626</v>
      </c>
      <c r="AO117" t="s">
        <v>626</v>
      </c>
      <c r="AP117" t="s">
        <v>1202</v>
      </c>
      <c r="AR117" t="b">
        <v>1</v>
      </c>
      <c r="AS117" t="s">
        <v>626</v>
      </c>
      <c r="AV117" t="b">
        <v>1</v>
      </c>
      <c r="AW117" t="s">
        <v>1337</v>
      </c>
      <c r="AX117">
        <v>14</v>
      </c>
      <c r="AY117" s="9">
        <v>44986.814925300925</v>
      </c>
      <c r="AZ117" s="9">
        <v>44992.926604756947</v>
      </c>
      <c r="BA117" s="9">
        <v>44986</v>
      </c>
      <c r="BB117" t="s">
        <v>98</v>
      </c>
      <c r="BE117">
        <v>2022</v>
      </c>
      <c r="BF117" t="s">
        <v>99</v>
      </c>
      <c r="BG117" t="s">
        <v>121</v>
      </c>
      <c r="BH117" t="s">
        <v>122</v>
      </c>
      <c r="BI117" t="s">
        <v>123</v>
      </c>
      <c r="BJ117" t="s">
        <v>193</v>
      </c>
      <c r="BK117" t="s">
        <v>125</v>
      </c>
      <c r="BL117" t="s">
        <v>126</v>
      </c>
      <c r="BM117">
        <v>916686663</v>
      </c>
      <c r="BN117" t="s">
        <v>194</v>
      </c>
      <c r="BO117" t="s">
        <v>105</v>
      </c>
      <c r="BP117">
        <v>924688468</v>
      </c>
      <c r="BQ117" t="s">
        <v>195</v>
      </c>
      <c r="BR117" t="s">
        <v>107</v>
      </c>
      <c r="BS117" t="s">
        <v>108</v>
      </c>
      <c r="BU117" t="s">
        <v>128</v>
      </c>
      <c r="CA117">
        <v>7.1237190000000004</v>
      </c>
      <c r="CB117">
        <v>37.635210000000001</v>
      </c>
      <c r="CC117">
        <v>1684</v>
      </c>
      <c r="CE117">
        <v>4</v>
      </c>
      <c r="CF117">
        <v>5</v>
      </c>
      <c r="CH117">
        <v>4</v>
      </c>
      <c r="CI117">
        <v>5</v>
      </c>
      <c r="CJ117">
        <v>20</v>
      </c>
      <c r="CK117">
        <v>20</v>
      </c>
      <c r="CL117">
        <v>40</v>
      </c>
      <c r="CM117">
        <v>10</v>
      </c>
      <c r="CN117" t="s">
        <v>110</v>
      </c>
      <c r="CO117" t="s">
        <v>141</v>
      </c>
      <c r="CP117" t="s">
        <v>113</v>
      </c>
      <c r="CQ117" t="s">
        <v>113</v>
      </c>
      <c r="CR117" t="s">
        <v>195</v>
      </c>
      <c r="CT117" t="s">
        <v>142</v>
      </c>
      <c r="CV117" t="s">
        <v>113</v>
      </c>
      <c r="CW117" t="s">
        <v>112</v>
      </c>
      <c r="CX117" t="s">
        <v>112</v>
      </c>
      <c r="CZ117" t="s">
        <v>196</v>
      </c>
      <c r="DB117" t="s">
        <v>113</v>
      </c>
      <c r="DC117" t="s">
        <v>112</v>
      </c>
      <c r="DD117" t="s">
        <v>112</v>
      </c>
      <c r="DE117" s="9">
        <v>44754</v>
      </c>
      <c r="DF117" s="9">
        <v>44784</v>
      </c>
      <c r="DG117" s="9">
        <v>44850</v>
      </c>
      <c r="DH117" s="9">
        <v>44784</v>
      </c>
      <c r="DI117" s="9">
        <v>44784</v>
      </c>
      <c r="DJ117" s="9">
        <v>44808</v>
      </c>
      <c r="DK117" s="9">
        <v>44819</v>
      </c>
      <c r="DL117" s="9"/>
      <c r="DM117" s="9"/>
      <c r="DS117" s="9">
        <v>44834</v>
      </c>
      <c r="DT117" s="9">
        <v>44854</v>
      </c>
      <c r="DU117" s="9">
        <v>44874</v>
      </c>
      <c r="DV117" t="s">
        <v>118</v>
      </c>
      <c r="DW117" t="s">
        <v>117</v>
      </c>
      <c r="DX117" t="s">
        <v>117</v>
      </c>
      <c r="DY117" t="s">
        <v>117</v>
      </c>
      <c r="DZ117" t="s">
        <v>141</v>
      </c>
      <c r="EA117" t="s">
        <v>117</v>
      </c>
      <c r="ED117" t="s">
        <v>197</v>
      </c>
      <c r="EG117">
        <v>7</v>
      </c>
      <c r="EJ117">
        <v>222393803</v>
      </c>
      <c r="EK117" t="s">
        <v>198</v>
      </c>
      <c r="EL117" s="9">
        <v>44986.795347222222</v>
      </c>
      <c r="EO117" t="s">
        <v>119</v>
      </c>
      <c r="EQ117" t="s">
        <v>120</v>
      </c>
      <c r="ES117">
        <v>14</v>
      </c>
      <c r="ET117">
        <v>14</v>
      </c>
      <c r="EU117" t="s">
        <v>1259</v>
      </c>
      <c r="EV117" t="s">
        <v>1202</v>
      </c>
      <c r="EW117" t="b">
        <v>1</v>
      </c>
    </row>
    <row r="118" spans="1:153" hidden="1" x14ac:dyDescent="0.3">
      <c r="A118" t="s">
        <v>1511</v>
      </c>
      <c r="B118">
        <v>14</v>
      </c>
      <c r="C118">
        <v>124</v>
      </c>
      <c r="D118">
        <v>1</v>
      </c>
      <c r="E118">
        <v>5</v>
      </c>
      <c r="F118">
        <v>5</v>
      </c>
      <c r="H118" t="s">
        <v>501</v>
      </c>
      <c r="I118">
        <v>28</v>
      </c>
      <c r="J118">
        <v>20</v>
      </c>
      <c r="K118">
        <v>12</v>
      </c>
      <c r="L118">
        <v>0.5</v>
      </c>
      <c r="M118">
        <v>0.6</v>
      </c>
      <c r="N118">
        <v>0.41</v>
      </c>
      <c r="O118">
        <v>0.4</v>
      </c>
      <c r="P118" s="5">
        <v>205</v>
      </c>
      <c r="Q118">
        <v>200</v>
      </c>
      <c r="S118" s="27"/>
      <c r="T118" s="27"/>
      <c r="U118" t="s">
        <v>2107</v>
      </c>
      <c r="V118">
        <v>124</v>
      </c>
      <c r="W118" t="s">
        <v>497</v>
      </c>
      <c r="X118">
        <v>14</v>
      </c>
      <c r="Y118">
        <v>222393803</v>
      </c>
      <c r="Z118" t="s">
        <v>198</v>
      </c>
      <c r="AA118" s="9">
        <v>44986.795347222222</v>
      </c>
      <c r="AD118" t="s">
        <v>119</v>
      </c>
      <c r="AF118" t="s">
        <v>120</v>
      </c>
      <c r="AH118">
        <v>1</v>
      </c>
      <c r="AI118">
        <v>5</v>
      </c>
      <c r="AJ118">
        <v>5</v>
      </c>
      <c r="AK118">
        <v>14</v>
      </c>
      <c r="AL118">
        <v>124</v>
      </c>
      <c r="AM118" t="s">
        <v>627</v>
      </c>
      <c r="AN118" t="s">
        <v>627</v>
      </c>
      <c r="AO118" t="s">
        <v>627</v>
      </c>
      <c r="AP118" t="s">
        <v>1202</v>
      </c>
      <c r="AR118" t="b">
        <v>1</v>
      </c>
      <c r="AS118" t="s">
        <v>627</v>
      </c>
      <c r="AV118" t="b">
        <v>1</v>
      </c>
      <c r="AW118" t="s">
        <v>1337</v>
      </c>
      <c r="AX118">
        <v>14</v>
      </c>
      <c r="AY118" s="9">
        <v>44986.814925300925</v>
      </c>
      <c r="AZ118" s="9">
        <v>44992.926604756947</v>
      </c>
      <c r="BA118" s="9">
        <v>44986</v>
      </c>
      <c r="BB118" t="s">
        <v>98</v>
      </c>
      <c r="BE118">
        <v>2022</v>
      </c>
      <c r="BF118" t="s">
        <v>99</v>
      </c>
      <c r="BG118" t="s">
        <v>121</v>
      </c>
      <c r="BH118" t="s">
        <v>122</v>
      </c>
      <c r="BI118" t="s">
        <v>123</v>
      </c>
      <c r="BJ118" t="s">
        <v>193</v>
      </c>
      <c r="BK118" t="s">
        <v>125</v>
      </c>
      <c r="BL118" t="s">
        <v>126</v>
      </c>
      <c r="BM118">
        <v>916686663</v>
      </c>
      <c r="BN118" t="s">
        <v>194</v>
      </c>
      <c r="BO118" t="s">
        <v>105</v>
      </c>
      <c r="BP118">
        <v>924688468</v>
      </c>
      <c r="BQ118" t="s">
        <v>195</v>
      </c>
      <c r="BR118" t="s">
        <v>107</v>
      </c>
      <c r="BS118" t="s">
        <v>108</v>
      </c>
      <c r="BU118" t="s">
        <v>128</v>
      </c>
      <c r="CA118">
        <v>7.1237190000000004</v>
      </c>
      <c r="CB118">
        <v>37.635210000000001</v>
      </c>
      <c r="CC118">
        <v>1684</v>
      </c>
      <c r="CE118">
        <v>4</v>
      </c>
      <c r="CF118">
        <v>5</v>
      </c>
      <c r="CH118">
        <v>4</v>
      </c>
      <c r="CI118">
        <v>5</v>
      </c>
      <c r="CJ118">
        <v>20</v>
      </c>
      <c r="CK118">
        <v>20</v>
      </c>
      <c r="CL118">
        <v>40</v>
      </c>
      <c r="CM118">
        <v>10</v>
      </c>
      <c r="CN118" t="s">
        <v>110</v>
      </c>
      <c r="CO118" t="s">
        <v>141</v>
      </c>
      <c r="CP118" t="s">
        <v>113</v>
      </c>
      <c r="CQ118" t="s">
        <v>113</v>
      </c>
      <c r="CR118" t="s">
        <v>195</v>
      </c>
      <c r="CT118" t="s">
        <v>142</v>
      </c>
      <c r="CV118" t="s">
        <v>113</v>
      </c>
      <c r="CW118" t="s">
        <v>112</v>
      </c>
      <c r="CX118" t="s">
        <v>112</v>
      </c>
      <c r="CZ118" t="s">
        <v>196</v>
      </c>
      <c r="DB118" t="s">
        <v>113</v>
      </c>
      <c r="DC118" t="s">
        <v>112</v>
      </c>
      <c r="DD118" t="s">
        <v>112</v>
      </c>
      <c r="DE118" s="9">
        <v>44754</v>
      </c>
      <c r="DF118" s="9">
        <v>44784</v>
      </c>
      <c r="DG118" s="9">
        <v>44850</v>
      </c>
      <c r="DH118" s="9">
        <v>44784</v>
      </c>
      <c r="DI118" s="9">
        <v>44784</v>
      </c>
      <c r="DJ118" s="9">
        <v>44808</v>
      </c>
      <c r="DK118" s="9">
        <v>44819</v>
      </c>
      <c r="DL118" s="9"/>
      <c r="DM118" s="9"/>
      <c r="DS118" s="9">
        <v>44834</v>
      </c>
      <c r="DT118" s="9">
        <v>44854</v>
      </c>
      <c r="DU118" s="9">
        <v>44874</v>
      </c>
      <c r="DV118" t="s">
        <v>118</v>
      </c>
      <c r="DW118" t="s">
        <v>117</v>
      </c>
      <c r="DX118" t="s">
        <v>117</v>
      </c>
      <c r="DY118" t="s">
        <v>117</v>
      </c>
      <c r="DZ118" t="s">
        <v>141</v>
      </c>
      <c r="EA118" t="s">
        <v>117</v>
      </c>
      <c r="ED118" t="s">
        <v>197</v>
      </c>
      <c r="EG118">
        <v>7</v>
      </c>
      <c r="EJ118">
        <v>222393803</v>
      </c>
      <c r="EK118" t="s">
        <v>198</v>
      </c>
      <c r="EL118" s="9">
        <v>44986.795347222222</v>
      </c>
      <c r="EO118" t="s">
        <v>119</v>
      </c>
      <c r="EQ118" t="s">
        <v>120</v>
      </c>
      <c r="ES118">
        <v>14</v>
      </c>
      <c r="ET118">
        <v>14</v>
      </c>
      <c r="EU118" t="s">
        <v>1259</v>
      </c>
      <c r="EV118" t="s">
        <v>1202</v>
      </c>
      <c r="EW118" t="b">
        <v>1</v>
      </c>
    </row>
    <row r="119" spans="1:153" hidden="1" x14ac:dyDescent="0.3">
      <c r="A119" t="s">
        <v>1512</v>
      </c>
      <c r="B119">
        <v>14</v>
      </c>
      <c r="C119">
        <v>125</v>
      </c>
      <c r="D119">
        <v>1</v>
      </c>
      <c r="E119">
        <v>6</v>
      </c>
      <c r="F119">
        <v>6</v>
      </c>
      <c r="H119" t="s">
        <v>502</v>
      </c>
      <c r="I119">
        <v>32</v>
      </c>
      <c r="J119">
        <v>20</v>
      </c>
      <c r="K119">
        <v>12</v>
      </c>
      <c r="L119">
        <v>0.8</v>
      </c>
      <c r="M119">
        <v>0.8</v>
      </c>
      <c r="N119">
        <v>0.72</v>
      </c>
      <c r="O119">
        <v>0.62</v>
      </c>
      <c r="P119" s="5">
        <v>360</v>
      </c>
      <c r="Q119">
        <v>310</v>
      </c>
      <c r="S119" s="27"/>
      <c r="T119" s="27"/>
      <c r="U119" t="s">
        <v>2107</v>
      </c>
      <c r="V119">
        <v>125</v>
      </c>
      <c r="W119" t="s">
        <v>497</v>
      </c>
      <c r="X119">
        <v>14</v>
      </c>
      <c r="Y119">
        <v>222393803</v>
      </c>
      <c r="Z119" t="s">
        <v>198</v>
      </c>
      <c r="AA119" s="9">
        <v>44986.795347222222</v>
      </c>
      <c r="AD119" t="s">
        <v>119</v>
      </c>
      <c r="AF119" t="s">
        <v>120</v>
      </c>
      <c r="AH119">
        <v>1</v>
      </c>
      <c r="AI119">
        <v>6</v>
      </c>
      <c r="AJ119">
        <v>6</v>
      </c>
      <c r="AK119">
        <v>14</v>
      </c>
      <c r="AL119">
        <v>125</v>
      </c>
      <c r="AM119" t="s">
        <v>628</v>
      </c>
      <c r="AN119" t="s">
        <v>628</v>
      </c>
      <c r="AO119" t="s">
        <v>628</v>
      </c>
      <c r="AP119" t="s">
        <v>1202</v>
      </c>
      <c r="AR119" t="b">
        <v>1</v>
      </c>
      <c r="AS119" t="s">
        <v>628</v>
      </c>
      <c r="AV119" t="b">
        <v>1</v>
      </c>
      <c r="AW119" t="s">
        <v>1337</v>
      </c>
      <c r="AX119">
        <v>14</v>
      </c>
      <c r="AY119" s="9">
        <v>44986.814925300925</v>
      </c>
      <c r="AZ119" s="9">
        <v>44992.926604756947</v>
      </c>
      <c r="BA119" s="9">
        <v>44986</v>
      </c>
      <c r="BB119" t="s">
        <v>98</v>
      </c>
      <c r="BE119">
        <v>2022</v>
      </c>
      <c r="BF119" t="s">
        <v>99</v>
      </c>
      <c r="BG119" t="s">
        <v>121</v>
      </c>
      <c r="BH119" t="s">
        <v>122</v>
      </c>
      <c r="BI119" t="s">
        <v>123</v>
      </c>
      <c r="BJ119" t="s">
        <v>193</v>
      </c>
      <c r="BK119" t="s">
        <v>125</v>
      </c>
      <c r="BL119" t="s">
        <v>126</v>
      </c>
      <c r="BM119">
        <v>916686663</v>
      </c>
      <c r="BN119" t="s">
        <v>194</v>
      </c>
      <c r="BO119" t="s">
        <v>105</v>
      </c>
      <c r="BP119">
        <v>924688468</v>
      </c>
      <c r="BQ119" t="s">
        <v>195</v>
      </c>
      <c r="BR119" t="s">
        <v>107</v>
      </c>
      <c r="BS119" t="s">
        <v>108</v>
      </c>
      <c r="BU119" t="s">
        <v>128</v>
      </c>
      <c r="CA119">
        <v>7.1237190000000004</v>
      </c>
      <c r="CB119">
        <v>37.635210000000001</v>
      </c>
      <c r="CC119">
        <v>1684</v>
      </c>
      <c r="CE119">
        <v>4</v>
      </c>
      <c r="CF119">
        <v>5</v>
      </c>
      <c r="CH119">
        <v>4</v>
      </c>
      <c r="CI119">
        <v>5</v>
      </c>
      <c r="CJ119">
        <v>20</v>
      </c>
      <c r="CK119">
        <v>20</v>
      </c>
      <c r="CL119">
        <v>40</v>
      </c>
      <c r="CM119">
        <v>10</v>
      </c>
      <c r="CN119" t="s">
        <v>110</v>
      </c>
      <c r="CO119" t="s">
        <v>141</v>
      </c>
      <c r="CP119" t="s">
        <v>113</v>
      </c>
      <c r="CQ119" t="s">
        <v>113</v>
      </c>
      <c r="CR119" t="s">
        <v>195</v>
      </c>
      <c r="CT119" t="s">
        <v>142</v>
      </c>
      <c r="CV119" t="s">
        <v>113</v>
      </c>
      <c r="CW119" t="s">
        <v>112</v>
      </c>
      <c r="CX119" t="s">
        <v>112</v>
      </c>
      <c r="CZ119" t="s">
        <v>196</v>
      </c>
      <c r="DB119" t="s">
        <v>113</v>
      </c>
      <c r="DC119" t="s">
        <v>112</v>
      </c>
      <c r="DD119" t="s">
        <v>112</v>
      </c>
      <c r="DE119" s="9">
        <v>44754</v>
      </c>
      <c r="DF119" s="9">
        <v>44784</v>
      </c>
      <c r="DG119" s="9">
        <v>44850</v>
      </c>
      <c r="DH119" s="9">
        <v>44784</v>
      </c>
      <c r="DI119" s="9">
        <v>44784</v>
      </c>
      <c r="DJ119" s="9">
        <v>44808</v>
      </c>
      <c r="DK119" s="9">
        <v>44819</v>
      </c>
      <c r="DL119" s="9"/>
      <c r="DM119" s="9"/>
      <c r="DS119" s="9">
        <v>44834</v>
      </c>
      <c r="DT119" s="9">
        <v>44854</v>
      </c>
      <c r="DU119" s="9">
        <v>44874</v>
      </c>
      <c r="DV119" t="s">
        <v>118</v>
      </c>
      <c r="DW119" t="s">
        <v>117</v>
      </c>
      <c r="DX119" t="s">
        <v>117</v>
      </c>
      <c r="DY119" t="s">
        <v>117</v>
      </c>
      <c r="DZ119" t="s">
        <v>141</v>
      </c>
      <c r="EA119" t="s">
        <v>117</v>
      </c>
      <c r="ED119" t="s">
        <v>197</v>
      </c>
      <c r="EG119">
        <v>7</v>
      </c>
      <c r="EJ119">
        <v>222393803</v>
      </c>
      <c r="EK119" t="s">
        <v>198</v>
      </c>
      <c r="EL119" s="9">
        <v>44986.795347222222</v>
      </c>
      <c r="EO119" t="s">
        <v>119</v>
      </c>
      <c r="EQ119" t="s">
        <v>120</v>
      </c>
      <c r="ES119">
        <v>14</v>
      </c>
      <c r="ET119">
        <v>14</v>
      </c>
      <c r="EU119" t="s">
        <v>1259</v>
      </c>
      <c r="EV119" t="s">
        <v>1202</v>
      </c>
      <c r="EW119" t="b">
        <v>1</v>
      </c>
    </row>
    <row r="120" spans="1:153" hidden="1" x14ac:dyDescent="0.3">
      <c r="A120" t="s">
        <v>1513</v>
      </c>
      <c r="B120">
        <v>14</v>
      </c>
      <c r="C120">
        <v>126</v>
      </c>
      <c r="D120">
        <v>1</v>
      </c>
      <c r="E120">
        <v>7</v>
      </c>
      <c r="F120">
        <v>7</v>
      </c>
      <c r="H120" t="s">
        <v>503</v>
      </c>
      <c r="I120">
        <v>36</v>
      </c>
      <c r="J120">
        <v>20</v>
      </c>
      <c r="K120">
        <v>12</v>
      </c>
      <c r="L120">
        <v>0.6</v>
      </c>
      <c r="M120">
        <v>0.7</v>
      </c>
      <c r="N120">
        <v>0.6</v>
      </c>
      <c r="O120">
        <v>0.6</v>
      </c>
      <c r="P120" s="5">
        <v>300</v>
      </c>
      <c r="Q120">
        <v>300</v>
      </c>
      <c r="S120" s="27"/>
      <c r="T120" s="27"/>
      <c r="U120" t="s">
        <v>2107</v>
      </c>
      <c r="V120">
        <v>126</v>
      </c>
      <c r="W120" t="s">
        <v>497</v>
      </c>
      <c r="X120">
        <v>14</v>
      </c>
      <c r="Y120">
        <v>222393803</v>
      </c>
      <c r="Z120" t="s">
        <v>198</v>
      </c>
      <c r="AA120" s="9">
        <v>44986.795347222222</v>
      </c>
      <c r="AD120" t="s">
        <v>119</v>
      </c>
      <c r="AF120" t="s">
        <v>120</v>
      </c>
      <c r="AH120">
        <v>1</v>
      </c>
      <c r="AI120">
        <v>7</v>
      </c>
      <c r="AJ120">
        <v>7</v>
      </c>
      <c r="AK120">
        <v>14</v>
      </c>
      <c r="AL120">
        <v>126</v>
      </c>
      <c r="AM120" t="s">
        <v>629</v>
      </c>
      <c r="AN120" t="s">
        <v>629</v>
      </c>
      <c r="AO120" t="s">
        <v>629</v>
      </c>
      <c r="AP120" t="s">
        <v>1202</v>
      </c>
      <c r="AR120" t="b">
        <v>1</v>
      </c>
      <c r="AS120" t="s">
        <v>629</v>
      </c>
      <c r="AV120" t="b">
        <v>1</v>
      </c>
      <c r="AW120" t="s">
        <v>1337</v>
      </c>
      <c r="AX120">
        <v>14</v>
      </c>
      <c r="AY120" s="9">
        <v>44986.814925300925</v>
      </c>
      <c r="AZ120" s="9">
        <v>44992.926604756947</v>
      </c>
      <c r="BA120" s="9">
        <v>44986</v>
      </c>
      <c r="BB120" t="s">
        <v>98</v>
      </c>
      <c r="BE120">
        <v>2022</v>
      </c>
      <c r="BF120" t="s">
        <v>99</v>
      </c>
      <c r="BG120" t="s">
        <v>121</v>
      </c>
      <c r="BH120" t="s">
        <v>122</v>
      </c>
      <c r="BI120" t="s">
        <v>123</v>
      </c>
      <c r="BJ120" t="s">
        <v>193</v>
      </c>
      <c r="BK120" t="s">
        <v>125</v>
      </c>
      <c r="BL120" t="s">
        <v>126</v>
      </c>
      <c r="BM120">
        <v>916686663</v>
      </c>
      <c r="BN120" t="s">
        <v>194</v>
      </c>
      <c r="BO120" t="s">
        <v>105</v>
      </c>
      <c r="BP120">
        <v>924688468</v>
      </c>
      <c r="BQ120" t="s">
        <v>195</v>
      </c>
      <c r="BR120" t="s">
        <v>107</v>
      </c>
      <c r="BS120" t="s">
        <v>108</v>
      </c>
      <c r="BU120" t="s">
        <v>128</v>
      </c>
      <c r="CA120">
        <v>7.1237190000000004</v>
      </c>
      <c r="CB120">
        <v>37.635210000000001</v>
      </c>
      <c r="CC120">
        <v>1684</v>
      </c>
      <c r="CE120">
        <v>4</v>
      </c>
      <c r="CF120">
        <v>5</v>
      </c>
      <c r="CH120">
        <v>4</v>
      </c>
      <c r="CI120">
        <v>5</v>
      </c>
      <c r="CJ120">
        <v>20</v>
      </c>
      <c r="CK120">
        <v>20</v>
      </c>
      <c r="CL120">
        <v>40</v>
      </c>
      <c r="CM120">
        <v>10</v>
      </c>
      <c r="CN120" t="s">
        <v>110</v>
      </c>
      <c r="CO120" t="s">
        <v>141</v>
      </c>
      <c r="CP120" t="s">
        <v>113</v>
      </c>
      <c r="CQ120" t="s">
        <v>113</v>
      </c>
      <c r="CR120" t="s">
        <v>195</v>
      </c>
      <c r="CT120" t="s">
        <v>142</v>
      </c>
      <c r="CV120" t="s">
        <v>113</v>
      </c>
      <c r="CW120" t="s">
        <v>112</v>
      </c>
      <c r="CX120" t="s">
        <v>112</v>
      </c>
      <c r="CZ120" t="s">
        <v>196</v>
      </c>
      <c r="DB120" t="s">
        <v>113</v>
      </c>
      <c r="DC120" t="s">
        <v>112</v>
      </c>
      <c r="DD120" t="s">
        <v>112</v>
      </c>
      <c r="DE120" s="9">
        <v>44754</v>
      </c>
      <c r="DF120" s="9">
        <v>44784</v>
      </c>
      <c r="DG120" s="9">
        <v>44850</v>
      </c>
      <c r="DH120" s="9">
        <v>44784</v>
      </c>
      <c r="DI120" s="9">
        <v>44784</v>
      </c>
      <c r="DJ120" s="9">
        <v>44808</v>
      </c>
      <c r="DK120" s="9">
        <v>44819</v>
      </c>
      <c r="DL120" s="9"/>
      <c r="DM120" s="9"/>
      <c r="DS120" s="9">
        <v>44834</v>
      </c>
      <c r="DT120" s="9">
        <v>44854</v>
      </c>
      <c r="DU120" s="9">
        <v>44874</v>
      </c>
      <c r="DV120" t="s">
        <v>118</v>
      </c>
      <c r="DW120" t="s">
        <v>117</v>
      </c>
      <c r="DX120" t="s">
        <v>117</v>
      </c>
      <c r="DY120" t="s">
        <v>117</v>
      </c>
      <c r="DZ120" t="s">
        <v>141</v>
      </c>
      <c r="EA120" t="s">
        <v>117</v>
      </c>
      <c r="ED120" t="s">
        <v>197</v>
      </c>
      <c r="EG120">
        <v>7</v>
      </c>
      <c r="EJ120">
        <v>222393803</v>
      </c>
      <c r="EK120" t="s">
        <v>198</v>
      </c>
      <c r="EL120" s="9">
        <v>44986.795347222222</v>
      </c>
      <c r="EO120" t="s">
        <v>119</v>
      </c>
      <c r="EQ120" t="s">
        <v>120</v>
      </c>
      <c r="ES120">
        <v>14</v>
      </c>
      <c r="ET120">
        <v>14</v>
      </c>
      <c r="EU120" t="s">
        <v>1259</v>
      </c>
      <c r="EV120" t="s">
        <v>1202</v>
      </c>
      <c r="EW120" t="b">
        <v>1</v>
      </c>
    </row>
    <row r="121" spans="1:153" hidden="1" x14ac:dyDescent="0.3">
      <c r="A121" t="s">
        <v>1514</v>
      </c>
      <c r="B121">
        <v>15</v>
      </c>
      <c r="C121">
        <v>127</v>
      </c>
      <c r="D121">
        <v>1</v>
      </c>
      <c r="E121">
        <v>1</v>
      </c>
      <c r="F121">
        <v>1</v>
      </c>
      <c r="G121" t="s">
        <v>496</v>
      </c>
      <c r="I121">
        <v>27</v>
      </c>
      <c r="J121">
        <v>25</v>
      </c>
      <c r="K121">
        <v>12</v>
      </c>
      <c r="L121">
        <v>0.62</v>
      </c>
      <c r="M121">
        <v>1.1599999999999999</v>
      </c>
      <c r="N121">
        <v>0.26</v>
      </c>
      <c r="O121">
        <v>0.7</v>
      </c>
      <c r="P121" s="5">
        <v>104</v>
      </c>
      <c r="Q121">
        <v>280</v>
      </c>
      <c r="S121" s="27">
        <v>104</v>
      </c>
      <c r="T121" s="27">
        <v>280</v>
      </c>
      <c r="U121" t="s">
        <v>2107</v>
      </c>
      <c r="V121">
        <v>127</v>
      </c>
      <c r="W121" t="s">
        <v>497</v>
      </c>
      <c r="X121">
        <v>15</v>
      </c>
      <c r="Y121">
        <v>222472557</v>
      </c>
      <c r="Z121" t="s">
        <v>208</v>
      </c>
      <c r="AA121" s="9">
        <v>44987.314895833333</v>
      </c>
      <c r="AD121" t="s">
        <v>119</v>
      </c>
      <c r="AF121" t="s">
        <v>120</v>
      </c>
      <c r="AH121">
        <v>1</v>
      </c>
      <c r="AI121">
        <v>1</v>
      </c>
      <c r="AJ121">
        <v>1</v>
      </c>
      <c r="AK121">
        <v>15</v>
      </c>
      <c r="AL121">
        <v>127</v>
      </c>
      <c r="AM121" t="s">
        <v>630</v>
      </c>
      <c r="AN121" t="s">
        <v>630</v>
      </c>
      <c r="AO121" t="s">
        <v>630</v>
      </c>
      <c r="AP121" t="s">
        <v>1202</v>
      </c>
      <c r="AR121" t="b">
        <v>1</v>
      </c>
      <c r="AS121" t="s">
        <v>630</v>
      </c>
      <c r="AT121" t="s">
        <v>1202</v>
      </c>
      <c r="AV121" t="b">
        <v>1</v>
      </c>
      <c r="AW121" t="s">
        <v>1338</v>
      </c>
      <c r="AX121">
        <v>15</v>
      </c>
      <c r="AY121" s="9">
        <v>44986.920231284719</v>
      </c>
      <c r="AZ121" s="9">
        <v>44992.936731192131</v>
      </c>
      <c r="BA121" s="9">
        <v>44986</v>
      </c>
      <c r="BB121" t="s">
        <v>98</v>
      </c>
      <c r="BE121">
        <v>2022</v>
      </c>
      <c r="BF121" t="s">
        <v>99</v>
      </c>
      <c r="BG121" t="s">
        <v>199</v>
      </c>
      <c r="BH121" t="s">
        <v>200</v>
      </c>
      <c r="BI121" t="s">
        <v>201</v>
      </c>
      <c r="BJ121" t="s">
        <v>202</v>
      </c>
      <c r="BK121" t="s">
        <v>203</v>
      </c>
      <c r="BL121" t="s">
        <v>204</v>
      </c>
      <c r="BM121">
        <v>913692426</v>
      </c>
      <c r="BN121" t="s">
        <v>205</v>
      </c>
      <c r="BO121" t="s">
        <v>105</v>
      </c>
      <c r="BP121">
        <v>919500840</v>
      </c>
      <c r="BR121" t="s">
        <v>107</v>
      </c>
      <c r="BS121" t="s">
        <v>206</v>
      </c>
      <c r="BU121" t="s">
        <v>412</v>
      </c>
      <c r="CA121">
        <v>9.0219444444444505</v>
      </c>
      <c r="CB121">
        <v>36.924722222222201</v>
      </c>
      <c r="CC121">
        <v>1750</v>
      </c>
      <c r="CE121">
        <v>5</v>
      </c>
      <c r="CF121">
        <v>5</v>
      </c>
      <c r="CH121">
        <v>5</v>
      </c>
      <c r="CI121">
        <v>5</v>
      </c>
      <c r="CJ121">
        <v>25</v>
      </c>
      <c r="CK121">
        <v>25</v>
      </c>
      <c r="CL121">
        <v>40</v>
      </c>
      <c r="CM121">
        <v>10</v>
      </c>
      <c r="CN121" t="s">
        <v>170</v>
      </c>
      <c r="CO121" t="s">
        <v>141</v>
      </c>
      <c r="CP121" t="s">
        <v>112</v>
      </c>
      <c r="CQ121" t="s">
        <v>113</v>
      </c>
      <c r="CT121" t="s">
        <v>151</v>
      </c>
      <c r="CV121" t="s">
        <v>113</v>
      </c>
      <c r="CW121" t="s">
        <v>113</v>
      </c>
      <c r="CX121" t="s">
        <v>112</v>
      </c>
      <c r="DE121" s="9">
        <v>44714</v>
      </c>
      <c r="DF121" s="9">
        <v>45074</v>
      </c>
      <c r="DG121" s="9"/>
      <c r="DH121" s="9">
        <v>44749</v>
      </c>
      <c r="DI121" s="9">
        <v>44749</v>
      </c>
      <c r="DJ121" s="9">
        <v>44795</v>
      </c>
      <c r="DK121" s="9">
        <v>44837</v>
      </c>
      <c r="DL121" s="9">
        <v>44860</v>
      </c>
      <c r="DM121" s="9">
        <v>44785</v>
      </c>
      <c r="DS121" s="9">
        <v>44850</v>
      </c>
      <c r="DT121" s="9">
        <v>44857</v>
      </c>
      <c r="DU121" s="9">
        <v>44916</v>
      </c>
      <c r="DV121" t="s">
        <v>117</v>
      </c>
      <c r="DW121" t="s">
        <v>117</v>
      </c>
      <c r="DX121" t="s">
        <v>117</v>
      </c>
      <c r="DY121" t="s">
        <v>117</v>
      </c>
      <c r="DZ121" t="s">
        <v>141</v>
      </c>
      <c r="EA121" t="s">
        <v>117</v>
      </c>
      <c r="EG121">
        <v>8</v>
      </c>
      <c r="EJ121">
        <v>222472557</v>
      </c>
      <c r="EK121" t="s">
        <v>208</v>
      </c>
      <c r="EL121" s="9">
        <v>44987.314895833333</v>
      </c>
      <c r="EO121" t="s">
        <v>119</v>
      </c>
      <c r="EQ121" t="s">
        <v>120</v>
      </c>
      <c r="ES121">
        <v>15</v>
      </c>
      <c r="ET121">
        <v>15</v>
      </c>
      <c r="EU121" t="s">
        <v>1260</v>
      </c>
      <c r="EV121" t="s">
        <v>1202</v>
      </c>
      <c r="EW121" t="b">
        <v>1</v>
      </c>
    </row>
    <row r="122" spans="1:153" hidden="1" x14ac:dyDescent="0.3">
      <c r="A122" t="s">
        <v>1515</v>
      </c>
      <c r="B122">
        <v>15</v>
      </c>
      <c r="C122">
        <v>128</v>
      </c>
      <c r="D122">
        <v>1</v>
      </c>
      <c r="E122">
        <v>2</v>
      </c>
      <c r="F122">
        <v>2</v>
      </c>
      <c r="G122" t="s">
        <v>504</v>
      </c>
      <c r="I122">
        <v>30</v>
      </c>
      <c r="J122">
        <v>25</v>
      </c>
      <c r="K122">
        <v>12</v>
      </c>
      <c r="L122">
        <v>0.68</v>
      </c>
      <c r="M122">
        <v>1.84</v>
      </c>
      <c r="N122">
        <v>0.3</v>
      </c>
      <c r="O122">
        <v>1.32</v>
      </c>
      <c r="P122" s="5">
        <v>120</v>
      </c>
      <c r="Q122">
        <v>528</v>
      </c>
      <c r="S122" s="27">
        <v>300</v>
      </c>
      <c r="T122" s="27">
        <v>528</v>
      </c>
      <c r="U122" t="s">
        <v>2107</v>
      </c>
      <c r="V122">
        <v>128</v>
      </c>
      <c r="W122" t="s">
        <v>497</v>
      </c>
      <c r="X122">
        <v>15</v>
      </c>
      <c r="Y122">
        <v>222472557</v>
      </c>
      <c r="Z122" t="s">
        <v>208</v>
      </c>
      <c r="AA122" s="9">
        <v>44987.314895833333</v>
      </c>
      <c r="AD122" t="s">
        <v>119</v>
      </c>
      <c r="AF122" t="s">
        <v>120</v>
      </c>
      <c r="AH122">
        <v>1</v>
      </c>
      <c r="AI122">
        <v>2</v>
      </c>
      <c r="AJ122">
        <v>2</v>
      </c>
      <c r="AK122">
        <v>15</v>
      </c>
      <c r="AL122">
        <v>128</v>
      </c>
      <c r="AM122" t="s">
        <v>631</v>
      </c>
      <c r="AN122" t="s">
        <v>631</v>
      </c>
      <c r="AO122" t="s">
        <v>631</v>
      </c>
      <c r="AP122" t="s">
        <v>1202</v>
      </c>
      <c r="AR122" t="b">
        <v>1</v>
      </c>
      <c r="AS122" t="s">
        <v>631</v>
      </c>
      <c r="AT122" t="s">
        <v>1202</v>
      </c>
      <c r="AV122" t="b">
        <v>1</v>
      </c>
      <c r="AW122" t="s">
        <v>1338</v>
      </c>
      <c r="AX122">
        <v>15</v>
      </c>
      <c r="AY122" s="9">
        <v>44986.920231284719</v>
      </c>
      <c r="AZ122" s="9">
        <v>44992.936731192131</v>
      </c>
      <c r="BA122" s="9">
        <v>44986</v>
      </c>
      <c r="BB122" t="s">
        <v>98</v>
      </c>
      <c r="BE122">
        <v>2022</v>
      </c>
      <c r="BF122" t="s">
        <v>99</v>
      </c>
      <c r="BG122" t="s">
        <v>199</v>
      </c>
      <c r="BH122" t="s">
        <v>200</v>
      </c>
      <c r="BI122" t="s">
        <v>201</v>
      </c>
      <c r="BJ122" t="s">
        <v>202</v>
      </c>
      <c r="BK122" t="s">
        <v>203</v>
      </c>
      <c r="BL122" t="s">
        <v>204</v>
      </c>
      <c r="BM122">
        <v>913692426</v>
      </c>
      <c r="BN122" t="s">
        <v>205</v>
      </c>
      <c r="BO122" t="s">
        <v>105</v>
      </c>
      <c r="BP122">
        <v>919500840</v>
      </c>
      <c r="BR122" t="s">
        <v>107</v>
      </c>
      <c r="BS122" t="s">
        <v>206</v>
      </c>
      <c r="BU122" t="s">
        <v>412</v>
      </c>
      <c r="CA122">
        <v>9.0219444444444505</v>
      </c>
      <c r="CB122">
        <v>36.924722222222201</v>
      </c>
      <c r="CC122">
        <v>1750</v>
      </c>
      <c r="CE122">
        <v>5</v>
      </c>
      <c r="CF122">
        <v>5</v>
      </c>
      <c r="CH122">
        <v>5</v>
      </c>
      <c r="CI122">
        <v>5</v>
      </c>
      <c r="CJ122">
        <v>25</v>
      </c>
      <c r="CK122">
        <v>25</v>
      </c>
      <c r="CL122">
        <v>40</v>
      </c>
      <c r="CM122">
        <v>10</v>
      </c>
      <c r="CN122" t="s">
        <v>170</v>
      </c>
      <c r="CO122" t="s">
        <v>141</v>
      </c>
      <c r="CP122" t="s">
        <v>112</v>
      </c>
      <c r="CQ122" t="s">
        <v>113</v>
      </c>
      <c r="CT122" t="s">
        <v>151</v>
      </c>
      <c r="CV122" t="s">
        <v>113</v>
      </c>
      <c r="CW122" t="s">
        <v>113</v>
      </c>
      <c r="CX122" t="s">
        <v>112</v>
      </c>
      <c r="DE122" s="9">
        <v>44714</v>
      </c>
      <c r="DF122" s="9">
        <v>45074</v>
      </c>
      <c r="DG122" s="9"/>
      <c r="DH122" s="9">
        <v>44749</v>
      </c>
      <c r="DI122" s="9">
        <v>44749</v>
      </c>
      <c r="DJ122" s="9">
        <v>44795</v>
      </c>
      <c r="DK122" s="9">
        <v>44837</v>
      </c>
      <c r="DL122" s="9">
        <v>44860</v>
      </c>
      <c r="DM122" s="9">
        <v>44785</v>
      </c>
      <c r="DS122" s="9">
        <v>44850</v>
      </c>
      <c r="DT122" s="9">
        <v>44857</v>
      </c>
      <c r="DU122" s="9">
        <v>44916</v>
      </c>
      <c r="DV122" t="s">
        <v>117</v>
      </c>
      <c r="DW122" t="s">
        <v>117</v>
      </c>
      <c r="DX122" t="s">
        <v>117</v>
      </c>
      <c r="DY122" t="s">
        <v>117</v>
      </c>
      <c r="DZ122" t="s">
        <v>141</v>
      </c>
      <c r="EA122" t="s">
        <v>117</v>
      </c>
      <c r="EG122">
        <v>8</v>
      </c>
      <c r="EJ122">
        <v>222472557</v>
      </c>
      <c r="EK122" t="s">
        <v>208</v>
      </c>
      <c r="EL122" s="9">
        <v>44987.314895833333</v>
      </c>
      <c r="EO122" t="s">
        <v>119</v>
      </c>
      <c r="EQ122" t="s">
        <v>120</v>
      </c>
      <c r="ES122">
        <v>15</v>
      </c>
      <c r="ET122">
        <v>15</v>
      </c>
      <c r="EU122" t="s">
        <v>1260</v>
      </c>
      <c r="EV122" t="s">
        <v>1202</v>
      </c>
      <c r="EW122" t="b">
        <v>1</v>
      </c>
    </row>
    <row r="123" spans="1:153" hidden="1" x14ac:dyDescent="0.3">
      <c r="A123" t="s">
        <v>1516</v>
      </c>
      <c r="B123">
        <v>15</v>
      </c>
      <c r="C123">
        <v>129</v>
      </c>
      <c r="D123">
        <v>1</v>
      </c>
      <c r="E123">
        <v>3</v>
      </c>
      <c r="F123">
        <v>3</v>
      </c>
      <c r="G123" t="s">
        <v>505</v>
      </c>
      <c r="I123">
        <v>49</v>
      </c>
      <c r="J123">
        <v>25</v>
      </c>
      <c r="K123">
        <v>12</v>
      </c>
      <c r="L123">
        <v>3.74</v>
      </c>
      <c r="M123">
        <v>13.3</v>
      </c>
      <c r="N123">
        <v>1.8</v>
      </c>
      <c r="O123">
        <v>10.42</v>
      </c>
      <c r="P123" s="5">
        <v>720</v>
      </c>
      <c r="Q123">
        <v>4168</v>
      </c>
      <c r="S123" s="27">
        <v>720</v>
      </c>
      <c r="T123" s="27">
        <v>4168</v>
      </c>
      <c r="U123" t="s">
        <v>2107</v>
      </c>
      <c r="V123">
        <v>129</v>
      </c>
      <c r="W123" t="s">
        <v>497</v>
      </c>
      <c r="X123">
        <v>15</v>
      </c>
      <c r="Y123">
        <v>222472557</v>
      </c>
      <c r="Z123" t="s">
        <v>208</v>
      </c>
      <c r="AA123" s="9">
        <v>44987.314895833333</v>
      </c>
      <c r="AD123" t="s">
        <v>119</v>
      </c>
      <c r="AF123" t="s">
        <v>120</v>
      </c>
      <c r="AH123">
        <v>1</v>
      </c>
      <c r="AI123">
        <v>3</v>
      </c>
      <c r="AJ123">
        <v>3</v>
      </c>
      <c r="AK123">
        <v>15</v>
      </c>
      <c r="AL123">
        <v>129</v>
      </c>
      <c r="AM123" t="s">
        <v>632</v>
      </c>
      <c r="AN123" t="s">
        <v>632</v>
      </c>
      <c r="AO123" t="s">
        <v>632</v>
      </c>
      <c r="AP123" t="s">
        <v>1202</v>
      </c>
      <c r="AR123" t="b">
        <v>1</v>
      </c>
      <c r="AS123" t="s">
        <v>632</v>
      </c>
      <c r="AT123" t="s">
        <v>1202</v>
      </c>
      <c r="AV123" t="b">
        <v>1</v>
      </c>
      <c r="AW123" t="s">
        <v>1338</v>
      </c>
      <c r="AX123">
        <v>15</v>
      </c>
      <c r="AY123" s="9">
        <v>44986.920231284719</v>
      </c>
      <c r="AZ123" s="9">
        <v>44992.936731192131</v>
      </c>
      <c r="BA123" s="9">
        <v>44986</v>
      </c>
      <c r="BB123" t="s">
        <v>98</v>
      </c>
      <c r="BE123">
        <v>2022</v>
      </c>
      <c r="BF123" t="s">
        <v>99</v>
      </c>
      <c r="BG123" t="s">
        <v>199</v>
      </c>
      <c r="BH123" t="s">
        <v>200</v>
      </c>
      <c r="BI123" t="s">
        <v>201</v>
      </c>
      <c r="BJ123" t="s">
        <v>202</v>
      </c>
      <c r="BK123" t="s">
        <v>203</v>
      </c>
      <c r="BL123" t="s">
        <v>204</v>
      </c>
      <c r="BM123">
        <v>913692426</v>
      </c>
      <c r="BN123" t="s">
        <v>205</v>
      </c>
      <c r="BO123" t="s">
        <v>105</v>
      </c>
      <c r="BP123">
        <v>919500840</v>
      </c>
      <c r="BR123" t="s">
        <v>107</v>
      </c>
      <c r="BS123" t="s">
        <v>206</v>
      </c>
      <c r="BU123" t="s">
        <v>412</v>
      </c>
      <c r="CA123">
        <v>9.0219444444444505</v>
      </c>
      <c r="CB123">
        <v>36.924722222222201</v>
      </c>
      <c r="CC123">
        <v>1750</v>
      </c>
      <c r="CE123">
        <v>5</v>
      </c>
      <c r="CF123">
        <v>5</v>
      </c>
      <c r="CH123">
        <v>5</v>
      </c>
      <c r="CI123">
        <v>5</v>
      </c>
      <c r="CJ123">
        <v>25</v>
      </c>
      <c r="CK123">
        <v>25</v>
      </c>
      <c r="CL123">
        <v>40</v>
      </c>
      <c r="CM123">
        <v>10</v>
      </c>
      <c r="CN123" t="s">
        <v>170</v>
      </c>
      <c r="CO123" t="s">
        <v>141</v>
      </c>
      <c r="CP123" t="s">
        <v>112</v>
      </c>
      <c r="CQ123" t="s">
        <v>113</v>
      </c>
      <c r="CT123" t="s">
        <v>151</v>
      </c>
      <c r="CV123" t="s">
        <v>113</v>
      </c>
      <c r="CW123" t="s">
        <v>113</v>
      </c>
      <c r="CX123" t="s">
        <v>112</v>
      </c>
      <c r="DE123" s="9">
        <v>44714</v>
      </c>
      <c r="DF123" s="9">
        <v>45074</v>
      </c>
      <c r="DG123" s="9"/>
      <c r="DH123" s="9">
        <v>44749</v>
      </c>
      <c r="DI123" s="9">
        <v>44749</v>
      </c>
      <c r="DJ123" s="9">
        <v>44795</v>
      </c>
      <c r="DK123" s="9">
        <v>44837</v>
      </c>
      <c r="DL123" s="9">
        <v>44860</v>
      </c>
      <c r="DM123" s="9">
        <v>44785</v>
      </c>
      <c r="DS123" s="9">
        <v>44850</v>
      </c>
      <c r="DT123" s="9">
        <v>44857</v>
      </c>
      <c r="DU123" s="9">
        <v>44916</v>
      </c>
      <c r="DV123" t="s">
        <v>117</v>
      </c>
      <c r="DW123" t="s">
        <v>117</v>
      </c>
      <c r="DX123" t="s">
        <v>117</v>
      </c>
      <c r="DY123" t="s">
        <v>117</v>
      </c>
      <c r="DZ123" t="s">
        <v>141</v>
      </c>
      <c r="EA123" t="s">
        <v>117</v>
      </c>
      <c r="EG123">
        <v>8</v>
      </c>
      <c r="EJ123">
        <v>222472557</v>
      </c>
      <c r="EK123" t="s">
        <v>208</v>
      </c>
      <c r="EL123" s="9">
        <v>44987.314895833333</v>
      </c>
      <c r="EO123" t="s">
        <v>119</v>
      </c>
      <c r="EQ123" t="s">
        <v>120</v>
      </c>
      <c r="ES123">
        <v>15</v>
      </c>
      <c r="ET123">
        <v>15</v>
      </c>
      <c r="EU123" t="s">
        <v>1260</v>
      </c>
      <c r="EV123" t="s">
        <v>1202</v>
      </c>
      <c r="EW123" t="b">
        <v>1</v>
      </c>
    </row>
    <row r="124" spans="1:153" hidden="1" x14ac:dyDescent="0.3">
      <c r="A124" t="s">
        <v>1517</v>
      </c>
      <c r="B124">
        <v>15</v>
      </c>
      <c r="C124">
        <v>130</v>
      </c>
      <c r="D124">
        <v>1</v>
      </c>
      <c r="E124">
        <v>4</v>
      </c>
      <c r="F124">
        <v>4</v>
      </c>
      <c r="G124" t="s">
        <v>506</v>
      </c>
      <c r="I124">
        <v>60</v>
      </c>
      <c r="J124">
        <v>25</v>
      </c>
      <c r="K124">
        <v>12</v>
      </c>
      <c r="L124">
        <v>5.42</v>
      </c>
      <c r="M124">
        <v>11.72</v>
      </c>
      <c r="N124">
        <v>4.1100000000000003</v>
      </c>
      <c r="O124">
        <v>9.24</v>
      </c>
      <c r="P124" s="5">
        <v>1644</v>
      </c>
      <c r="Q124">
        <v>3696</v>
      </c>
      <c r="S124" s="27">
        <v>1644</v>
      </c>
      <c r="T124" s="27">
        <v>3696</v>
      </c>
      <c r="U124" t="s">
        <v>2107</v>
      </c>
      <c r="V124">
        <v>130</v>
      </c>
      <c r="W124" t="s">
        <v>497</v>
      </c>
      <c r="X124">
        <v>15</v>
      </c>
      <c r="Y124">
        <v>222472557</v>
      </c>
      <c r="Z124" t="s">
        <v>208</v>
      </c>
      <c r="AA124" s="9">
        <v>44987.314895833333</v>
      </c>
      <c r="AD124" t="s">
        <v>119</v>
      </c>
      <c r="AF124" t="s">
        <v>120</v>
      </c>
      <c r="AH124">
        <v>1</v>
      </c>
      <c r="AI124">
        <v>4</v>
      </c>
      <c r="AJ124">
        <v>4</v>
      </c>
      <c r="AK124">
        <v>15</v>
      </c>
      <c r="AL124">
        <v>130</v>
      </c>
      <c r="AM124" t="s">
        <v>633</v>
      </c>
      <c r="AN124" t="s">
        <v>633</v>
      </c>
      <c r="AO124" t="s">
        <v>633</v>
      </c>
      <c r="AP124" t="s">
        <v>1202</v>
      </c>
      <c r="AR124" t="b">
        <v>1</v>
      </c>
      <c r="AS124" t="s">
        <v>633</v>
      </c>
      <c r="AT124" t="s">
        <v>1202</v>
      </c>
      <c r="AV124" t="b">
        <v>1</v>
      </c>
      <c r="AW124" t="s">
        <v>1338</v>
      </c>
      <c r="AX124">
        <v>15</v>
      </c>
      <c r="AY124" s="9">
        <v>44986.920231284719</v>
      </c>
      <c r="AZ124" s="9">
        <v>44992.936731192131</v>
      </c>
      <c r="BA124" s="9">
        <v>44986</v>
      </c>
      <c r="BB124" t="s">
        <v>98</v>
      </c>
      <c r="BE124">
        <v>2022</v>
      </c>
      <c r="BF124" t="s">
        <v>99</v>
      </c>
      <c r="BG124" t="s">
        <v>199</v>
      </c>
      <c r="BH124" t="s">
        <v>200</v>
      </c>
      <c r="BI124" t="s">
        <v>201</v>
      </c>
      <c r="BJ124" t="s">
        <v>202</v>
      </c>
      <c r="BK124" t="s">
        <v>203</v>
      </c>
      <c r="BL124" t="s">
        <v>204</v>
      </c>
      <c r="BM124">
        <v>913692426</v>
      </c>
      <c r="BN124" t="s">
        <v>205</v>
      </c>
      <c r="BO124" t="s">
        <v>105</v>
      </c>
      <c r="BP124">
        <v>919500840</v>
      </c>
      <c r="BR124" t="s">
        <v>107</v>
      </c>
      <c r="BS124" t="s">
        <v>206</v>
      </c>
      <c r="BU124" t="s">
        <v>412</v>
      </c>
      <c r="CA124">
        <v>9.0219444444444505</v>
      </c>
      <c r="CB124">
        <v>36.924722222222201</v>
      </c>
      <c r="CC124">
        <v>1750</v>
      </c>
      <c r="CE124">
        <v>5</v>
      </c>
      <c r="CF124">
        <v>5</v>
      </c>
      <c r="CH124">
        <v>5</v>
      </c>
      <c r="CI124">
        <v>5</v>
      </c>
      <c r="CJ124">
        <v>25</v>
      </c>
      <c r="CK124">
        <v>25</v>
      </c>
      <c r="CL124">
        <v>40</v>
      </c>
      <c r="CM124">
        <v>10</v>
      </c>
      <c r="CN124" t="s">
        <v>170</v>
      </c>
      <c r="CO124" t="s">
        <v>141</v>
      </c>
      <c r="CP124" t="s">
        <v>112</v>
      </c>
      <c r="CQ124" t="s">
        <v>113</v>
      </c>
      <c r="CT124" t="s">
        <v>151</v>
      </c>
      <c r="CV124" t="s">
        <v>113</v>
      </c>
      <c r="CW124" t="s">
        <v>113</v>
      </c>
      <c r="CX124" t="s">
        <v>112</v>
      </c>
      <c r="DE124" s="9">
        <v>44714</v>
      </c>
      <c r="DF124" s="9">
        <v>45074</v>
      </c>
      <c r="DG124" s="9"/>
      <c r="DH124" s="9">
        <v>44749</v>
      </c>
      <c r="DI124" s="9">
        <v>44749</v>
      </c>
      <c r="DJ124" s="9">
        <v>44795</v>
      </c>
      <c r="DK124" s="9">
        <v>44837</v>
      </c>
      <c r="DL124" s="9">
        <v>44860</v>
      </c>
      <c r="DM124" s="9">
        <v>44785</v>
      </c>
      <c r="DS124" s="9">
        <v>44850</v>
      </c>
      <c r="DT124" s="9">
        <v>44857</v>
      </c>
      <c r="DU124" s="9">
        <v>44916</v>
      </c>
      <c r="DV124" t="s">
        <v>117</v>
      </c>
      <c r="DW124" t="s">
        <v>117</v>
      </c>
      <c r="DX124" t="s">
        <v>117</v>
      </c>
      <c r="DY124" t="s">
        <v>117</v>
      </c>
      <c r="DZ124" t="s">
        <v>141</v>
      </c>
      <c r="EA124" t="s">
        <v>117</v>
      </c>
      <c r="EG124">
        <v>8</v>
      </c>
      <c r="EJ124">
        <v>222472557</v>
      </c>
      <c r="EK124" t="s">
        <v>208</v>
      </c>
      <c r="EL124" s="9">
        <v>44987.314895833333</v>
      </c>
      <c r="EO124" t="s">
        <v>119</v>
      </c>
      <c r="EQ124" t="s">
        <v>120</v>
      </c>
      <c r="ES124">
        <v>15</v>
      </c>
      <c r="ET124">
        <v>15</v>
      </c>
      <c r="EU124" t="s">
        <v>1260</v>
      </c>
      <c r="EV124" t="s">
        <v>1202</v>
      </c>
      <c r="EW124" t="b">
        <v>1</v>
      </c>
    </row>
    <row r="125" spans="1:153" hidden="1" x14ac:dyDescent="0.3">
      <c r="A125" t="s">
        <v>1518</v>
      </c>
      <c r="B125">
        <v>15</v>
      </c>
      <c r="C125">
        <v>131</v>
      </c>
      <c r="D125">
        <v>1</v>
      </c>
      <c r="E125">
        <v>5</v>
      </c>
      <c r="F125">
        <v>5</v>
      </c>
      <c r="G125" t="s">
        <v>507</v>
      </c>
      <c r="I125">
        <v>61</v>
      </c>
      <c r="J125">
        <v>25</v>
      </c>
      <c r="K125">
        <v>12</v>
      </c>
      <c r="L125">
        <v>7.1</v>
      </c>
      <c r="M125">
        <v>15.62</v>
      </c>
      <c r="N125">
        <v>2.7</v>
      </c>
      <c r="O125">
        <v>12.26</v>
      </c>
      <c r="P125" s="5">
        <v>1080</v>
      </c>
      <c r="Q125">
        <v>4904</v>
      </c>
      <c r="S125" s="27">
        <v>1080</v>
      </c>
      <c r="T125" s="27">
        <v>4904</v>
      </c>
      <c r="U125" t="s">
        <v>2107</v>
      </c>
      <c r="V125">
        <v>131</v>
      </c>
      <c r="W125" t="s">
        <v>497</v>
      </c>
      <c r="X125">
        <v>15</v>
      </c>
      <c r="Y125">
        <v>222472557</v>
      </c>
      <c r="Z125" t="s">
        <v>208</v>
      </c>
      <c r="AA125" s="9">
        <v>44987.314895833333</v>
      </c>
      <c r="AD125" t="s">
        <v>119</v>
      </c>
      <c r="AF125" t="s">
        <v>120</v>
      </c>
      <c r="AH125">
        <v>1</v>
      </c>
      <c r="AI125">
        <v>5</v>
      </c>
      <c r="AJ125">
        <v>5</v>
      </c>
      <c r="AK125">
        <v>15</v>
      </c>
      <c r="AL125">
        <v>131</v>
      </c>
      <c r="AM125" t="s">
        <v>634</v>
      </c>
      <c r="AN125" t="s">
        <v>634</v>
      </c>
      <c r="AO125" t="s">
        <v>634</v>
      </c>
      <c r="AP125" t="s">
        <v>1202</v>
      </c>
      <c r="AR125" t="b">
        <v>1</v>
      </c>
      <c r="AS125" t="s">
        <v>634</v>
      </c>
      <c r="AT125" t="s">
        <v>1202</v>
      </c>
      <c r="AV125" t="b">
        <v>1</v>
      </c>
      <c r="AW125" t="s">
        <v>1338</v>
      </c>
      <c r="AX125">
        <v>15</v>
      </c>
      <c r="AY125" s="9">
        <v>44986.920231284719</v>
      </c>
      <c r="AZ125" s="9">
        <v>44992.936731192131</v>
      </c>
      <c r="BA125" s="9">
        <v>44986</v>
      </c>
      <c r="BB125" t="s">
        <v>98</v>
      </c>
      <c r="BE125">
        <v>2022</v>
      </c>
      <c r="BF125" t="s">
        <v>99</v>
      </c>
      <c r="BG125" t="s">
        <v>199</v>
      </c>
      <c r="BH125" t="s">
        <v>200</v>
      </c>
      <c r="BI125" t="s">
        <v>201</v>
      </c>
      <c r="BJ125" t="s">
        <v>202</v>
      </c>
      <c r="BK125" t="s">
        <v>203</v>
      </c>
      <c r="BL125" t="s">
        <v>204</v>
      </c>
      <c r="BM125">
        <v>913692426</v>
      </c>
      <c r="BN125" t="s">
        <v>205</v>
      </c>
      <c r="BO125" t="s">
        <v>105</v>
      </c>
      <c r="BP125">
        <v>919500840</v>
      </c>
      <c r="BR125" t="s">
        <v>107</v>
      </c>
      <c r="BS125" t="s">
        <v>206</v>
      </c>
      <c r="BU125" t="s">
        <v>412</v>
      </c>
      <c r="CA125">
        <v>9.0219444444444505</v>
      </c>
      <c r="CB125">
        <v>36.924722222222201</v>
      </c>
      <c r="CC125">
        <v>1750</v>
      </c>
      <c r="CE125">
        <v>5</v>
      </c>
      <c r="CF125">
        <v>5</v>
      </c>
      <c r="CH125">
        <v>5</v>
      </c>
      <c r="CI125">
        <v>5</v>
      </c>
      <c r="CJ125">
        <v>25</v>
      </c>
      <c r="CK125">
        <v>25</v>
      </c>
      <c r="CL125">
        <v>40</v>
      </c>
      <c r="CM125">
        <v>10</v>
      </c>
      <c r="CN125" t="s">
        <v>170</v>
      </c>
      <c r="CO125" t="s">
        <v>141</v>
      </c>
      <c r="CP125" t="s">
        <v>112</v>
      </c>
      <c r="CQ125" t="s">
        <v>113</v>
      </c>
      <c r="CT125" t="s">
        <v>151</v>
      </c>
      <c r="CV125" t="s">
        <v>113</v>
      </c>
      <c r="CW125" t="s">
        <v>113</v>
      </c>
      <c r="CX125" t="s">
        <v>112</v>
      </c>
      <c r="DE125" s="9">
        <v>44714</v>
      </c>
      <c r="DF125" s="9">
        <v>45074</v>
      </c>
      <c r="DG125" s="9"/>
      <c r="DH125" s="9">
        <v>44749</v>
      </c>
      <c r="DI125" s="9">
        <v>44749</v>
      </c>
      <c r="DJ125" s="9">
        <v>44795</v>
      </c>
      <c r="DK125" s="9">
        <v>44837</v>
      </c>
      <c r="DL125" s="9">
        <v>44860</v>
      </c>
      <c r="DM125" s="9">
        <v>44785</v>
      </c>
      <c r="DS125" s="9">
        <v>44850</v>
      </c>
      <c r="DT125" s="9">
        <v>44857</v>
      </c>
      <c r="DU125" s="9">
        <v>44916</v>
      </c>
      <c r="DV125" t="s">
        <v>117</v>
      </c>
      <c r="DW125" t="s">
        <v>117</v>
      </c>
      <c r="DX125" t="s">
        <v>117</v>
      </c>
      <c r="DY125" t="s">
        <v>117</v>
      </c>
      <c r="DZ125" t="s">
        <v>141</v>
      </c>
      <c r="EA125" t="s">
        <v>117</v>
      </c>
      <c r="EG125">
        <v>8</v>
      </c>
      <c r="EJ125">
        <v>222472557</v>
      </c>
      <c r="EK125" t="s">
        <v>208</v>
      </c>
      <c r="EL125" s="9">
        <v>44987.314895833333</v>
      </c>
      <c r="EO125" t="s">
        <v>119</v>
      </c>
      <c r="EQ125" t="s">
        <v>120</v>
      </c>
      <c r="ES125">
        <v>15</v>
      </c>
      <c r="ET125">
        <v>15</v>
      </c>
      <c r="EU125" t="s">
        <v>1260</v>
      </c>
      <c r="EV125" t="s">
        <v>1202</v>
      </c>
      <c r="EW125" t="b">
        <v>1</v>
      </c>
    </row>
    <row r="126" spans="1:153" hidden="1" x14ac:dyDescent="0.3">
      <c r="A126" t="s">
        <v>1519</v>
      </c>
      <c r="B126">
        <v>15</v>
      </c>
      <c r="C126">
        <v>132</v>
      </c>
      <c r="D126">
        <v>1</v>
      </c>
      <c r="E126">
        <v>6</v>
      </c>
      <c r="F126">
        <v>6</v>
      </c>
      <c r="G126" t="s">
        <v>508</v>
      </c>
      <c r="I126">
        <v>45</v>
      </c>
      <c r="J126">
        <v>25</v>
      </c>
      <c r="K126">
        <v>12</v>
      </c>
      <c r="L126">
        <v>4.2</v>
      </c>
      <c r="M126">
        <v>8.6</v>
      </c>
      <c r="N126">
        <v>1.36</v>
      </c>
      <c r="O126">
        <v>5.9</v>
      </c>
      <c r="P126" s="5">
        <v>544.00000000000011</v>
      </c>
      <c r="Q126">
        <v>2360</v>
      </c>
      <c r="S126" s="27">
        <v>544</v>
      </c>
      <c r="T126" s="27">
        <v>2360</v>
      </c>
      <c r="U126" t="s">
        <v>2107</v>
      </c>
      <c r="V126">
        <v>132</v>
      </c>
      <c r="W126" t="s">
        <v>497</v>
      </c>
      <c r="X126">
        <v>15</v>
      </c>
      <c r="Y126">
        <v>222472557</v>
      </c>
      <c r="Z126" t="s">
        <v>208</v>
      </c>
      <c r="AA126" s="9">
        <v>44987.314895833333</v>
      </c>
      <c r="AD126" t="s">
        <v>119</v>
      </c>
      <c r="AF126" t="s">
        <v>120</v>
      </c>
      <c r="AH126">
        <v>1</v>
      </c>
      <c r="AI126">
        <v>6</v>
      </c>
      <c r="AJ126">
        <v>6</v>
      </c>
      <c r="AK126">
        <v>15</v>
      </c>
      <c r="AL126">
        <v>132</v>
      </c>
      <c r="AM126" t="s">
        <v>635</v>
      </c>
      <c r="AN126" t="s">
        <v>635</v>
      </c>
      <c r="AO126" t="s">
        <v>635</v>
      </c>
      <c r="AP126" t="s">
        <v>1202</v>
      </c>
      <c r="AR126" t="b">
        <v>1</v>
      </c>
      <c r="AS126" t="s">
        <v>635</v>
      </c>
      <c r="AT126" t="s">
        <v>1202</v>
      </c>
      <c r="AV126" t="b">
        <v>1</v>
      </c>
      <c r="AW126" t="s">
        <v>1338</v>
      </c>
      <c r="AX126">
        <v>15</v>
      </c>
      <c r="AY126" s="9">
        <v>44986.920231284719</v>
      </c>
      <c r="AZ126" s="9">
        <v>44992.936731192131</v>
      </c>
      <c r="BA126" s="9">
        <v>44986</v>
      </c>
      <c r="BB126" t="s">
        <v>98</v>
      </c>
      <c r="BE126">
        <v>2022</v>
      </c>
      <c r="BF126" t="s">
        <v>99</v>
      </c>
      <c r="BG126" t="s">
        <v>199</v>
      </c>
      <c r="BH126" t="s">
        <v>200</v>
      </c>
      <c r="BI126" t="s">
        <v>201</v>
      </c>
      <c r="BJ126" t="s">
        <v>202</v>
      </c>
      <c r="BK126" t="s">
        <v>203</v>
      </c>
      <c r="BL126" t="s">
        <v>204</v>
      </c>
      <c r="BM126">
        <v>913692426</v>
      </c>
      <c r="BN126" t="s">
        <v>205</v>
      </c>
      <c r="BO126" t="s">
        <v>105</v>
      </c>
      <c r="BP126">
        <v>919500840</v>
      </c>
      <c r="BR126" t="s">
        <v>107</v>
      </c>
      <c r="BS126" t="s">
        <v>206</v>
      </c>
      <c r="BU126" t="s">
        <v>412</v>
      </c>
      <c r="CA126">
        <v>9.0219444444444505</v>
      </c>
      <c r="CB126">
        <v>36.924722222222201</v>
      </c>
      <c r="CC126">
        <v>1750</v>
      </c>
      <c r="CE126">
        <v>5</v>
      </c>
      <c r="CF126">
        <v>5</v>
      </c>
      <c r="CH126">
        <v>5</v>
      </c>
      <c r="CI126">
        <v>5</v>
      </c>
      <c r="CJ126">
        <v>25</v>
      </c>
      <c r="CK126">
        <v>25</v>
      </c>
      <c r="CL126">
        <v>40</v>
      </c>
      <c r="CM126">
        <v>10</v>
      </c>
      <c r="CN126" t="s">
        <v>170</v>
      </c>
      <c r="CO126" t="s">
        <v>141</v>
      </c>
      <c r="CP126" t="s">
        <v>112</v>
      </c>
      <c r="CQ126" t="s">
        <v>113</v>
      </c>
      <c r="CT126" t="s">
        <v>151</v>
      </c>
      <c r="CV126" t="s">
        <v>113</v>
      </c>
      <c r="CW126" t="s">
        <v>113</v>
      </c>
      <c r="CX126" t="s">
        <v>112</v>
      </c>
      <c r="DE126" s="9">
        <v>44714</v>
      </c>
      <c r="DF126" s="9">
        <v>45074</v>
      </c>
      <c r="DG126" s="9"/>
      <c r="DH126" s="9">
        <v>44749</v>
      </c>
      <c r="DI126" s="9">
        <v>44749</v>
      </c>
      <c r="DJ126" s="9">
        <v>44795</v>
      </c>
      <c r="DK126" s="9">
        <v>44837</v>
      </c>
      <c r="DL126" s="9">
        <v>44860</v>
      </c>
      <c r="DM126" s="9">
        <v>44785</v>
      </c>
      <c r="DS126" s="9">
        <v>44850</v>
      </c>
      <c r="DT126" s="9">
        <v>44857</v>
      </c>
      <c r="DU126" s="9">
        <v>44916</v>
      </c>
      <c r="DV126" t="s">
        <v>117</v>
      </c>
      <c r="DW126" t="s">
        <v>117</v>
      </c>
      <c r="DX126" t="s">
        <v>117</v>
      </c>
      <c r="DY126" t="s">
        <v>117</v>
      </c>
      <c r="DZ126" t="s">
        <v>141</v>
      </c>
      <c r="EA126" t="s">
        <v>117</v>
      </c>
      <c r="EG126">
        <v>8</v>
      </c>
      <c r="EJ126">
        <v>222472557</v>
      </c>
      <c r="EK126" t="s">
        <v>208</v>
      </c>
      <c r="EL126" s="9">
        <v>44987.314895833333</v>
      </c>
      <c r="EO126" t="s">
        <v>119</v>
      </c>
      <c r="EQ126" t="s">
        <v>120</v>
      </c>
      <c r="ES126">
        <v>15</v>
      </c>
      <c r="ET126">
        <v>15</v>
      </c>
      <c r="EU126" t="s">
        <v>1260</v>
      </c>
      <c r="EV126" t="s">
        <v>1202</v>
      </c>
      <c r="EW126" t="b">
        <v>1</v>
      </c>
    </row>
    <row r="127" spans="1:153" hidden="1" x14ac:dyDescent="0.3">
      <c r="A127" t="s">
        <v>1520</v>
      </c>
      <c r="B127">
        <v>15</v>
      </c>
      <c r="C127">
        <v>133</v>
      </c>
      <c r="D127">
        <v>1</v>
      </c>
      <c r="E127">
        <v>7</v>
      </c>
      <c r="F127">
        <v>7</v>
      </c>
      <c r="G127" t="s">
        <v>509</v>
      </c>
      <c r="I127">
        <v>56</v>
      </c>
      <c r="J127">
        <v>25</v>
      </c>
      <c r="K127">
        <v>12</v>
      </c>
      <c r="L127">
        <v>5.5</v>
      </c>
      <c r="M127">
        <v>8.9</v>
      </c>
      <c r="N127" s="16">
        <v>1.8</v>
      </c>
      <c r="O127">
        <v>5.18</v>
      </c>
      <c r="P127" s="5">
        <v>720</v>
      </c>
      <c r="Q127">
        <v>2072</v>
      </c>
      <c r="S127" s="27">
        <v>720</v>
      </c>
      <c r="T127" s="27">
        <v>2072</v>
      </c>
      <c r="U127" t="s">
        <v>2107</v>
      </c>
      <c r="V127">
        <v>133</v>
      </c>
      <c r="W127" t="s">
        <v>497</v>
      </c>
      <c r="X127">
        <v>15</v>
      </c>
      <c r="Y127">
        <v>222472557</v>
      </c>
      <c r="Z127" t="s">
        <v>208</v>
      </c>
      <c r="AA127" s="9">
        <v>44987.314895833333</v>
      </c>
      <c r="AD127" t="s">
        <v>119</v>
      </c>
      <c r="AF127" t="s">
        <v>120</v>
      </c>
      <c r="AH127">
        <v>1</v>
      </c>
      <c r="AI127">
        <v>7</v>
      </c>
      <c r="AJ127">
        <v>7</v>
      </c>
      <c r="AK127">
        <v>15</v>
      </c>
      <c r="AL127">
        <v>133</v>
      </c>
      <c r="AM127" t="s">
        <v>636</v>
      </c>
      <c r="AN127" t="s">
        <v>636</v>
      </c>
      <c r="AO127" t="s">
        <v>636</v>
      </c>
      <c r="AP127" t="s">
        <v>1202</v>
      </c>
      <c r="AR127" t="b">
        <v>1</v>
      </c>
      <c r="AS127" t="s">
        <v>636</v>
      </c>
      <c r="AT127" t="s">
        <v>1202</v>
      </c>
      <c r="AV127" t="b">
        <v>1</v>
      </c>
      <c r="AW127" t="s">
        <v>1338</v>
      </c>
      <c r="AX127">
        <v>15</v>
      </c>
      <c r="AY127" s="9">
        <v>44986.920231284719</v>
      </c>
      <c r="AZ127" s="9">
        <v>44992.936731192131</v>
      </c>
      <c r="BA127" s="9">
        <v>44986</v>
      </c>
      <c r="BB127" t="s">
        <v>98</v>
      </c>
      <c r="BE127">
        <v>2022</v>
      </c>
      <c r="BF127" t="s">
        <v>99</v>
      </c>
      <c r="BG127" t="s">
        <v>199</v>
      </c>
      <c r="BH127" t="s">
        <v>200</v>
      </c>
      <c r="BI127" t="s">
        <v>201</v>
      </c>
      <c r="BJ127" t="s">
        <v>202</v>
      </c>
      <c r="BK127" t="s">
        <v>203</v>
      </c>
      <c r="BL127" t="s">
        <v>204</v>
      </c>
      <c r="BM127">
        <v>913692426</v>
      </c>
      <c r="BN127" t="s">
        <v>205</v>
      </c>
      <c r="BO127" t="s">
        <v>105</v>
      </c>
      <c r="BP127">
        <v>919500840</v>
      </c>
      <c r="BR127" t="s">
        <v>107</v>
      </c>
      <c r="BS127" t="s">
        <v>206</v>
      </c>
      <c r="BU127" t="s">
        <v>412</v>
      </c>
      <c r="CA127">
        <v>9.0219444444444505</v>
      </c>
      <c r="CB127">
        <v>36.924722222222201</v>
      </c>
      <c r="CC127">
        <v>1750</v>
      </c>
      <c r="CE127">
        <v>5</v>
      </c>
      <c r="CF127">
        <v>5</v>
      </c>
      <c r="CH127">
        <v>5</v>
      </c>
      <c r="CI127">
        <v>5</v>
      </c>
      <c r="CJ127">
        <v>25</v>
      </c>
      <c r="CK127">
        <v>25</v>
      </c>
      <c r="CL127">
        <v>40</v>
      </c>
      <c r="CM127">
        <v>10</v>
      </c>
      <c r="CN127" t="s">
        <v>170</v>
      </c>
      <c r="CO127" t="s">
        <v>141</v>
      </c>
      <c r="CP127" t="s">
        <v>112</v>
      </c>
      <c r="CQ127" t="s">
        <v>113</v>
      </c>
      <c r="CT127" t="s">
        <v>151</v>
      </c>
      <c r="CV127" t="s">
        <v>113</v>
      </c>
      <c r="CW127" t="s">
        <v>113</v>
      </c>
      <c r="CX127" t="s">
        <v>112</v>
      </c>
      <c r="DE127" s="9">
        <v>44714</v>
      </c>
      <c r="DF127" s="9">
        <v>45074</v>
      </c>
      <c r="DG127" s="9"/>
      <c r="DH127" s="9">
        <v>44749</v>
      </c>
      <c r="DI127" s="9">
        <v>44749</v>
      </c>
      <c r="DJ127" s="9">
        <v>44795</v>
      </c>
      <c r="DK127" s="9">
        <v>44837</v>
      </c>
      <c r="DL127" s="9">
        <v>44860</v>
      </c>
      <c r="DM127" s="9">
        <v>44785</v>
      </c>
      <c r="DS127" s="9">
        <v>44850</v>
      </c>
      <c r="DT127" s="9">
        <v>44857</v>
      </c>
      <c r="DU127" s="9">
        <v>44916</v>
      </c>
      <c r="DV127" t="s">
        <v>117</v>
      </c>
      <c r="DW127" t="s">
        <v>117</v>
      </c>
      <c r="DX127" t="s">
        <v>117</v>
      </c>
      <c r="DY127" t="s">
        <v>117</v>
      </c>
      <c r="DZ127" t="s">
        <v>141</v>
      </c>
      <c r="EA127" t="s">
        <v>117</v>
      </c>
      <c r="EG127">
        <v>8</v>
      </c>
      <c r="EJ127">
        <v>222472557</v>
      </c>
      <c r="EK127" t="s">
        <v>208</v>
      </c>
      <c r="EL127" s="9">
        <v>44987.314895833333</v>
      </c>
      <c r="EO127" t="s">
        <v>119</v>
      </c>
      <c r="EQ127" t="s">
        <v>120</v>
      </c>
      <c r="ES127">
        <v>15</v>
      </c>
      <c r="ET127">
        <v>15</v>
      </c>
      <c r="EU127" t="s">
        <v>1260</v>
      </c>
      <c r="EV127" t="s">
        <v>1202</v>
      </c>
      <c r="EW127" t="b">
        <v>1</v>
      </c>
    </row>
    <row r="128" spans="1:153" hidden="1" x14ac:dyDescent="0.3">
      <c r="A128" t="s">
        <v>1521</v>
      </c>
      <c r="B128">
        <v>15</v>
      </c>
      <c r="C128">
        <v>134</v>
      </c>
      <c r="D128">
        <v>1</v>
      </c>
      <c r="E128">
        <v>8</v>
      </c>
      <c r="F128">
        <v>8</v>
      </c>
      <c r="G128" t="s">
        <v>510</v>
      </c>
      <c r="I128">
        <v>54</v>
      </c>
      <c r="J128">
        <v>25</v>
      </c>
      <c r="K128">
        <v>12</v>
      </c>
      <c r="L128">
        <v>5</v>
      </c>
      <c r="M128">
        <v>9.5</v>
      </c>
      <c r="N128">
        <v>4.5599999999999996</v>
      </c>
      <c r="O128">
        <v>6.96</v>
      </c>
      <c r="P128" s="5">
        <v>1823.9999999999998</v>
      </c>
      <c r="Q128">
        <v>2784</v>
      </c>
      <c r="S128" s="27">
        <v>624</v>
      </c>
      <c r="T128" s="27">
        <v>2784</v>
      </c>
      <c r="U128" t="s">
        <v>2107</v>
      </c>
      <c r="V128">
        <v>134</v>
      </c>
      <c r="W128" t="s">
        <v>497</v>
      </c>
      <c r="X128">
        <v>15</v>
      </c>
      <c r="Y128">
        <v>222472557</v>
      </c>
      <c r="Z128" t="s">
        <v>208</v>
      </c>
      <c r="AA128" s="9">
        <v>44987.314895833333</v>
      </c>
      <c r="AD128" t="s">
        <v>119</v>
      </c>
      <c r="AF128" t="s">
        <v>120</v>
      </c>
      <c r="AH128">
        <v>1</v>
      </c>
      <c r="AI128">
        <v>8</v>
      </c>
      <c r="AJ128">
        <v>8</v>
      </c>
      <c r="AK128">
        <v>15</v>
      </c>
      <c r="AL128">
        <v>134</v>
      </c>
      <c r="AM128" t="s">
        <v>637</v>
      </c>
      <c r="AN128" t="s">
        <v>637</v>
      </c>
      <c r="AO128" t="s">
        <v>637</v>
      </c>
      <c r="AP128" t="s">
        <v>1202</v>
      </c>
      <c r="AR128" t="b">
        <v>1</v>
      </c>
      <c r="AS128" t="s">
        <v>637</v>
      </c>
      <c r="AT128" t="s">
        <v>1202</v>
      </c>
      <c r="AV128" t="b">
        <v>1</v>
      </c>
      <c r="AW128" t="s">
        <v>1338</v>
      </c>
      <c r="AX128">
        <v>15</v>
      </c>
      <c r="AY128" s="9">
        <v>44986.920231284719</v>
      </c>
      <c r="AZ128" s="9">
        <v>44992.936731192131</v>
      </c>
      <c r="BA128" s="9">
        <v>44986</v>
      </c>
      <c r="BB128" t="s">
        <v>98</v>
      </c>
      <c r="BE128">
        <v>2022</v>
      </c>
      <c r="BF128" t="s">
        <v>99</v>
      </c>
      <c r="BG128" t="s">
        <v>199</v>
      </c>
      <c r="BH128" t="s">
        <v>200</v>
      </c>
      <c r="BI128" t="s">
        <v>201</v>
      </c>
      <c r="BJ128" t="s">
        <v>202</v>
      </c>
      <c r="BK128" t="s">
        <v>203</v>
      </c>
      <c r="BL128" t="s">
        <v>204</v>
      </c>
      <c r="BM128">
        <v>913692426</v>
      </c>
      <c r="BN128" t="s">
        <v>205</v>
      </c>
      <c r="BO128" t="s">
        <v>105</v>
      </c>
      <c r="BP128">
        <v>919500840</v>
      </c>
      <c r="BR128" t="s">
        <v>107</v>
      </c>
      <c r="BS128" t="s">
        <v>206</v>
      </c>
      <c r="BU128" t="s">
        <v>412</v>
      </c>
      <c r="CA128">
        <v>9.0219444444444505</v>
      </c>
      <c r="CB128">
        <v>36.924722222222201</v>
      </c>
      <c r="CC128">
        <v>1750</v>
      </c>
      <c r="CE128">
        <v>5</v>
      </c>
      <c r="CF128">
        <v>5</v>
      </c>
      <c r="CH128">
        <v>5</v>
      </c>
      <c r="CI128">
        <v>5</v>
      </c>
      <c r="CJ128">
        <v>25</v>
      </c>
      <c r="CK128">
        <v>25</v>
      </c>
      <c r="CL128">
        <v>40</v>
      </c>
      <c r="CM128">
        <v>10</v>
      </c>
      <c r="CN128" t="s">
        <v>170</v>
      </c>
      <c r="CO128" t="s">
        <v>141</v>
      </c>
      <c r="CP128" t="s">
        <v>112</v>
      </c>
      <c r="CQ128" t="s">
        <v>113</v>
      </c>
      <c r="CT128" t="s">
        <v>151</v>
      </c>
      <c r="CV128" t="s">
        <v>113</v>
      </c>
      <c r="CW128" t="s">
        <v>113</v>
      </c>
      <c r="CX128" t="s">
        <v>112</v>
      </c>
      <c r="DE128" s="9">
        <v>44714</v>
      </c>
      <c r="DF128" s="9">
        <v>45074</v>
      </c>
      <c r="DG128" s="9"/>
      <c r="DH128" s="9">
        <v>44749</v>
      </c>
      <c r="DI128" s="9">
        <v>44749</v>
      </c>
      <c r="DJ128" s="9">
        <v>44795</v>
      </c>
      <c r="DK128" s="9">
        <v>44837</v>
      </c>
      <c r="DL128" s="9">
        <v>44860</v>
      </c>
      <c r="DM128" s="9">
        <v>44785</v>
      </c>
      <c r="DS128" s="9">
        <v>44850</v>
      </c>
      <c r="DT128" s="9">
        <v>44857</v>
      </c>
      <c r="DU128" s="9">
        <v>44916</v>
      </c>
      <c r="DV128" t="s">
        <v>117</v>
      </c>
      <c r="DW128" t="s">
        <v>117</v>
      </c>
      <c r="DX128" t="s">
        <v>117</v>
      </c>
      <c r="DY128" t="s">
        <v>117</v>
      </c>
      <c r="DZ128" t="s">
        <v>141</v>
      </c>
      <c r="EA128" t="s">
        <v>117</v>
      </c>
      <c r="EG128">
        <v>8</v>
      </c>
      <c r="EJ128">
        <v>222472557</v>
      </c>
      <c r="EK128" t="s">
        <v>208</v>
      </c>
      <c r="EL128" s="9">
        <v>44987.314895833333</v>
      </c>
      <c r="EO128" t="s">
        <v>119</v>
      </c>
      <c r="EQ128" t="s">
        <v>120</v>
      </c>
      <c r="ES128">
        <v>15</v>
      </c>
      <c r="ET128">
        <v>15</v>
      </c>
      <c r="EU128" t="s">
        <v>1260</v>
      </c>
      <c r="EV128" t="s">
        <v>1202</v>
      </c>
      <c r="EW128" t="b">
        <v>1</v>
      </c>
    </row>
    <row r="129" spans="1:153" hidden="1" x14ac:dyDescent="0.3">
      <c r="A129" t="s">
        <v>1522</v>
      </c>
      <c r="B129">
        <v>16</v>
      </c>
      <c r="C129">
        <v>135</v>
      </c>
      <c r="D129">
        <v>1</v>
      </c>
      <c r="E129">
        <v>1</v>
      </c>
      <c r="F129">
        <v>1</v>
      </c>
      <c r="H129" t="s">
        <v>496</v>
      </c>
      <c r="I129">
        <v>22</v>
      </c>
      <c r="J129">
        <v>20</v>
      </c>
      <c r="K129">
        <v>12</v>
      </c>
      <c r="L129">
        <v>0.5</v>
      </c>
      <c r="M129">
        <v>0.6</v>
      </c>
      <c r="N129">
        <v>4.5</v>
      </c>
      <c r="O129">
        <v>4</v>
      </c>
      <c r="P129" s="5">
        <v>2250</v>
      </c>
      <c r="Q129">
        <v>2000</v>
      </c>
      <c r="S129" s="27"/>
      <c r="T129" s="27"/>
      <c r="U129" t="s">
        <v>2107</v>
      </c>
      <c r="V129">
        <v>135</v>
      </c>
      <c r="W129" t="s">
        <v>497</v>
      </c>
      <c r="X129">
        <v>16</v>
      </c>
      <c r="Y129">
        <v>222482259</v>
      </c>
      <c r="Z129" t="s">
        <v>211</v>
      </c>
      <c r="AA129" s="9">
        <v>44987.354571759257</v>
      </c>
      <c r="AD129" t="s">
        <v>119</v>
      </c>
      <c r="AF129" t="s">
        <v>120</v>
      </c>
      <c r="AH129">
        <v>1</v>
      </c>
      <c r="AI129">
        <v>1</v>
      </c>
      <c r="AJ129">
        <v>1</v>
      </c>
      <c r="AK129">
        <v>16</v>
      </c>
      <c r="AL129">
        <v>135</v>
      </c>
      <c r="AM129" t="s">
        <v>638</v>
      </c>
      <c r="AN129" t="s">
        <v>638</v>
      </c>
      <c r="AO129" t="s">
        <v>638</v>
      </c>
      <c r="AP129" t="s">
        <v>1202</v>
      </c>
      <c r="AQ129" t="s">
        <v>2127</v>
      </c>
      <c r="AR129" t="b">
        <v>1</v>
      </c>
      <c r="AS129" t="s">
        <v>638</v>
      </c>
      <c r="AV129" t="b">
        <v>1</v>
      </c>
      <c r="AW129" t="s">
        <v>1339</v>
      </c>
      <c r="AX129">
        <v>16</v>
      </c>
      <c r="AY129" s="9">
        <v>44987.439778761574</v>
      </c>
      <c r="AZ129" s="9">
        <v>44992.910708460651</v>
      </c>
      <c r="BA129" s="9">
        <v>44987</v>
      </c>
      <c r="BB129" t="s">
        <v>98</v>
      </c>
      <c r="BE129">
        <v>2022</v>
      </c>
      <c r="BF129" t="s">
        <v>99</v>
      </c>
      <c r="BG129" t="s">
        <v>121</v>
      </c>
      <c r="BH129" t="s">
        <v>122</v>
      </c>
      <c r="BI129" t="s">
        <v>123</v>
      </c>
      <c r="BJ129" t="s">
        <v>193</v>
      </c>
      <c r="BK129" t="s">
        <v>125</v>
      </c>
      <c r="BL129" t="s">
        <v>126</v>
      </c>
      <c r="BM129">
        <v>916686663</v>
      </c>
      <c r="BN129" t="s">
        <v>209</v>
      </c>
      <c r="BP129">
        <v>916555759</v>
      </c>
      <c r="BQ129" t="s">
        <v>210</v>
      </c>
      <c r="BR129" t="s">
        <v>139</v>
      </c>
      <c r="BS129" t="s">
        <v>108</v>
      </c>
      <c r="BU129" t="s">
        <v>128</v>
      </c>
      <c r="CA129">
        <v>7.0975640000000002</v>
      </c>
      <c r="CB129">
        <v>37.635992000000002</v>
      </c>
      <c r="CC129">
        <v>1710</v>
      </c>
      <c r="CE129">
        <v>4</v>
      </c>
      <c r="CF129">
        <v>5</v>
      </c>
      <c r="CH129">
        <v>4</v>
      </c>
      <c r="CI129">
        <v>5</v>
      </c>
      <c r="CJ129">
        <v>20</v>
      </c>
      <c r="CK129">
        <v>20</v>
      </c>
      <c r="CL129">
        <v>40</v>
      </c>
      <c r="CM129">
        <v>10</v>
      </c>
      <c r="CN129" t="s">
        <v>170</v>
      </c>
      <c r="CO129" t="s">
        <v>141</v>
      </c>
      <c r="CP129" t="s">
        <v>112</v>
      </c>
      <c r="CQ129" t="s">
        <v>113</v>
      </c>
      <c r="CR129" t="s">
        <v>210</v>
      </c>
      <c r="CZ129" t="s">
        <v>196</v>
      </c>
      <c r="DB129" t="s">
        <v>113</v>
      </c>
      <c r="DC129" t="s">
        <v>112</v>
      </c>
      <c r="DE129" s="9">
        <v>44780</v>
      </c>
      <c r="DF129" s="9">
        <v>44785</v>
      </c>
      <c r="DG129" s="9">
        <v>44818</v>
      </c>
      <c r="DH129" s="9">
        <v>44785</v>
      </c>
      <c r="DI129" s="9">
        <v>44785</v>
      </c>
      <c r="DJ129" s="9">
        <v>44804</v>
      </c>
      <c r="DK129" s="9">
        <v>44818</v>
      </c>
      <c r="DL129" s="9"/>
      <c r="DM129" s="9"/>
      <c r="DS129" s="9">
        <v>44835</v>
      </c>
      <c r="DT129" s="9">
        <v>44862</v>
      </c>
      <c r="DU129" s="9">
        <v>44874</v>
      </c>
      <c r="DV129" t="s">
        <v>117</v>
      </c>
      <c r="DW129" t="s">
        <v>118</v>
      </c>
      <c r="DX129" t="s">
        <v>117</v>
      </c>
      <c r="DY129" t="s">
        <v>117</v>
      </c>
      <c r="DZ129" t="s">
        <v>117</v>
      </c>
      <c r="EA129" t="s">
        <v>117</v>
      </c>
      <c r="EB129" t="s">
        <v>117</v>
      </c>
      <c r="EG129">
        <v>21</v>
      </c>
      <c r="EJ129">
        <v>222482259</v>
      </c>
      <c r="EK129" t="s">
        <v>211</v>
      </c>
      <c r="EL129" s="9">
        <v>44987.354571759257</v>
      </c>
      <c r="EO129" t="s">
        <v>119</v>
      </c>
      <c r="EQ129" t="s">
        <v>120</v>
      </c>
      <c r="ES129">
        <v>16</v>
      </c>
      <c r="ET129">
        <v>16</v>
      </c>
      <c r="EU129" t="s">
        <v>1261</v>
      </c>
      <c r="EV129" t="s">
        <v>1202</v>
      </c>
      <c r="EW129" t="b">
        <v>1</v>
      </c>
    </row>
    <row r="130" spans="1:153" hidden="1" x14ac:dyDescent="0.3">
      <c r="A130" t="s">
        <v>1523</v>
      </c>
      <c r="B130">
        <v>16</v>
      </c>
      <c r="C130">
        <v>136</v>
      </c>
      <c r="D130">
        <v>1</v>
      </c>
      <c r="E130">
        <v>2</v>
      </c>
      <c r="F130">
        <v>2</v>
      </c>
      <c r="H130" t="s">
        <v>498</v>
      </c>
      <c r="I130">
        <v>38</v>
      </c>
      <c r="J130">
        <v>20</v>
      </c>
      <c r="K130">
        <v>12</v>
      </c>
      <c r="L130">
        <v>2</v>
      </c>
      <c r="M130">
        <v>1.5</v>
      </c>
      <c r="N130">
        <v>1.95</v>
      </c>
      <c r="O130">
        <v>1.2</v>
      </c>
      <c r="P130" s="5">
        <v>975</v>
      </c>
      <c r="Q130">
        <v>600</v>
      </c>
      <c r="S130" s="27"/>
      <c r="T130" s="27"/>
      <c r="U130" t="s">
        <v>2107</v>
      </c>
      <c r="V130">
        <v>136</v>
      </c>
      <c r="W130" t="s">
        <v>497</v>
      </c>
      <c r="X130">
        <v>16</v>
      </c>
      <c r="Y130">
        <v>222482259</v>
      </c>
      <c r="Z130" t="s">
        <v>211</v>
      </c>
      <c r="AA130" s="9">
        <v>44987.354571759257</v>
      </c>
      <c r="AD130" t="s">
        <v>119</v>
      </c>
      <c r="AF130" t="s">
        <v>120</v>
      </c>
      <c r="AH130">
        <v>1</v>
      </c>
      <c r="AI130">
        <v>2</v>
      </c>
      <c r="AJ130">
        <v>2</v>
      </c>
      <c r="AK130">
        <v>16</v>
      </c>
      <c r="AL130">
        <v>136</v>
      </c>
      <c r="AM130" t="s">
        <v>639</v>
      </c>
      <c r="AN130" t="s">
        <v>639</v>
      </c>
      <c r="AO130" t="s">
        <v>639</v>
      </c>
      <c r="AP130" t="s">
        <v>1202</v>
      </c>
      <c r="AQ130" t="s">
        <v>2127</v>
      </c>
      <c r="AR130" t="b">
        <v>1</v>
      </c>
      <c r="AS130" t="s">
        <v>639</v>
      </c>
      <c r="AV130" t="b">
        <v>1</v>
      </c>
      <c r="AW130" t="s">
        <v>1339</v>
      </c>
      <c r="AX130">
        <v>16</v>
      </c>
      <c r="AY130" s="9">
        <v>44987.439778761574</v>
      </c>
      <c r="AZ130" s="9">
        <v>44992.910708460651</v>
      </c>
      <c r="BA130" s="9">
        <v>44987</v>
      </c>
      <c r="BB130" t="s">
        <v>98</v>
      </c>
      <c r="BE130">
        <v>2022</v>
      </c>
      <c r="BF130" t="s">
        <v>99</v>
      </c>
      <c r="BG130" t="s">
        <v>121</v>
      </c>
      <c r="BH130" t="s">
        <v>122</v>
      </c>
      <c r="BI130" t="s">
        <v>123</v>
      </c>
      <c r="BJ130" t="s">
        <v>193</v>
      </c>
      <c r="BK130" t="s">
        <v>125</v>
      </c>
      <c r="BL130" t="s">
        <v>126</v>
      </c>
      <c r="BM130">
        <v>916686663</v>
      </c>
      <c r="BN130" t="s">
        <v>209</v>
      </c>
      <c r="BP130">
        <v>916555759</v>
      </c>
      <c r="BQ130" t="s">
        <v>210</v>
      </c>
      <c r="BR130" t="s">
        <v>139</v>
      </c>
      <c r="BS130" t="s">
        <v>108</v>
      </c>
      <c r="BU130" t="s">
        <v>128</v>
      </c>
      <c r="CA130">
        <v>7.0975640000000002</v>
      </c>
      <c r="CB130">
        <v>37.635992000000002</v>
      </c>
      <c r="CC130">
        <v>1710</v>
      </c>
      <c r="CE130">
        <v>4</v>
      </c>
      <c r="CF130">
        <v>5</v>
      </c>
      <c r="CH130">
        <v>4</v>
      </c>
      <c r="CI130">
        <v>5</v>
      </c>
      <c r="CJ130">
        <v>20</v>
      </c>
      <c r="CK130">
        <v>20</v>
      </c>
      <c r="CL130">
        <v>40</v>
      </c>
      <c r="CM130">
        <v>10</v>
      </c>
      <c r="CN130" t="s">
        <v>170</v>
      </c>
      <c r="CO130" t="s">
        <v>141</v>
      </c>
      <c r="CP130" t="s">
        <v>112</v>
      </c>
      <c r="CQ130" t="s">
        <v>113</v>
      </c>
      <c r="CR130" t="s">
        <v>210</v>
      </c>
      <c r="CZ130" t="s">
        <v>196</v>
      </c>
      <c r="DB130" t="s">
        <v>113</v>
      </c>
      <c r="DC130" t="s">
        <v>112</v>
      </c>
      <c r="DE130" s="9">
        <v>44780</v>
      </c>
      <c r="DF130" s="9">
        <v>44785</v>
      </c>
      <c r="DG130" s="9">
        <v>44818</v>
      </c>
      <c r="DH130" s="9">
        <v>44785</v>
      </c>
      <c r="DI130" s="9">
        <v>44785</v>
      </c>
      <c r="DJ130" s="9">
        <v>44804</v>
      </c>
      <c r="DK130" s="9">
        <v>44818</v>
      </c>
      <c r="DL130" s="9"/>
      <c r="DM130" s="9"/>
      <c r="DS130" s="9">
        <v>44835</v>
      </c>
      <c r="DT130" s="9">
        <v>44862</v>
      </c>
      <c r="DU130" s="9">
        <v>44874</v>
      </c>
      <c r="DV130" t="s">
        <v>117</v>
      </c>
      <c r="DW130" t="s">
        <v>118</v>
      </c>
      <c r="DX130" t="s">
        <v>117</v>
      </c>
      <c r="DY130" t="s">
        <v>117</v>
      </c>
      <c r="DZ130" t="s">
        <v>117</v>
      </c>
      <c r="EA130" t="s">
        <v>117</v>
      </c>
      <c r="EB130" t="s">
        <v>117</v>
      </c>
      <c r="EG130">
        <v>21</v>
      </c>
      <c r="EJ130">
        <v>222482259</v>
      </c>
      <c r="EK130" t="s">
        <v>211</v>
      </c>
      <c r="EL130" s="9">
        <v>44987.354571759257</v>
      </c>
      <c r="EO130" t="s">
        <v>119</v>
      </c>
      <c r="EQ130" t="s">
        <v>120</v>
      </c>
      <c r="ES130">
        <v>16</v>
      </c>
      <c r="ET130">
        <v>16</v>
      </c>
      <c r="EU130" t="s">
        <v>1261</v>
      </c>
      <c r="EV130" t="s">
        <v>1202</v>
      </c>
      <c r="EW130" t="b">
        <v>1</v>
      </c>
    </row>
    <row r="131" spans="1:153" hidden="1" x14ac:dyDescent="0.3">
      <c r="A131" t="s">
        <v>1524</v>
      </c>
      <c r="B131">
        <v>16</v>
      </c>
      <c r="C131">
        <v>137</v>
      </c>
      <c r="D131">
        <v>1</v>
      </c>
      <c r="E131">
        <v>3</v>
      </c>
      <c r="F131">
        <v>3</v>
      </c>
      <c r="H131" t="s">
        <v>499</v>
      </c>
      <c r="I131">
        <v>45</v>
      </c>
      <c r="J131">
        <v>20</v>
      </c>
      <c r="K131">
        <v>12</v>
      </c>
      <c r="L131">
        <v>3.2</v>
      </c>
      <c r="M131">
        <v>2.1</v>
      </c>
      <c r="N131">
        <v>3</v>
      </c>
      <c r="O131">
        <v>1.9</v>
      </c>
      <c r="P131" s="5">
        <v>1500</v>
      </c>
      <c r="Q131">
        <v>950</v>
      </c>
      <c r="S131" s="27"/>
      <c r="T131" s="27"/>
      <c r="U131" t="s">
        <v>2107</v>
      </c>
      <c r="V131">
        <v>137</v>
      </c>
      <c r="W131" t="s">
        <v>497</v>
      </c>
      <c r="X131">
        <v>16</v>
      </c>
      <c r="Y131">
        <v>222482259</v>
      </c>
      <c r="Z131" t="s">
        <v>211</v>
      </c>
      <c r="AA131" s="9">
        <v>44987.354571759257</v>
      </c>
      <c r="AD131" t="s">
        <v>119</v>
      </c>
      <c r="AF131" t="s">
        <v>120</v>
      </c>
      <c r="AH131">
        <v>1</v>
      </c>
      <c r="AI131">
        <v>3</v>
      </c>
      <c r="AJ131">
        <v>3</v>
      </c>
      <c r="AK131">
        <v>16</v>
      </c>
      <c r="AL131">
        <v>137</v>
      </c>
      <c r="AM131" t="s">
        <v>640</v>
      </c>
      <c r="AN131" t="s">
        <v>640</v>
      </c>
      <c r="AO131" t="s">
        <v>640</v>
      </c>
      <c r="AP131" t="s">
        <v>1202</v>
      </c>
      <c r="AQ131" t="s">
        <v>2127</v>
      </c>
      <c r="AR131" t="b">
        <v>1</v>
      </c>
      <c r="AS131" t="s">
        <v>640</v>
      </c>
      <c r="AV131" t="b">
        <v>1</v>
      </c>
      <c r="AW131" t="s">
        <v>1339</v>
      </c>
      <c r="AX131">
        <v>16</v>
      </c>
      <c r="AY131" s="9">
        <v>44987.439778761574</v>
      </c>
      <c r="AZ131" s="9">
        <v>44992.910708460651</v>
      </c>
      <c r="BA131" s="9">
        <v>44987</v>
      </c>
      <c r="BB131" t="s">
        <v>98</v>
      </c>
      <c r="BE131">
        <v>2022</v>
      </c>
      <c r="BF131" t="s">
        <v>99</v>
      </c>
      <c r="BG131" t="s">
        <v>121</v>
      </c>
      <c r="BH131" t="s">
        <v>122</v>
      </c>
      <c r="BI131" t="s">
        <v>123</v>
      </c>
      <c r="BJ131" t="s">
        <v>193</v>
      </c>
      <c r="BK131" t="s">
        <v>125</v>
      </c>
      <c r="BL131" t="s">
        <v>126</v>
      </c>
      <c r="BM131">
        <v>916686663</v>
      </c>
      <c r="BN131" t="s">
        <v>209</v>
      </c>
      <c r="BP131">
        <v>916555759</v>
      </c>
      <c r="BQ131" t="s">
        <v>210</v>
      </c>
      <c r="BR131" t="s">
        <v>139</v>
      </c>
      <c r="BS131" t="s">
        <v>108</v>
      </c>
      <c r="BU131" t="s">
        <v>128</v>
      </c>
      <c r="CA131">
        <v>7.0975640000000002</v>
      </c>
      <c r="CB131">
        <v>37.635992000000002</v>
      </c>
      <c r="CC131">
        <v>1710</v>
      </c>
      <c r="CE131">
        <v>4</v>
      </c>
      <c r="CF131">
        <v>5</v>
      </c>
      <c r="CH131">
        <v>4</v>
      </c>
      <c r="CI131">
        <v>5</v>
      </c>
      <c r="CJ131">
        <v>20</v>
      </c>
      <c r="CK131">
        <v>20</v>
      </c>
      <c r="CL131">
        <v>40</v>
      </c>
      <c r="CM131">
        <v>10</v>
      </c>
      <c r="CN131" t="s">
        <v>170</v>
      </c>
      <c r="CO131" t="s">
        <v>141</v>
      </c>
      <c r="CP131" t="s">
        <v>112</v>
      </c>
      <c r="CQ131" t="s">
        <v>113</v>
      </c>
      <c r="CR131" t="s">
        <v>210</v>
      </c>
      <c r="CZ131" t="s">
        <v>196</v>
      </c>
      <c r="DB131" t="s">
        <v>113</v>
      </c>
      <c r="DC131" t="s">
        <v>112</v>
      </c>
      <c r="DE131" s="9">
        <v>44780</v>
      </c>
      <c r="DF131" s="9">
        <v>44785</v>
      </c>
      <c r="DG131" s="9">
        <v>44818</v>
      </c>
      <c r="DH131" s="9">
        <v>44785</v>
      </c>
      <c r="DI131" s="9">
        <v>44785</v>
      </c>
      <c r="DJ131" s="9">
        <v>44804</v>
      </c>
      <c r="DK131" s="9">
        <v>44818</v>
      </c>
      <c r="DL131" s="9"/>
      <c r="DM131" s="9"/>
      <c r="DS131" s="9">
        <v>44835</v>
      </c>
      <c r="DT131" s="9">
        <v>44862</v>
      </c>
      <c r="DU131" s="9">
        <v>44874</v>
      </c>
      <c r="DV131" t="s">
        <v>117</v>
      </c>
      <c r="DW131" t="s">
        <v>118</v>
      </c>
      <c r="DX131" t="s">
        <v>117</v>
      </c>
      <c r="DY131" t="s">
        <v>117</v>
      </c>
      <c r="DZ131" t="s">
        <v>117</v>
      </c>
      <c r="EA131" t="s">
        <v>117</v>
      </c>
      <c r="EB131" t="s">
        <v>117</v>
      </c>
      <c r="EG131">
        <v>21</v>
      </c>
      <c r="EJ131">
        <v>222482259</v>
      </c>
      <c r="EK131" t="s">
        <v>211</v>
      </c>
      <c r="EL131" s="9">
        <v>44987.354571759257</v>
      </c>
      <c r="EO131" t="s">
        <v>119</v>
      </c>
      <c r="EQ131" t="s">
        <v>120</v>
      </c>
      <c r="ES131">
        <v>16</v>
      </c>
      <c r="ET131">
        <v>16</v>
      </c>
      <c r="EU131" t="s">
        <v>1261</v>
      </c>
      <c r="EV131" t="s">
        <v>1202</v>
      </c>
      <c r="EW131" t="b">
        <v>1</v>
      </c>
    </row>
    <row r="132" spans="1:153" hidden="1" x14ac:dyDescent="0.3">
      <c r="A132" t="s">
        <v>1525</v>
      </c>
      <c r="B132">
        <v>16</v>
      </c>
      <c r="C132">
        <v>138</v>
      </c>
      <c r="D132">
        <v>1</v>
      </c>
      <c r="E132">
        <v>4</v>
      </c>
      <c r="F132">
        <v>4</v>
      </c>
      <c r="H132" t="s">
        <v>500</v>
      </c>
      <c r="I132">
        <v>37</v>
      </c>
      <c r="J132">
        <v>20</v>
      </c>
      <c r="K132">
        <v>12</v>
      </c>
      <c r="L132">
        <v>3.1</v>
      </c>
      <c r="M132">
        <v>3</v>
      </c>
      <c r="N132">
        <v>3</v>
      </c>
      <c r="O132">
        <v>2.8</v>
      </c>
      <c r="P132" s="5">
        <v>1500</v>
      </c>
      <c r="Q132">
        <v>1400</v>
      </c>
      <c r="S132" s="27"/>
      <c r="T132" s="27"/>
      <c r="U132" t="s">
        <v>2107</v>
      </c>
      <c r="V132">
        <v>138</v>
      </c>
      <c r="W132" t="s">
        <v>497</v>
      </c>
      <c r="X132">
        <v>16</v>
      </c>
      <c r="Y132">
        <v>222482259</v>
      </c>
      <c r="Z132" t="s">
        <v>211</v>
      </c>
      <c r="AA132" s="9">
        <v>44987.354571759257</v>
      </c>
      <c r="AD132" t="s">
        <v>119</v>
      </c>
      <c r="AF132" t="s">
        <v>120</v>
      </c>
      <c r="AH132">
        <v>1</v>
      </c>
      <c r="AI132">
        <v>4</v>
      </c>
      <c r="AJ132">
        <v>4</v>
      </c>
      <c r="AK132">
        <v>16</v>
      </c>
      <c r="AL132">
        <v>138</v>
      </c>
      <c r="AM132" t="s">
        <v>641</v>
      </c>
      <c r="AN132" t="s">
        <v>641</v>
      </c>
      <c r="AO132" t="s">
        <v>641</v>
      </c>
      <c r="AP132" t="s">
        <v>1202</v>
      </c>
      <c r="AQ132" t="s">
        <v>2127</v>
      </c>
      <c r="AR132" t="b">
        <v>1</v>
      </c>
      <c r="AS132" t="s">
        <v>641</v>
      </c>
      <c r="AV132" t="b">
        <v>1</v>
      </c>
      <c r="AW132" t="s">
        <v>1339</v>
      </c>
      <c r="AX132">
        <v>16</v>
      </c>
      <c r="AY132" s="9">
        <v>44987.439778761574</v>
      </c>
      <c r="AZ132" s="9">
        <v>44992.910708460651</v>
      </c>
      <c r="BA132" s="9">
        <v>44987</v>
      </c>
      <c r="BB132" t="s">
        <v>98</v>
      </c>
      <c r="BE132">
        <v>2022</v>
      </c>
      <c r="BF132" t="s">
        <v>99</v>
      </c>
      <c r="BG132" t="s">
        <v>121</v>
      </c>
      <c r="BH132" t="s">
        <v>122</v>
      </c>
      <c r="BI132" t="s">
        <v>123</v>
      </c>
      <c r="BJ132" t="s">
        <v>193</v>
      </c>
      <c r="BK132" t="s">
        <v>125</v>
      </c>
      <c r="BL132" t="s">
        <v>126</v>
      </c>
      <c r="BM132">
        <v>916686663</v>
      </c>
      <c r="BN132" t="s">
        <v>209</v>
      </c>
      <c r="BP132">
        <v>916555759</v>
      </c>
      <c r="BQ132" t="s">
        <v>210</v>
      </c>
      <c r="BR132" t="s">
        <v>139</v>
      </c>
      <c r="BS132" t="s">
        <v>108</v>
      </c>
      <c r="BU132" t="s">
        <v>128</v>
      </c>
      <c r="CA132">
        <v>7.0975640000000002</v>
      </c>
      <c r="CB132">
        <v>37.635992000000002</v>
      </c>
      <c r="CC132">
        <v>1710</v>
      </c>
      <c r="CE132">
        <v>4</v>
      </c>
      <c r="CF132">
        <v>5</v>
      </c>
      <c r="CH132">
        <v>4</v>
      </c>
      <c r="CI132">
        <v>5</v>
      </c>
      <c r="CJ132">
        <v>20</v>
      </c>
      <c r="CK132">
        <v>20</v>
      </c>
      <c r="CL132">
        <v>40</v>
      </c>
      <c r="CM132">
        <v>10</v>
      </c>
      <c r="CN132" t="s">
        <v>170</v>
      </c>
      <c r="CO132" t="s">
        <v>141</v>
      </c>
      <c r="CP132" t="s">
        <v>112</v>
      </c>
      <c r="CQ132" t="s">
        <v>113</v>
      </c>
      <c r="CR132" t="s">
        <v>210</v>
      </c>
      <c r="CZ132" t="s">
        <v>196</v>
      </c>
      <c r="DB132" t="s">
        <v>113</v>
      </c>
      <c r="DC132" t="s">
        <v>112</v>
      </c>
      <c r="DE132" s="9">
        <v>44780</v>
      </c>
      <c r="DF132" s="9">
        <v>44785</v>
      </c>
      <c r="DG132" s="9">
        <v>44818</v>
      </c>
      <c r="DH132" s="9">
        <v>44785</v>
      </c>
      <c r="DI132" s="9">
        <v>44785</v>
      </c>
      <c r="DJ132" s="9">
        <v>44804</v>
      </c>
      <c r="DK132" s="9">
        <v>44818</v>
      </c>
      <c r="DL132" s="9"/>
      <c r="DM132" s="9"/>
      <c r="DS132" s="9">
        <v>44835</v>
      </c>
      <c r="DT132" s="9">
        <v>44862</v>
      </c>
      <c r="DU132" s="9">
        <v>44874</v>
      </c>
      <c r="DV132" t="s">
        <v>117</v>
      </c>
      <c r="DW132" t="s">
        <v>118</v>
      </c>
      <c r="DX132" t="s">
        <v>117</v>
      </c>
      <c r="DY132" t="s">
        <v>117</v>
      </c>
      <c r="DZ132" t="s">
        <v>117</v>
      </c>
      <c r="EA132" t="s">
        <v>117</v>
      </c>
      <c r="EB132" t="s">
        <v>117</v>
      </c>
      <c r="EG132">
        <v>21</v>
      </c>
      <c r="EJ132">
        <v>222482259</v>
      </c>
      <c r="EK132" t="s">
        <v>211</v>
      </c>
      <c r="EL132" s="9">
        <v>44987.354571759257</v>
      </c>
      <c r="EO132" t="s">
        <v>119</v>
      </c>
      <c r="EQ132" t="s">
        <v>120</v>
      </c>
      <c r="ES132">
        <v>16</v>
      </c>
      <c r="ET132">
        <v>16</v>
      </c>
      <c r="EU132" t="s">
        <v>1261</v>
      </c>
      <c r="EV132" t="s">
        <v>1202</v>
      </c>
      <c r="EW132" t="b">
        <v>1</v>
      </c>
    </row>
    <row r="133" spans="1:153" hidden="1" x14ac:dyDescent="0.3">
      <c r="A133" t="s">
        <v>1526</v>
      </c>
      <c r="B133">
        <v>16</v>
      </c>
      <c r="C133">
        <v>139</v>
      </c>
      <c r="D133">
        <v>1</v>
      </c>
      <c r="E133">
        <v>5</v>
      </c>
      <c r="F133">
        <v>5</v>
      </c>
      <c r="H133" t="s">
        <v>501</v>
      </c>
      <c r="I133">
        <v>34</v>
      </c>
      <c r="J133">
        <v>20</v>
      </c>
      <c r="K133">
        <v>12</v>
      </c>
      <c r="L133">
        <v>1.3</v>
      </c>
      <c r="M133">
        <v>1</v>
      </c>
      <c r="N133">
        <v>1.28</v>
      </c>
      <c r="O133">
        <v>0.8</v>
      </c>
      <c r="P133" s="5">
        <v>640</v>
      </c>
      <c r="Q133">
        <v>400</v>
      </c>
      <c r="S133" s="27"/>
      <c r="T133" s="27"/>
      <c r="U133" t="s">
        <v>2107</v>
      </c>
      <c r="V133">
        <v>139</v>
      </c>
      <c r="W133" t="s">
        <v>497</v>
      </c>
      <c r="X133">
        <v>16</v>
      </c>
      <c r="Y133">
        <v>222482259</v>
      </c>
      <c r="Z133" t="s">
        <v>211</v>
      </c>
      <c r="AA133" s="9">
        <v>44987.354571759257</v>
      </c>
      <c r="AD133" t="s">
        <v>119</v>
      </c>
      <c r="AF133" t="s">
        <v>120</v>
      </c>
      <c r="AH133">
        <v>1</v>
      </c>
      <c r="AI133">
        <v>5</v>
      </c>
      <c r="AJ133">
        <v>5</v>
      </c>
      <c r="AK133">
        <v>16</v>
      </c>
      <c r="AL133">
        <v>139</v>
      </c>
      <c r="AM133" t="s">
        <v>642</v>
      </c>
      <c r="AN133" t="s">
        <v>642</v>
      </c>
      <c r="AO133" t="s">
        <v>642</v>
      </c>
      <c r="AP133" t="s">
        <v>1202</v>
      </c>
      <c r="AQ133" t="s">
        <v>2127</v>
      </c>
      <c r="AR133" t="b">
        <v>1</v>
      </c>
      <c r="AS133" t="s">
        <v>642</v>
      </c>
      <c r="AV133" t="b">
        <v>1</v>
      </c>
      <c r="AW133" t="s">
        <v>1339</v>
      </c>
      <c r="AX133">
        <v>16</v>
      </c>
      <c r="AY133" s="9">
        <v>44987.439778761574</v>
      </c>
      <c r="AZ133" s="9">
        <v>44992.910708460651</v>
      </c>
      <c r="BA133" s="9">
        <v>44987</v>
      </c>
      <c r="BB133" t="s">
        <v>98</v>
      </c>
      <c r="BE133">
        <v>2022</v>
      </c>
      <c r="BF133" t="s">
        <v>99</v>
      </c>
      <c r="BG133" t="s">
        <v>121</v>
      </c>
      <c r="BH133" t="s">
        <v>122</v>
      </c>
      <c r="BI133" t="s">
        <v>123</v>
      </c>
      <c r="BJ133" t="s">
        <v>193</v>
      </c>
      <c r="BK133" t="s">
        <v>125</v>
      </c>
      <c r="BL133" t="s">
        <v>126</v>
      </c>
      <c r="BM133">
        <v>916686663</v>
      </c>
      <c r="BN133" t="s">
        <v>209</v>
      </c>
      <c r="BP133">
        <v>916555759</v>
      </c>
      <c r="BQ133" t="s">
        <v>210</v>
      </c>
      <c r="BR133" t="s">
        <v>139</v>
      </c>
      <c r="BS133" t="s">
        <v>108</v>
      </c>
      <c r="BU133" t="s">
        <v>128</v>
      </c>
      <c r="CA133">
        <v>7.0975640000000002</v>
      </c>
      <c r="CB133">
        <v>37.635992000000002</v>
      </c>
      <c r="CC133">
        <v>1710</v>
      </c>
      <c r="CE133">
        <v>4</v>
      </c>
      <c r="CF133">
        <v>5</v>
      </c>
      <c r="CH133">
        <v>4</v>
      </c>
      <c r="CI133">
        <v>5</v>
      </c>
      <c r="CJ133">
        <v>20</v>
      </c>
      <c r="CK133">
        <v>20</v>
      </c>
      <c r="CL133">
        <v>40</v>
      </c>
      <c r="CM133">
        <v>10</v>
      </c>
      <c r="CN133" t="s">
        <v>170</v>
      </c>
      <c r="CO133" t="s">
        <v>141</v>
      </c>
      <c r="CP133" t="s">
        <v>112</v>
      </c>
      <c r="CQ133" t="s">
        <v>113</v>
      </c>
      <c r="CR133" t="s">
        <v>210</v>
      </c>
      <c r="CZ133" t="s">
        <v>196</v>
      </c>
      <c r="DB133" t="s">
        <v>113</v>
      </c>
      <c r="DC133" t="s">
        <v>112</v>
      </c>
      <c r="DE133" s="9">
        <v>44780</v>
      </c>
      <c r="DF133" s="9">
        <v>44785</v>
      </c>
      <c r="DG133" s="9">
        <v>44818</v>
      </c>
      <c r="DH133" s="9">
        <v>44785</v>
      </c>
      <c r="DI133" s="9">
        <v>44785</v>
      </c>
      <c r="DJ133" s="9">
        <v>44804</v>
      </c>
      <c r="DK133" s="9">
        <v>44818</v>
      </c>
      <c r="DL133" s="9"/>
      <c r="DM133" s="9"/>
      <c r="DS133" s="9">
        <v>44835</v>
      </c>
      <c r="DT133" s="9">
        <v>44862</v>
      </c>
      <c r="DU133" s="9">
        <v>44874</v>
      </c>
      <c r="DV133" t="s">
        <v>117</v>
      </c>
      <c r="DW133" t="s">
        <v>118</v>
      </c>
      <c r="DX133" t="s">
        <v>117</v>
      </c>
      <c r="DY133" t="s">
        <v>117</v>
      </c>
      <c r="DZ133" t="s">
        <v>117</v>
      </c>
      <c r="EA133" t="s">
        <v>117</v>
      </c>
      <c r="EB133" t="s">
        <v>117</v>
      </c>
      <c r="EG133">
        <v>21</v>
      </c>
      <c r="EJ133">
        <v>222482259</v>
      </c>
      <c r="EK133" t="s">
        <v>211</v>
      </c>
      <c r="EL133" s="9">
        <v>44987.354571759257</v>
      </c>
      <c r="EO133" t="s">
        <v>119</v>
      </c>
      <c r="EQ133" t="s">
        <v>120</v>
      </c>
      <c r="ES133">
        <v>16</v>
      </c>
      <c r="ET133">
        <v>16</v>
      </c>
      <c r="EU133" t="s">
        <v>1261</v>
      </c>
      <c r="EV133" t="s">
        <v>1202</v>
      </c>
      <c r="EW133" t="b">
        <v>1</v>
      </c>
    </row>
    <row r="134" spans="1:153" hidden="1" x14ac:dyDescent="0.3">
      <c r="A134" t="s">
        <v>1527</v>
      </c>
      <c r="B134">
        <v>16</v>
      </c>
      <c r="C134">
        <v>140</v>
      </c>
      <c r="D134">
        <v>1</v>
      </c>
      <c r="E134">
        <v>6</v>
      </c>
      <c r="F134">
        <v>6</v>
      </c>
      <c r="H134" t="s">
        <v>502</v>
      </c>
      <c r="I134">
        <v>33</v>
      </c>
      <c r="J134">
        <v>20</v>
      </c>
      <c r="K134">
        <v>12</v>
      </c>
      <c r="L134">
        <v>2</v>
      </c>
      <c r="M134">
        <v>2</v>
      </c>
      <c r="N134">
        <v>1.9</v>
      </c>
      <c r="O134">
        <v>1.9</v>
      </c>
      <c r="P134" s="5">
        <v>950</v>
      </c>
      <c r="Q134">
        <v>950</v>
      </c>
      <c r="S134" s="27"/>
      <c r="T134" s="27"/>
      <c r="U134" t="s">
        <v>2107</v>
      </c>
      <c r="V134">
        <v>140</v>
      </c>
      <c r="W134" t="s">
        <v>497</v>
      </c>
      <c r="X134">
        <v>16</v>
      </c>
      <c r="Y134">
        <v>222482259</v>
      </c>
      <c r="Z134" t="s">
        <v>211</v>
      </c>
      <c r="AA134" s="9">
        <v>44987.354571759257</v>
      </c>
      <c r="AD134" t="s">
        <v>119</v>
      </c>
      <c r="AF134" t="s">
        <v>120</v>
      </c>
      <c r="AH134">
        <v>1</v>
      </c>
      <c r="AI134">
        <v>6</v>
      </c>
      <c r="AJ134">
        <v>6</v>
      </c>
      <c r="AK134">
        <v>16</v>
      </c>
      <c r="AL134">
        <v>140</v>
      </c>
      <c r="AM134" t="s">
        <v>643</v>
      </c>
      <c r="AN134" t="s">
        <v>643</v>
      </c>
      <c r="AO134" t="s">
        <v>643</v>
      </c>
      <c r="AP134" t="s">
        <v>1202</v>
      </c>
      <c r="AQ134" t="s">
        <v>2127</v>
      </c>
      <c r="AR134" t="b">
        <v>1</v>
      </c>
      <c r="AS134" t="s">
        <v>643</v>
      </c>
      <c r="AV134" t="b">
        <v>1</v>
      </c>
      <c r="AW134" t="s">
        <v>1339</v>
      </c>
      <c r="AX134">
        <v>16</v>
      </c>
      <c r="AY134" s="9">
        <v>44987.439778761574</v>
      </c>
      <c r="AZ134" s="9">
        <v>44992.910708460651</v>
      </c>
      <c r="BA134" s="9">
        <v>44987</v>
      </c>
      <c r="BB134" t="s">
        <v>98</v>
      </c>
      <c r="BE134">
        <v>2022</v>
      </c>
      <c r="BF134" t="s">
        <v>99</v>
      </c>
      <c r="BG134" t="s">
        <v>121</v>
      </c>
      <c r="BH134" t="s">
        <v>122</v>
      </c>
      <c r="BI134" t="s">
        <v>123</v>
      </c>
      <c r="BJ134" t="s">
        <v>193</v>
      </c>
      <c r="BK134" t="s">
        <v>125</v>
      </c>
      <c r="BL134" t="s">
        <v>126</v>
      </c>
      <c r="BM134">
        <v>916686663</v>
      </c>
      <c r="BN134" t="s">
        <v>209</v>
      </c>
      <c r="BP134">
        <v>916555759</v>
      </c>
      <c r="BQ134" t="s">
        <v>210</v>
      </c>
      <c r="BR134" t="s">
        <v>139</v>
      </c>
      <c r="BS134" t="s">
        <v>108</v>
      </c>
      <c r="BU134" t="s">
        <v>128</v>
      </c>
      <c r="CA134">
        <v>7.0975640000000002</v>
      </c>
      <c r="CB134">
        <v>37.635992000000002</v>
      </c>
      <c r="CC134">
        <v>1710</v>
      </c>
      <c r="CE134">
        <v>4</v>
      </c>
      <c r="CF134">
        <v>5</v>
      </c>
      <c r="CH134">
        <v>4</v>
      </c>
      <c r="CI134">
        <v>5</v>
      </c>
      <c r="CJ134">
        <v>20</v>
      </c>
      <c r="CK134">
        <v>20</v>
      </c>
      <c r="CL134">
        <v>40</v>
      </c>
      <c r="CM134">
        <v>10</v>
      </c>
      <c r="CN134" t="s">
        <v>170</v>
      </c>
      <c r="CO134" t="s">
        <v>141</v>
      </c>
      <c r="CP134" t="s">
        <v>112</v>
      </c>
      <c r="CQ134" t="s">
        <v>113</v>
      </c>
      <c r="CR134" t="s">
        <v>210</v>
      </c>
      <c r="CZ134" t="s">
        <v>196</v>
      </c>
      <c r="DB134" t="s">
        <v>113</v>
      </c>
      <c r="DC134" t="s">
        <v>112</v>
      </c>
      <c r="DE134" s="9">
        <v>44780</v>
      </c>
      <c r="DF134" s="9">
        <v>44785</v>
      </c>
      <c r="DG134" s="9">
        <v>44818</v>
      </c>
      <c r="DH134" s="9">
        <v>44785</v>
      </c>
      <c r="DI134" s="9">
        <v>44785</v>
      </c>
      <c r="DJ134" s="9">
        <v>44804</v>
      </c>
      <c r="DK134" s="9">
        <v>44818</v>
      </c>
      <c r="DL134" s="9"/>
      <c r="DM134" s="9"/>
      <c r="DS134" s="9">
        <v>44835</v>
      </c>
      <c r="DT134" s="9">
        <v>44862</v>
      </c>
      <c r="DU134" s="9">
        <v>44874</v>
      </c>
      <c r="DV134" t="s">
        <v>117</v>
      </c>
      <c r="DW134" t="s">
        <v>118</v>
      </c>
      <c r="DX134" t="s">
        <v>117</v>
      </c>
      <c r="DY134" t="s">
        <v>117</v>
      </c>
      <c r="DZ134" t="s">
        <v>117</v>
      </c>
      <c r="EA134" t="s">
        <v>117</v>
      </c>
      <c r="EB134" t="s">
        <v>117</v>
      </c>
      <c r="EG134">
        <v>21</v>
      </c>
      <c r="EJ134">
        <v>222482259</v>
      </c>
      <c r="EK134" t="s">
        <v>211</v>
      </c>
      <c r="EL134" s="9">
        <v>44987.354571759257</v>
      </c>
      <c r="EO134" t="s">
        <v>119</v>
      </c>
      <c r="EQ134" t="s">
        <v>120</v>
      </c>
      <c r="ES134">
        <v>16</v>
      </c>
      <c r="ET134">
        <v>16</v>
      </c>
      <c r="EU134" t="s">
        <v>1261</v>
      </c>
      <c r="EV134" t="s">
        <v>1202</v>
      </c>
      <c r="EW134" t="b">
        <v>1</v>
      </c>
    </row>
    <row r="135" spans="1:153" hidden="1" x14ac:dyDescent="0.3">
      <c r="A135" t="s">
        <v>1528</v>
      </c>
      <c r="B135">
        <v>16</v>
      </c>
      <c r="C135">
        <v>141</v>
      </c>
      <c r="D135">
        <v>1</v>
      </c>
      <c r="E135">
        <v>7</v>
      </c>
      <c r="F135">
        <v>7</v>
      </c>
      <c r="H135" t="s">
        <v>503</v>
      </c>
      <c r="I135">
        <v>38</v>
      </c>
      <c r="J135">
        <v>20</v>
      </c>
      <c r="K135">
        <v>12</v>
      </c>
      <c r="L135">
        <v>2.7</v>
      </c>
      <c r="M135">
        <v>2</v>
      </c>
      <c r="N135">
        <v>2.5</v>
      </c>
      <c r="O135">
        <v>1.8</v>
      </c>
      <c r="P135" s="5">
        <v>1250</v>
      </c>
      <c r="Q135">
        <v>900</v>
      </c>
      <c r="S135" s="27"/>
      <c r="T135" s="27"/>
      <c r="U135" t="s">
        <v>2107</v>
      </c>
      <c r="V135">
        <v>141</v>
      </c>
      <c r="W135" t="s">
        <v>497</v>
      </c>
      <c r="X135">
        <v>16</v>
      </c>
      <c r="Y135">
        <v>222482259</v>
      </c>
      <c r="Z135" t="s">
        <v>211</v>
      </c>
      <c r="AA135" s="9">
        <v>44987.354571759257</v>
      </c>
      <c r="AD135" t="s">
        <v>119</v>
      </c>
      <c r="AF135" t="s">
        <v>120</v>
      </c>
      <c r="AH135">
        <v>1</v>
      </c>
      <c r="AI135">
        <v>7</v>
      </c>
      <c r="AJ135">
        <v>7</v>
      </c>
      <c r="AK135">
        <v>16</v>
      </c>
      <c r="AL135">
        <v>141</v>
      </c>
      <c r="AM135" t="s">
        <v>644</v>
      </c>
      <c r="AN135" t="s">
        <v>644</v>
      </c>
      <c r="AO135" t="s">
        <v>644</v>
      </c>
      <c r="AP135" t="s">
        <v>1202</v>
      </c>
      <c r="AQ135" t="s">
        <v>2127</v>
      </c>
      <c r="AR135" t="b">
        <v>1</v>
      </c>
      <c r="AS135" t="s">
        <v>644</v>
      </c>
      <c r="AV135" t="b">
        <v>1</v>
      </c>
      <c r="AW135" t="s">
        <v>1339</v>
      </c>
      <c r="AX135">
        <v>16</v>
      </c>
      <c r="AY135" s="9">
        <v>44987.439778761574</v>
      </c>
      <c r="AZ135" s="9">
        <v>44992.910708460651</v>
      </c>
      <c r="BA135" s="9">
        <v>44987</v>
      </c>
      <c r="BB135" t="s">
        <v>98</v>
      </c>
      <c r="BE135">
        <v>2022</v>
      </c>
      <c r="BF135" t="s">
        <v>99</v>
      </c>
      <c r="BG135" t="s">
        <v>121</v>
      </c>
      <c r="BH135" t="s">
        <v>122</v>
      </c>
      <c r="BI135" t="s">
        <v>123</v>
      </c>
      <c r="BJ135" t="s">
        <v>193</v>
      </c>
      <c r="BK135" t="s">
        <v>125</v>
      </c>
      <c r="BL135" t="s">
        <v>126</v>
      </c>
      <c r="BM135">
        <v>916686663</v>
      </c>
      <c r="BN135" t="s">
        <v>209</v>
      </c>
      <c r="BP135">
        <v>916555759</v>
      </c>
      <c r="BQ135" t="s">
        <v>210</v>
      </c>
      <c r="BR135" t="s">
        <v>139</v>
      </c>
      <c r="BS135" t="s">
        <v>108</v>
      </c>
      <c r="BU135" t="s">
        <v>128</v>
      </c>
      <c r="CA135">
        <v>7.0975640000000002</v>
      </c>
      <c r="CB135">
        <v>37.635992000000002</v>
      </c>
      <c r="CC135">
        <v>1710</v>
      </c>
      <c r="CE135">
        <v>4</v>
      </c>
      <c r="CF135">
        <v>5</v>
      </c>
      <c r="CH135">
        <v>4</v>
      </c>
      <c r="CI135">
        <v>5</v>
      </c>
      <c r="CJ135">
        <v>20</v>
      </c>
      <c r="CK135">
        <v>20</v>
      </c>
      <c r="CL135">
        <v>40</v>
      </c>
      <c r="CM135">
        <v>10</v>
      </c>
      <c r="CN135" t="s">
        <v>170</v>
      </c>
      <c r="CO135" t="s">
        <v>141</v>
      </c>
      <c r="CP135" t="s">
        <v>112</v>
      </c>
      <c r="CQ135" t="s">
        <v>113</v>
      </c>
      <c r="CR135" t="s">
        <v>210</v>
      </c>
      <c r="CZ135" t="s">
        <v>196</v>
      </c>
      <c r="DB135" t="s">
        <v>113</v>
      </c>
      <c r="DC135" t="s">
        <v>112</v>
      </c>
      <c r="DE135" s="9">
        <v>44780</v>
      </c>
      <c r="DF135" s="9">
        <v>44785</v>
      </c>
      <c r="DG135" s="9">
        <v>44818</v>
      </c>
      <c r="DH135" s="9">
        <v>44785</v>
      </c>
      <c r="DI135" s="9">
        <v>44785</v>
      </c>
      <c r="DJ135" s="9">
        <v>44804</v>
      </c>
      <c r="DK135" s="9">
        <v>44818</v>
      </c>
      <c r="DL135" s="9"/>
      <c r="DM135" s="9"/>
      <c r="DS135" s="9">
        <v>44835</v>
      </c>
      <c r="DT135" s="9">
        <v>44862</v>
      </c>
      <c r="DU135" s="9">
        <v>44874</v>
      </c>
      <c r="DV135" t="s">
        <v>117</v>
      </c>
      <c r="DW135" t="s">
        <v>118</v>
      </c>
      <c r="DX135" t="s">
        <v>117</v>
      </c>
      <c r="DY135" t="s">
        <v>117</v>
      </c>
      <c r="DZ135" t="s">
        <v>117</v>
      </c>
      <c r="EA135" t="s">
        <v>117</v>
      </c>
      <c r="EB135" t="s">
        <v>117</v>
      </c>
      <c r="EG135">
        <v>21</v>
      </c>
      <c r="EJ135">
        <v>222482259</v>
      </c>
      <c r="EK135" t="s">
        <v>211</v>
      </c>
      <c r="EL135" s="9">
        <v>44987.354571759257</v>
      </c>
      <c r="EO135" t="s">
        <v>119</v>
      </c>
      <c r="EQ135" t="s">
        <v>120</v>
      </c>
      <c r="ES135">
        <v>16</v>
      </c>
      <c r="ET135">
        <v>16</v>
      </c>
      <c r="EU135" t="s">
        <v>1261</v>
      </c>
      <c r="EV135" t="s">
        <v>1202</v>
      </c>
      <c r="EW135" t="b">
        <v>1</v>
      </c>
    </row>
    <row r="136" spans="1:153" hidden="1" x14ac:dyDescent="0.3">
      <c r="A136" t="s">
        <v>1529</v>
      </c>
      <c r="B136">
        <v>16</v>
      </c>
      <c r="C136">
        <v>142</v>
      </c>
      <c r="D136">
        <v>2</v>
      </c>
      <c r="E136">
        <v>8</v>
      </c>
      <c r="F136">
        <v>1</v>
      </c>
      <c r="H136" t="s">
        <v>496</v>
      </c>
      <c r="I136">
        <v>30</v>
      </c>
      <c r="J136">
        <v>20</v>
      </c>
      <c r="K136">
        <v>12</v>
      </c>
      <c r="L136">
        <v>1</v>
      </c>
      <c r="M136">
        <v>0.8</v>
      </c>
      <c r="N136">
        <v>0.9</v>
      </c>
      <c r="O136">
        <v>0.6</v>
      </c>
      <c r="P136" s="5">
        <v>450</v>
      </c>
      <c r="Q136">
        <v>300</v>
      </c>
      <c r="S136" s="27"/>
      <c r="T136" s="27"/>
      <c r="U136" t="s">
        <v>2107</v>
      </c>
      <c r="V136">
        <v>142</v>
      </c>
      <c r="W136" t="s">
        <v>497</v>
      </c>
      <c r="X136">
        <v>16</v>
      </c>
      <c r="Y136">
        <v>222482259</v>
      </c>
      <c r="Z136" t="s">
        <v>211</v>
      </c>
      <c r="AA136" s="9">
        <v>44987.354571759257</v>
      </c>
      <c r="AD136" t="s">
        <v>119</v>
      </c>
      <c r="AF136" t="s">
        <v>120</v>
      </c>
      <c r="AH136">
        <v>2</v>
      </c>
      <c r="AI136">
        <v>8</v>
      </c>
      <c r="AJ136">
        <v>1</v>
      </c>
      <c r="AK136">
        <v>16</v>
      </c>
      <c r="AL136">
        <v>142</v>
      </c>
      <c r="AM136" t="s">
        <v>645</v>
      </c>
      <c r="AN136" t="s">
        <v>645</v>
      </c>
      <c r="AO136" t="s">
        <v>645</v>
      </c>
      <c r="AP136" t="s">
        <v>1202</v>
      </c>
      <c r="AQ136" t="s">
        <v>2127</v>
      </c>
      <c r="AR136" t="b">
        <v>1</v>
      </c>
      <c r="AS136" t="s">
        <v>645</v>
      </c>
      <c r="AV136" t="b">
        <v>1</v>
      </c>
      <c r="AW136" t="s">
        <v>1339</v>
      </c>
      <c r="AX136">
        <v>16</v>
      </c>
      <c r="AY136" s="9">
        <v>44987.439778761574</v>
      </c>
      <c r="AZ136" s="9">
        <v>44992.910708460651</v>
      </c>
      <c r="BA136" s="9">
        <v>44987</v>
      </c>
      <c r="BB136" t="s">
        <v>98</v>
      </c>
      <c r="BE136">
        <v>2022</v>
      </c>
      <c r="BF136" t="s">
        <v>99</v>
      </c>
      <c r="BG136" t="s">
        <v>121</v>
      </c>
      <c r="BH136" t="s">
        <v>122</v>
      </c>
      <c r="BI136" t="s">
        <v>123</v>
      </c>
      <c r="BJ136" t="s">
        <v>193</v>
      </c>
      <c r="BK136" t="s">
        <v>125</v>
      </c>
      <c r="BL136" t="s">
        <v>126</v>
      </c>
      <c r="BM136">
        <v>916686663</v>
      </c>
      <c r="BN136" t="s">
        <v>209</v>
      </c>
      <c r="BP136">
        <v>916555759</v>
      </c>
      <c r="BQ136" t="s">
        <v>210</v>
      </c>
      <c r="BR136" t="s">
        <v>139</v>
      </c>
      <c r="BS136" t="s">
        <v>108</v>
      </c>
      <c r="BU136" t="s">
        <v>128</v>
      </c>
      <c r="CA136">
        <v>7.0975640000000002</v>
      </c>
      <c r="CB136">
        <v>37.635992000000002</v>
      </c>
      <c r="CC136">
        <v>1710</v>
      </c>
      <c r="CE136">
        <v>4</v>
      </c>
      <c r="CF136">
        <v>5</v>
      </c>
      <c r="CH136">
        <v>4</v>
      </c>
      <c r="CI136">
        <v>5</v>
      </c>
      <c r="CJ136">
        <v>20</v>
      </c>
      <c r="CK136">
        <v>20</v>
      </c>
      <c r="CL136">
        <v>40</v>
      </c>
      <c r="CM136">
        <v>10</v>
      </c>
      <c r="CN136" t="s">
        <v>170</v>
      </c>
      <c r="CO136" t="s">
        <v>141</v>
      </c>
      <c r="CP136" t="s">
        <v>112</v>
      </c>
      <c r="CQ136" t="s">
        <v>113</v>
      </c>
      <c r="CR136" t="s">
        <v>210</v>
      </c>
      <c r="CZ136" t="s">
        <v>196</v>
      </c>
      <c r="DB136" t="s">
        <v>113</v>
      </c>
      <c r="DC136" t="s">
        <v>112</v>
      </c>
      <c r="DE136" s="9">
        <v>44780</v>
      </c>
      <c r="DF136" s="9">
        <v>44785</v>
      </c>
      <c r="DG136" s="9">
        <v>44818</v>
      </c>
      <c r="DH136" s="9">
        <v>44785</v>
      </c>
      <c r="DI136" s="9">
        <v>44785</v>
      </c>
      <c r="DJ136" s="9">
        <v>44804</v>
      </c>
      <c r="DK136" s="9">
        <v>44818</v>
      </c>
      <c r="DL136" s="9"/>
      <c r="DM136" s="9"/>
      <c r="DS136" s="9">
        <v>44835</v>
      </c>
      <c r="DT136" s="9">
        <v>44862</v>
      </c>
      <c r="DU136" s="9">
        <v>44874</v>
      </c>
      <c r="DV136" t="s">
        <v>117</v>
      </c>
      <c r="DW136" t="s">
        <v>118</v>
      </c>
      <c r="DX136" t="s">
        <v>117</v>
      </c>
      <c r="DY136" t="s">
        <v>117</v>
      </c>
      <c r="DZ136" t="s">
        <v>117</v>
      </c>
      <c r="EA136" t="s">
        <v>117</v>
      </c>
      <c r="EB136" t="s">
        <v>117</v>
      </c>
      <c r="EG136">
        <v>21</v>
      </c>
      <c r="EJ136">
        <v>222482259</v>
      </c>
      <c r="EK136" t="s">
        <v>211</v>
      </c>
      <c r="EL136" s="9">
        <v>44987.354571759257</v>
      </c>
      <c r="EO136" t="s">
        <v>119</v>
      </c>
      <c r="EQ136" t="s">
        <v>120</v>
      </c>
      <c r="ES136">
        <v>16</v>
      </c>
      <c r="ET136">
        <v>16</v>
      </c>
      <c r="EU136" t="s">
        <v>1261</v>
      </c>
      <c r="EV136" t="s">
        <v>1202</v>
      </c>
      <c r="EW136" t="b">
        <v>1</v>
      </c>
    </row>
    <row r="137" spans="1:153" hidden="1" x14ac:dyDescent="0.3">
      <c r="A137" t="s">
        <v>1530</v>
      </c>
      <c r="B137">
        <v>16</v>
      </c>
      <c r="C137">
        <v>143</v>
      </c>
      <c r="D137">
        <v>1</v>
      </c>
      <c r="E137">
        <v>9</v>
      </c>
      <c r="F137">
        <v>2</v>
      </c>
      <c r="H137" t="s">
        <v>498</v>
      </c>
      <c r="I137">
        <v>60</v>
      </c>
      <c r="J137">
        <v>20</v>
      </c>
      <c r="K137">
        <v>12</v>
      </c>
      <c r="L137">
        <v>2</v>
      </c>
      <c r="M137">
        <v>2</v>
      </c>
      <c r="N137">
        <v>1.9</v>
      </c>
      <c r="O137">
        <v>1.8</v>
      </c>
      <c r="P137" s="5">
        <v>950</v>
      </c>
      <c r="Q137">
        <v>900</v>
      </c>
      <c r="S137" s="27"/>
      <c r="T137" s="27"/>
      <c r="U137" t="s">
        <v>2107</v>
      </c>
      <c r="V137">
        <v>143</v>
      </c>
      <c r="W137" t="s">
        <v>497</v>
      </c>
      <c r="X137">
        <v>16</v>
      </c>
      <c r="Y137">
        <v>222482259</v>
      </c>
      <c r="Z137" t="s">
        <v>211</v>
      </c>
      <c r="AA137" s="9">
        <v>44987.354571759257</v>
      </c>
      <c r="AD137" t="s">
        <v>119</v>
      </c>
      <c r="AF137" t="s">
        <v>120</v>
      </c>
      <c r="AH137">
        <v>1</v>
      </c>
      <c r="AI137">
        <v>9</v>
      </c>
      <c r="AJ137">
        <v>2</v>
      </c>
      <c r="AK137">
        <v>16</v>
      </c>
      <c r="AL137">
        <v>143</v>
      </c>
      <c r="AM137" t="s">
        <v>646</v>
      </c>
      <c r="AN137" t="s">
        <v>646</v>
      </c>
      <c r="AO137" t="s">
        <v>646</v>
      </c>
      <c r="AP137" t="s">
        <v>1202</v>
      </c>
      <c r="AQ137" t="s">
        <v>2127</v>
      </c>
      <c r="AR137" t="b">
        <v>1</v>
      </c>
      <c r="AS137" t="s">
        <v>646</v>
      </c>
      <c r="AV137" t="b">
        <v>1</v>
      </c>
      <c r="AW137" t="s">
        <v>1339</v>
      </c>
      <c r="AX137">
        <v>16</v>
      </c>
      <c r="AY137" s="9">
        <v>44987.439778761574</v>
      </c>
      <c r="AZ137" s="9">
        <v>44992.910708460651</v>
      </c>
      <c r="BA137" s="9">
        <v>44987</v>
      </c>
      <c r="BB137" t="s">
        <v>98</v>
      </c>
      <c r="BE137">
        <v>2022</v>
      </c>
      <c r="BF137" t="s">
        <v>99</v>
      </c>
      <c r="BG137" t="s">
        <v>121</v>
      </c>
      <c r="BH137" t="s">
        <v>122</v>
      </c>
      <c r="BI137" t="s">
        <v>123</v>
      </c>
      <c r="BJ137" t="s">
        <v>193</v>
      </c>
      <c r="BK137" t="s">
        <v>125</v>
      </c>
      <c r="BL137" t="s">
        <v>126</v>
      </c>
      <c r="BM137">
        <v>916686663</v>
      </c>
      <c r="BN137" t="s">
        <v>209</v>
      </c>
      <c r="BP137">
        <v>916555759</v>
      </c>
      <c r="BQ137" t="s">
        <v>210</v>
      </c>
      <c r="BR137" t="s">
        <v>139</v>
      </c>
      <c r="BS137" t="s">
        <v>108</v>
      </c>
      <c r="BU137" t="s">
        <v>128</v>
      </c>
      <c r="CA137">
        <v>7.0975640000000002</v>
      </c>
      <c r="CB137">
        <v>37.635992000000002</v>
      </c>
      <c r="CC137">
        <v>1710</v>
      </c>
      <c r="CE137">
        <v>4</v>
      </c>
      <c r="CF137">
        <v>5</v>
      </c>
      <c r="CH137">
        <v>4</v>
      </c>
      <c r="CI137">
        <v>5</v>
      </c>
      <c r="CJ137">
        <v>20</v>
      </c>
      <c r="CK137">
        <v>20</v>
      </c>
      <c r="CL137">
        <v>40</v>
      </c>
      <c r="CM137">
        <v>10</v>
      </c>
      <c r="CN137" t="s">
        <v>170</v>
      </c>
      <c r="CO137" t="s">
        <v>141</v>
      </c>
      <c r="CP137" t="s">
        <v>112</v>
      </c>
      <c r="CQ137" t="s">
        <v>113</v>
      </c>
      <c r="CR137" t="s">
        <v>210</v>
      </c>
      <c r="CZ137" t="s">
        <v>196</v>
      </c>
      <c r="DB137" t="s">
        <v>113</v>
      </c>
      <c r="DC137" t="s">
        <v>112</v>
      </c>
      <c r="DE137" s="9">
        <v>44780</v>
      </c>
      <c r="DF137" s="9">
        <v>44785</v>
      </c>
      <c r="DG137" s="9">
        <v>44818</v>
      </c>
      <c r="DH137" s="9">
        <v>44785</v>
      </c>
      <c r="DI137" s="9">
        <v>44785</v>
      </c>
      <c r="DJ137" s="9">
        <v>44804</v>
      </c>
      <c r="DK137" s="9">
        <v>44818</v>
      </c>
      <c r="DL137" s="9"/>
      <c r="DM137" s="9"/>
      <c r="DS137" s="9">
        <v>44835</v>
      </c>
      <c r="DT137" s="9">
        <v>44862</v>
      </c>
      <c r="DU137" s="9">
        <v>44874</v>
      </c>
      <c r="DV137" t="s">
        <v>117</v>
      </c>
      <c r="DW137" t="s">
        <v>118</v>
      </c>
      <c r="DX137" t="s">
        <v>117</v>
      </c>
      <c r="DY137" t="s">
        <v>117</v>
      </c>
      <c r="DZ137" t="s">
        <v>117</v>
      </c>
      <c r="EA137" t="s">
        <v>117</v>
      </c>
      <c r="EB137" t="s">
        <v>117</v>
      </c>
      <c r="EG137">
        <v>21</v>
      </c>
      <c r="EJ137">
        <v>222482259</v>
      </c>
      <c r="EK137" t="s">
        <v>211</v>
      </c>
      <c r="EL137" s="9">
        <v>44987.354571759257</v>
      </c>
      <c r="EO137" t="s">
        <v>119</v>
      </c>
      <c r="EQ137" t="s">
        <v>120</v>
      </c>
      <c r="ES137">
        <v>16</v>
      </c>
      <c r="ET137">
        <v>16</v>
      </c>
      <c r="EU137" t="s">
        <v>1261</v>
      </c>
      <c r="EV137" t="s">
        <v>1202</v>
      </c>
      <c r="EW137" t="b">
        <v>1</v>
      </c>
    </row>
    <row r="138" spans="1:153" hidden="1" x14ac:dyDescent="0.3">
      <c r="A138" t="s">
        <v>1531</v>
      </c>
      <c r="B138">
        <v>16</v>
      </c>
      <c r="C138">
        <v>144</v>
      </c>
      <c r="D138">
        <v>2</v>
      </c>
      <c r="E138">
        <v>10</v>
      </c>
      <c r="F138">
        <v>3</v>
      </c>
      <c r="H138" t="s">
        <v>499</v>
      </c>
      <c r="I138">
        <v>40</v>
      </c>
      <c r="J138">
        <v>20</v>
      </c>
      <c r="K138">
        <v>12</v>
      </c>
      <c r="L138">
        <v>2.5</v>
      </c>
      <c r="M138">
        <v>2.2000000000000002</v>
      </c>
      <c r="N138">
        <v>2.4</v>
      </c>
      <c r="O138">
        <v>1.9</v>
      </c>
      <c r="P138" s="5">
        <v>1200</v>
      </c>
      <c r="Q138">
        <v>950</v>
      </c>
      <c r="S138" s="27"/>
      <c r="T138" s="27"/>
      <c r="U138" t="s">
        <v>2107</v>
      </c>
      <c r="V138">
        <v>144</v>
      </c>
      <c r="W138" t="s">
        <v>497</v>
      </c>
      <c r="X138">
        <v>16</v>
      </c>
      <c r="Y138">
        <v>222482259</v>
      </c>
      <c r="Z138" t="s">
        <v>211</v>
      </c>
      <c r="AA138" s="9">
        <v>44987.354571759257</v>
      </c>
      <c r="AD138" t="s">
        <v>119</v>
      </c>
      <c r="AF138" t="s">
        <v>120</v>
      </c>
      <c r="AH138">
        <v>2</v>
      </c>
      <c r="AI138">
        <v>10</v>
      </c>
      <c r="AJ138">
        <v>3</v>
      </c>
      <c r="AK138">
        <v>16</v>
      </c>
      <c r="AL138">
        <v>144</v>
      </c>
      <c r="AM138" t="s">
        <v>647</v>
      </c>
      <c r="AN138" t="s">
        <v>647</v>
      </c>
      <c r="AO138" t="s">
        <v>647</v>
      </c>
      <c r="AP138" t="s">
        <v>1202</v>
      </c>
      <c r="AQ138" t="s">
        <v>2127</v>
      </c>
      <c r="AR138" t="b">
        <v>1</v>
      </c>
      <c r="AS138" t="s">
        <v>647</v>
      </c>
      <c r="AV138" t="b">
        <v>1</v>
      </c>
      <c r="AW138" t="s">
        <v>1339</v>
      </c>
      <c r="AX138">
        <v>16</v>
      </c>
      <c r="AY138" s="9">
        <v>44987.439778761574</v>
      </c>
      <c r="AZ138" s="9">
        <v>44992.910708460651</v>
      </c>
      <c r="BA138" s="9">
        <v>44987</v>
      </c>
      <c r="BB138" t="s">
        <v>98</v>
      </c>
      <c r="BE138">
        <v>2022</v>
      </c>
      <c r="BF138" t="s">
        <v>99</v>
      </c>
      <c r="BG138" t="s">
        <v>121</v>
      </c>
      <c r="BH138" t="s">
        <v>122</v>
      </c>
      <c r="BI138" t="s">
        <v>123</v>
      </c>
      <c r="BJ138" t="s">
        <v>193</v>
      </c>
      <c r="BK138" t="s">
        <v>125</v>
      </c>
      <c r="BL138" t="s">
        <v>126</v>
      </c>
      <c r="BM138">
        <v>916686663</v>
      </c>
      <c r="BN138" t="s">
        <v>209</v>
      </c>
      <c r="BP138">
        <v>916555759</v>
      </c>
      <c r="BQ138" t="s">
        <v>210</v>
      </c>
      <c r="BR138" t="s">
        <v>139</v>
      </c>
      <c r="BS138" t="s">
        <v>108</v>
      </c>
      <c r="BU138" t="s">
        <v>128</v>
      </c>
      <c r="CA138">
        <v>7.0975640000000002</v>
      </c>
      <c r="CB138">
        <v>37.635992000000002</v>
      </c>
      <c r="CC138">
        <v>1710</v>
      </c>
      <c r="CE138">
        <v>4</v>
      </c>
      <c r="CF138">
        <v>5</v>
      </c>
      <c r="CH138">
        <v>4</v>
      </c>
      <c r="CI138">
        <v>5</v>
      </c>
      <c r="CJ138">
        <v>20</v>
      </c>
      <c r="CK138">
        <v>20</v>
      </c>
      <c r="CL138">
        <v>40</v>
      </c>
      <c r="CM138">
        <v>10</v>
      </c>
      <c r="CN138" t="s">
        <v>170</v>
      </c>
      <c r="CO138" t="s">
        <v>141</v>
      </c>
      <c r="CP138" t="s">
        <v>112</v>
      </c>
      <c r="CQ138" t="s">
        <v>113</v>
      </c>
      <c r="CR138" t="s">
        <v>210</v>
      </c>
      <c r="CZ138" t="s">
        <v>196</v>
      </c>
      <c r="DB138" t="s">
        <v>113</v>
      </c>
      <c r="DC138" t="s">
        <v>112</v>
      </c>
      <c r="DE138" s="9">
        <v>44780</v>
      </c>
      <c r="DF138" s="9">
        <v>44785</v>
      </c>
      <c r="DG138" s="9">
        <v>44818</v>
      </c>
      <c r="DH138" s="9">
        <v>44785</v>
      </c>
      <c r="DI138" s="9">
        <v>44785</v>
      </c>
      <c r="DJ138" s="9">
        <v>44804</v>
      </c>
      <c r="DK138" s="9">
        <v>44818</v>
      </c>
      <c r="DL138" s="9"/>
      <c r="DM138" s="9"/>
      <c r="DS138" s="9">
        <v>44835</v>
      </c>
      <c r="DT138" s="9">
        <v>44862</v>
      </c>
      <c r="DU138" s="9">
        <v>44874</v>
      </c>
      <c r="DV138" t="s">
        <v>117</v>
      </c>
      <c r="DW138" t="s">
        <v>118</v>
      </c>
      <c r="DX138" t="s">
        <v>117</v>
      </c>
      <c r="DY138" t="s">
        <v>117</v>
      </c>
      <c r="DZ138" t="s">
        <v>117</v>
      </c>
      <c r="EA138" t="s">
        <v>117</v>
      </c>
      <c r="EB138" t="s">
        <v>117</v>
      </c>
      <c r="EG138">
        <v>21</v>
      </c>
      <c r="EJ138">
        <v>222482259</v>
      </c>
      <c r="EK138" t="s">
        <v>211</v>
      </c>
      <c r="EL138" s="9">
        <v>44987.354571759257</v>
      </c>
      <c r="EO138" t="s">
        <v>119</v>
      </c>
      <c r="EQ138" t="s">
        <v>120</v>
      </c>
      <c r="ES138">
        <v>16</v>
      </c>
      <c r="ET138">
        <v>16</v>
      </c>
      <c r="EU138" t="s">
        <v>1261</v>
      </c>
      <c r="EV138" t="s">
        <v>1202</v>
      </c>
      <c r="EW138" t="b">
        <v>1</v>
      </c>
    </row>
    <row r="139" spans="1:153" hidden="1" x14ac:dyDescent="0.3">
      <c r="A139" t="s">
        <v>1532</v>
      </c>
      <c r="B139">
        <v>16</v>
      </c>
      <c r="C139">
        <v>145</v>
      </c>
      <c r="D139">
        <v>2</v>
      </c>
      <c r="E139">
        <v>11</v>
      </c>
      <c r="F139">
        <v>4</v>
      </c>
      <c r="H139" t="s">
        <v>500</v>
      </c>
      <c r="I139">
        <v>38</v>
      </c>
      <c r="J139">
        <v>20</v>
      </c>
      <c r="K139">
        <v>12</v>
      </c>
      <c r="L139">
        <v>2.4</v>
      </c>
      <c r="M139">
        <v>2.1</v>
      </c>
      <c r="N139">
        <v>2.2999999999999998</v>
      </c>
      <c r="O139">
        <v>1.8</v>
      </c>
      <c r="P139" s="5">
        <v>1150</v>
      </c>
      <c r="Q139">
        <v>900</v>
      </c>
      <c r="S139" s="27"/>
      <c r="T139" s="27"/>
      <c r="U139" t="s">
        <v>2107</v>
      </c>
      <c r="V139">
        <v>145</v>
      </c>
      <c r="W139" t="s">
        <v>497</v>
      </c>
      <c r="X139">
        <v>16</v>
      </c>
      <c r="Y139">
        <v>222482259</v>
      </c>
      <c r="Z139" t="s">
        <v>211</v>
      </c>
      <c r="AA139" s="9">
        <v>44987.354571759257</v>
      </c>
      <c r="AD139" t="s">
        <v>119</v>
      </c>
      <c r="AF139" t="s">
        <v>120</v>
      </c>
      <c r="AH139">
        <v>2</v>
      </c>
      <c r="AI139">
        <v>11</v>
      </c>
      <c r="AJ139">
        <v>4</v>
      </c>
      <c r="AK139">
        <v>16</v>
      </c>
      <c r="AL139">
        <v>145</v>
      </c>
      <c r="AM139" t="s">
        <v>648</v>
      </c>
      <c r="AN139" t="s">
        <v>648</v>
      </c>
      <c r="AO139" t="s">
        <v>648</v>
      </c>
      <c r="AP139" t="s">
        <v>1202</v>
      </c>
      <c r="AQ139" t="s">
        <v>2127</v>
      </c>
      <c r="AR139" t="b">
        <v>1</v>
      </c>
      <c r="AS139" t="s">
        <v>648</v>
      </c>
      <c r="AV139" t="b">
        <v>1</v>
      </c>
      <c r="AW139" t="s">
        <v>1339</v>
      </c>
      <c r="AX139">
        <v>16</v>
      </c>
      <c r="AY139" s="9">
        <v>44987.439778761574</v>
      </c>
      <c r="AZ139" s="9">
        <v>44992.910708460651</v>
      </c>
      <c r="BA139" s="9">
        <v>44987</v>
      </c>
      <c r="BB139" t="s">
        <v>98</v>
      </c>
      <c r="BE139">
        <v>2022</v>
      </c>
      <c r="BF139" t="s">
        <v>99</v>
      </c>
      <c r="BG139" t="s">
        <v>121</v>
      </c>
      <c r="BH139" t="s">
        <v>122</v>
      </c>
      <c r="BI139" t="s">
        <v>123</v>
      </c>
      <c r="BJ139" t="s">
        <v>193</v>
      </c>
      <c r="BK139" t="s">
        <v>125</v>
      </c>
      <c r="BL139" t="s">
        <v>126</v>
      </c>
      <c r="BM139">
        <v>916686663</v>
      </c>
      <c r="BN139" t="s">
        <v>209</v>
      </c>
      <c r="BP139">
        <v>916555759</v>
      </c>
      <c r="BQ139" t="s">
        <v>210</v>
      </c>
      <c r="BR139" t="s">
        <v>139</v>
      </c>
      <c r="BS139" t="s">
        <v>108</v>
      </c>
      <c r="BU139" t="s">
        <v>128</v>
      </c>
      <c r="CA139">
        <v>7.0975640000000002</v>
      </c>
      <c r="CB139">
        <v>37.635992000000002</v>
      </c>
      <c r="CC139">
        <v>1710</v>
      </c>
      <c r="CE139">
        <v>4</v>
      </c>
      <c r="CF139">
        <v>5</v>
      </c>
      <c r="CH139">
        <v>4</v>
      </c>
      <c r="CI139">
        <v>5</v>
      </c>
      <c r="CJ139">
        <v>20</v>
      </c>
      <c r="CK139">
        <v>20</v>
      </c>
      <c r="CL139">
        <v>40</v>
      </c>
      <c r="CM139">
        <v>10</v>
      </c>
      <c r="CN139" t="s">
        <v>170</v>
      </c>
      <c r="CO139" t="s">
        <v>141</v>
      </c>
      <c r="CP139" t="s">
        <v>112</v>
      </c>
      <c r="CQ139" t="s">
        <v>113</v>
      </c>
      <c r="CR139" t="s">
        <v>210</v>
      </c>
      <c r="CZ139" t="s">
        <v>196</v>
      </c>
      <c r="DB139" t="s">
        <v>113</v>
      </c>
      <c r="DC139" t="s">
        <v>112</v>
      </c>
      <c r="DE139" s="9">
        <v>44780</v>
      </c>
      <c r="DF139" s="9">
        <v>44785</v>
      </c>
      <c r="DG139" s="9">
        <v>44818</v>
      </c>
      <c r="DH139" s="9">
        <v>44785</v>
      </c>
      <c r="DI139" s="9">
        <v>44785</v>
      </c>
      <c r="DJ139" s="9">
        <v>44804</v>
      </c>
      <c r="DK139" s="9">
        <v>44818</v>
      </c>
      <c r="DL139" s="9"/>
      <c r="DM139" s="9"/>
      <c r="DS139" s="9">
        <v>44835</v>
      </c>
      <c r="DT139" s="9">
        <v>44862</v>
      </c>
      <c r="DU139" s="9">
        <v>44874</v>
      </c>
      <c r="DV139" t="s">
        <v>117</v>
      </c>
      <c r="DW139" t="s">
        <v>118</v>
      </c>
      <c r="DX139" t="s">
        <v>117</v>
      </c>
      <c r="DY139" t="s">
        <v>117</v>
      </c>
      <c r="DZ139" t="s">
        <v>117</v>
      </c>
      <c r="EA139" t="s">
        <v>117</v>
      </c>
      <c r="EB139" t="s">
        <v>117</v>
      </c>
      <c r="EG139">
        <v>21</v>
      </c>
      <c r="EJ139">
        <v>222482259</v>
      </c>
      <c r="EK139" t="s">
        <v>211</v>
      </c>
      <c r="EL139" s="9">
        <v>44987.354571759257</v>
      </c>
      <c r="EO139" t="s">
        <v>119</v>
      </c>
      <c r="EQ139" t="s">
        <v>120</v>
      </c>
      <c r="ES139">
        <v>16</v>
      </c>
      <c r="ET139">
        <v>16</v>
      </c>
      <c r="EU139" t="s">
        <v>1261</v>
      </c>
      <c r="EV139" t="s">
        <v>1202</v>
      </c>
      <c r="EW139" t="b">
        <v>1</v>
      </c>
    </row>
    <row r="140" spans="1:153" hidden="1" x14ac:dyDescent="0.3">
      <c r="A140" t="s">
        <v>1533</v>
      </c>
      <c r="B140">
        <v>16</v>
      </c>
      <c r="C140">
        <v>146</v>
      </c>
      <c r="D140">
        <v>2</v>
      </c>
      <c r="E140">
        <v>12</v>
      </c>
      <c r="F140">
        <v>5</v>
      </c>
      <c r="H140" t="s">
        <v>501</v>
      </c>
      <c r="I140">
        <v>23</v>
      </c>
      <c r="J140">
        <v>20</v>
      </c>
      <c r="K140">
        <v>12</v>
      </c>
      <c r="L140">
        <v>0.6</v>
      </c>
      <c r="M140">
        <v>0.7</v>
      </c>
      <c r="N140">
        <v>0.57999999999999996</v>
      </c>
      <c r="O140">
        <v>0.5</v>
      </c>
      <c r="P140" s="5">
        <v>290</v>
      </c>
      <c r="Q140">
        <v>250</v>
      </c>
      <c r="S140" s="27"/>
      <c r="T140" s="27"/>
      <c r="U140" t="s">
        <v>2107</v>
      </c>
      <c r="V140">
        <v>146</v>
      </c>
      <c r="W140" t="s">
        <v>497</v>
      </c>
      <c r="X140">
        <v>16</v>
      </c>
      <c r="Y140">
        <v>222482259</v>
      </c>
      <c r="Z140" t="s">
        <v>211</v>
      </c>
      <c r="AA140" s="9">
        <v>44987.354571759257</v>
      </c>
      <c r="AD140" t="s">
        <v>119</v>
      </c>
      <c r="AF140" t="s">
        <v>120</v>
      </c>
      <c r="AH140">
        <v>2</v>
      </c>
      <c r="AI140">
        <v>12</v>
      </c>
      <c r="AJ140">
        <v>5</v>
      </c>
      <c r="AK140">
        <v>16</v>
      </c>
      <c r="AL140">
        <v>146</v>
      </c>
      <c r="AM140" t="s">
        <v>649</v>
      </c>
      <c r="AN140" t="s">
        <v>649</v>
      </c>
      <c r="AO140" t="s">
        <v>649</v>
      </c>
      <c r="AP140" t="s">
        <v>1202</v>
      </c>
      <c r="AQ140" t="s">
        <v>2127</v>
      </c>
      <c r="AR140" t="b">
        <v>1</v>
      </c>
      <c r="AS140" t="s">
        <v>649</v>
      </c>
      <c r="AV140" t="b">
        <v>1</v>
      </c>
      <c r="AW140" t="s">
        <v>1339</v>
      </c>
      <c r="AX140">
        <v>16</v>
      </c>
      <c r="AY140" s="9">
        <v>44987.439778761574</v>
      </c>
      <c r="AZ140" s="9">
        <v>44992.910708460651</v>
      </c>
      <c r="BA140" s="9">
        <v>44987</v>
      </c>
      <c r="BB140" t="s">
        <v>98</v>
      </c>
      <c r="BE140">
        <v>2022</v>
      </c>
      <c r="BF140" t="s">
        <v>99</v>
      </c>
      <c r="BG140" t="s">
        <v>121</v>
      </c>
      <c r="BH140" t="s">
        <v>122</v>
      </c>
      <c r="BI140" t="s">
        <v>123</v>
      </c>
      <c r="BJ140" t="s">
        <v>193</v>
      </c>
      <c r="BK140" t="s">
        <v>125</v>
      </c>
      <c r="BL140" t="s">
        <v>126</v>
      </c>
      <c r="BM140">
        <v>916686663</v>
      </c>
      <c r="BN140" t="s">
        <v>209</v>
      </c>
      <c r="BP140">
        <v>916555759</v>
      </c>
      <c r="BQ140" t="s">
        <v>210</v>
      </c>
      <c r="BR140" t="s">
        <v>139</v>
      </c>
      <c r="BS140" t="s">
        <v>108</v>
      </c>
      <c r="BU140" t="s">
        <v>128</v>
      </c>
      <c r="CA140">
        <v>7.0975640000000002</v>
      </c>
      <c r="CB140">
        <v>37.635992000000002</v>
      </c>
      <c r="CC140">
        <v>1710</v>
      </c>
      <c r="CE140">
        <v>4</v>
      </c>
      <c r="CF140">
        <v>5</v>
      </c>
      <c r="CH140">
        <v>4</v>
      </c>
      <c r="CI140">
        <v>5</v>
      </c>
      <c r="CJ140">
        <v>20</v>
      </c>
      <c r="CK140">
        <v>20</v>
      </c>
      <c r="CL140">
        <v>40</v>
      </c>
      <c r="CM140">
        <v>10</v>
      </c>
      <c r="CN140" t="s">
        <v>170</v>
      </c>
      <c r="CO140" t="s">
        <v>141</v>
      </c>
      <c r="CP140" t="s">
        <v>112</v>
      </c>
      <c r="CQ140" t="s">
        <v>113</v>
      </c>
      <c r="CR140" t="s">
        <v>210</v>
      </c>
      <c r="CZ140" t="s">
        <v>196</v>
      </c>
      <c r="DB140" t="s">
        <v>113</v>
      </c>
      <c r="DC140" t="s">
        <v>112</v>
      </c>
      <c r="DE140" s="9">
        <v>44780</v>
      </c>
      <c r="DF140" s="9">
        <v>44785</v>
      </c>
      <c r="DG140" s="9">
        <v>44818</v>
      </c>
      <c r="DH140" s="9">
        <v>44785</v>
      </c>
      <c r="DI140" s="9">
        <v>44785</v>
      </c>
      <c r="DJ140" s="9">
        <v>44804</v>
      </c>
      <c r="DK140" s="9">
        <v>44818</v>
      </c>
      <c r="DL140" s="9"/>
      <c r="DM140" s="9"/>
      <c r="DS140" s="9">
        <v>44835</v>
      </c>
      <c r="DT140" s="9">
        <v>44862</v>
      </c>
      <c r="DU140" s="9">
        <v>44874</v>
      </c>
      <c r="DV140" t="s">
        <v>117</v>
      </c>
      <c r="DW140" t="s">
        <v>118</v>
      </c>
      <c r="DX140" t="s">
        <v>117</v>
      </c>
      <c r="DY140" t="s">
        <v>117</v>
      </c>
      <c r="DZ140" t="s">
        <v>117</v>
      </c>
      <c r="EA140" t="s">
        <v>117</v>
      </c>
      <c r="EB140" t="s">
        <v>117</v>
      </c>
      <c r="EG140">
        <v>21</v>
      </c>
      <c r="EJ140">
        <v>222482259</v>
      </c>
      <c r="EK140" t="s">
        <v>211</v>
      </c>
      <c r="EL140" s="9">
        <v>44987.354571759257</v>
      </c>
      <c r="EO140" t="s">
        <v>119</v>
      </c>
      <c r="EQ140" t="s">
        <v>120</v>
      </c>
      <c r="ES140">
        <v>16</v>
      </c>
      <c r="ET140">
        <v>16</v>
      </c>
      <c r="EU140" t="s">
        <v>1261</v>
      </c>
      <c r="EV140" t="s">
        <v>1202</v>
      </c>
      <c r="EW140" t="b">
        <v>1</v>
      </c>
    </row>
    <row r="141" spans="1:153" hidden="1" x14ac:dyDescent="0.3">
      <c r="A141" t="s">
        <v>1534</v>
      </c>
      <c r="B141">
        <v>16</v>
      </c>
      <c r="C141">
        <v>147</v>
      </c>
      <c r="D141">
        <v>2</v>
      </c>
      <c r="E141">
        <v>13</v>
      </c>
      <c r="F141">
        <v>6</v>
      </c>
      <c r="H141" t="s">
        <v>502</v>
      </c>
      <c r="I141">
        <v>25</v>
      </c>
      <c r="J141">
        <v>20</v>
      </c>
      <c r="K141">
        <v>12</v>
      </c>
      <c r="L141">
        <v>1</v>
      </c>
      <c r="M141">
        <v>1</v>
      </c>
      <c r="N141">
        <v>0.89</v>
      </c>
      <c r="O141">
        <v>0.8</v>
      </c>
      <c r="P141" s="5">
        <v>445</v>
      </c>
      <c r="Q141">
        <v>400</v>
      </c>
      <c r="S141" s="27"/>
      <c r="T141" s="27"/>
      <c r="U141" t="s">
        <v>2107</v>
      </c>
      <c r="V141">
        <v>147</v>
      </c>
      <c r="W141" t="s">
        <v>497</v>
      </c>
      <c r="X141">
        <v>16</v>
      </c>
      <c r="Y141">
        <v>222482259</v>
      </c>
      <c r="Z141" t="s">
        <v>211</v>
      </c>
      <c r="AA141" s="9">
        <v>44987.354571759257</v>
      </c>
      <c r="AD141" t="s">
        <v>119</v>
      </c>
      <c r="AF141" t="s">
        <v>120</v>
      </c>
      <c r="AH141">
        <v>2</v>
      </c>
      <c r="AI141">
        <v>13</v>
      </c>
      <c r="AJ141">
        <v>6</v>
      </c>
      <c r="AK141">
        <v>16</v>
      </c>
      <c r="AL141">
        <v>147</v>
      </c>
      <c r="AM141" t="s">
        <v>650</v>
      </c>
      <c r="AN141" t="s">
        <v>650</v>
      </c>
      <c r="AO141" t="s">
        <v>650</v>
      </c>
      <c r="AP141" t="s">
        <v>1202</v>
      </c>
      <c r="AQ141" t="s">
        <v>2127</v>
      </c>
      <c r="AR141" t="b">
        <v>1</v>
      </c>
      <c r="AS141" t="s">
        <v>650</v>
      </c>
      <c r="AV141" t="b">
        <v>1</v>
      </c>
      <c r="AW141" t="s">
        <v>1339</v>
      </c>
      <c r="AX141">
        <v>16</v>
      </c>
      <c r="AY141" s="9">
        <v>44987.439778761574</v>
      </c>
      <c r="AZ141" s="9">
        <v>44992.910708460651</v>
      </c>
      <c r="BA141" s="9">
        <v>44987</v>
      </c>
      <c r="BB141" t="s">
        <v>98</v>
      </c>
      <c r="BE141">
        <v>2022</v>
      </c>
      <c r="BF141" t="s">
        <v>99</v>
      </c>
      <c r="BG141" t="s">
        <v>121</v>
      </c>
      <c r="BH141" t="s">
        <v>122</v>
      </c>
      <c r="BI141" t="s">
        <v>123</v>
      </c>
      <c r="BJ141" t="s">
        <v>193</v>
      </c>
      <c r="BK141" t="s">
        <v>125</v>
      </c>
      <c r="BL141" t="s">
        <v>126</v>
      </c>
      <c r="BM141">
        <v>916686663</v>
      </c>
      <c r="BN141" t="s">
        <v>209</v>
      </c>
      <c r="BP141">
        <v>916555759</v>
      </c>
      <c r="BQ141" t="s">
        <v>210</v>
      </c>
      <c r="BR141" t="s">
        <v>139</v>
      </c>
      <c r="BS141" t="s">
        <v>108</v>
      </c>
      <c r="BU141" t="s">
        <v>128</v>
      </c>
      <c r="CA141">
        <v>7.0975640000000002</v>
      </c>
      <c r="CB141">
        <v>37.635992000000002</v>
      </c>
      <c r="CC141">
        <v>1710</v>
      </c>
      <c r="CE141">
        <v>4</v>
      </c>
      <c r="CF141">
        <v>5</v>
      </c>
      <c r="CH141">
        <v>4</v>
      </c>
      <c r="CI141">
        <v>5</v>
      </c>
      <c r="CJ141">
        <v>20</v>
      </c>
      <c r="CK141">
        <v>20</v>
      </c>
      <c r="CL141">
        <v>40</v>
      </c>
      <c r="CM141">
        <v>10</v>
      </c>
      <c r="CN141" t="s">
        <v>170</v>
      </c>
      <c r="CO141" t="s">
        <v>141</v>
      </c>
      <c r="CP141" t="s">
        <v>112</v>
      </c>
      <c r="CQ141" t="s">
        <v>113</v>
      </c>
      <c r="CR141" t="s">
        <v>210</v>
      </c>
      <c r="CZ141" t="s">
        <v>196</v>
      </c>
      <c r="DB141" t="s">
        <v>113</v>
      </c>
      <c r="DC141" t="s">
        <v>112</v>
      </c>
      <c r="DE141" s="9">
        <v>44780</v>
      </c>
      <c r="DF141" s="9">
        <v>44785</v>
      </c>
      <c r="DG141" s="9">
        <v>44818</v>
      </c>
      <c r="DH141" s="9">
        <v>44785</v>
      </c>
      <c r="DI141" s="9">
        <v>44785</v>
      </c>
      <c r="DJ141" s="9">
        <v>44804</v>
      </c>
      <c r="DK141" s="9">
        <v>44818</v>
      </c>
      <c r="DL141" s="9"/>
      <c r="DM141" s="9"/>
      <c r="DS141" s="9">
        <v>44835</v>
      </c>
      <c r="DT141" s="9">
        <v>44862</v>
      </c>
      <c r="DU141" s="9">
        <v>44874</v>
      </c>
      <c r="DV141" t="s">
        <v>117</v>
      </c>
      <c r="DW141" t="s">
        <v>118</v>
      </c>
      <c r="DX141" t="s">
        <v>117</v>
      </c>
      <c r="DY141" t="s">
        <v>117</v>
      </c>
      <c r="DZ141" t="s">
        <v>117</v>
      </c>
      <c r="EA141" t="s">
        <v>117</v>
      </c>
      <c r="EB141" t="s">
        <v>117</v>
      </c>
      <c r="EG141">
        <v>21</v>
      </c>
      <c r="EJ141">
        <v>222482259</v>
      </c>
      <c r="EK141" t="s">
        <v>211</v>
      </c>
      <c r="EL141" s="9">
        <v>44987.354571759257</v>
      </c>
      <c r="EO141" t="s">
        <v>119</v>
      </c>
      <c r="EQ141" t="s">
        <v>120</v>
      </c>
      <c r="ES141">
        <v>16</v>
      </c>
      <c r="ET141">
        <v>16</v>
      </c>
      <c r="EU141" t="s">
        <v>1261</v>
      </c>
      <c r="EV141" t="s">
        <v>1202</v>
      </c>
      <c r="EW141" t="b">
        <v>1</v>
      </c>
    </row>
    <row r="142" spans="1:153" hidden="1" x14ac:dyDescent="0.3">
      <c r="A142" t="s">
        <v>1535</v>
      </c>
      <c r="B142">
        <v>16</v>
      </c>
      <c r="C142">
        <v>148</v>
      </c>
      <c r="D142">
        <v>2</v>
      </c>
      <c r="E142">
        <v>14</v>
      </c>
      <c r="F142">
        <v>7</v>
      </c>
      <c r="H142" t="s">
        <v>503</v>
      </c>
      <c r="I142">
        <v>27</v>
      </c>
      <c r="J142">
        <v>20</v>
      </c>
      <c r="K142">
        <v>12</v>
      </c>
      <c r="L142">
        <v>1.7</v>
      </c>
      <c r="M142">
        <v>1.7</v>
      </c>
      <c r="N142">
        <v>1.6</v>
      </c>
      <c r="O142">
        <v>1.25</v>
      </c>
      <c r="P142" s="5">
        <v>800</v>
      </c>
      <c r="Q142">
        <v>625</v>
      </c>
      <c r="S142" s="27"/>
      <c r="T142" s="27"/>
      <c r="U142" t="s">
        <v>2107</v>
      </c>
      <c r="V142">
        <v>148</v>
      </c>
      <c r="W142" t="s">
        <v>497</v>
      </c>
      <c r="X142">
        <v>16</v>
      </c>
      <c r="Y142">
        <v>222482259</v>
      </c>
      <c r="Z142" t="s">
        <v>211</v>
      </c>
      <c r="AA142" s="9">
        <v>44987.354571759257</v>
      </c>
      <c r="AD142" t="s">
        <v>119</v>
      </c>
      <c r="AF142" t="s">
        <v>120</v>
      </c>
      <c r="AH142">
        <v>2</v>
      </c>
      <c r="AI142">
        <v>14</v>
      </c>
      <c r="AJ142">
        <v>7</v>
      </c>
      <c r="AK142">
        <v>16</v>
      </c>
      <c r="AL142">
        <v>148</v>
      </c>
      <c r="AM142" t="s">
        <v>651</v>
      </c>
      <c r="AN142" t="s">
        <v>651</v>
      </c>
      <c r="AO142" t="s">
        <v>651</v>
      </c>
      <c r="AP142" t="s">
        <v>1202</v>
      </c>
      <c r="AQ142" t="s">
        <v>2127</v>
      </c>
      <c r="AR142" t="b">
        <v>1</v>
      </c>
      <c r="AS142" t="s">
        <v>651</v>
      </c>
      <c r="AV142" t="b">
        <v>1</v>
      </c>
      <c r="AW142" t="s">
        <v>1339</v>
      </c>
      <c r="AX142">
        <v>16</v>
      </c>
      <c r="AY142" s="9">
        <v>44987.439778761574</v>
      </c>
      <c r="AZ142" s="9">
        <v>44992.910708460651</v>
      </c>
      <c r="BA142" s="9">
        <v>44987</v>
      </c>
      <c r="BB142" t="s">
        <v>98</v>
      </c>
      <c r="BE142">
        <v>2022</v>
      </c>
      <c r="BF142" t="s">
        <v>99</v>
      </c>
      <c r="BG142" t="s">
        <v>121</v>
      </c>
      <c r="BH142" t="s">
        <v>122</v>
      </c>
      <c r="BI142" t="s">
        <v>123</v>
      </c>
      <c r="BJ142" t="s">
        <v>193</v>
      </c>
      <c r="BK142" t="s">
        <v>125</v>
      </c>
      <c r="BL142" t="s">
        <v>126</v>
      </c>
      <c r="BM142">
        <v>916686663</v>
      </c>
      <c r="BN142" t="s">
        <v>209</v>
      </c>
      <c r="BP142">
        <v>916555759</v>
      </c>
      <c r="BQ142" t="s">
        <v>210</v>
      </c>
      <c r="BR142" t="s">
        <v>139</v>
      </c>
      <c r="BS142" t="s">
        <v>108</v>
      </c>
      <c r="BU142" t="s">
        <v>128</v>
      </c>
      <c r="CA142">
        <v>7.0975640000000002</v>
      </c>
      <c r="CB142">
        <v>37.635992000000002</v>
      </c>
      <c r="CC142">
        <v>1710</v>
      </c>
      <c r="CE142">
        <v>4</v>
      </c>
      <c r="CF142">
        <v>5</v>
      </c>
      <c r="CH142">
        <v>4</v>
      </c>
      <c r="CI142">
        <v>5</v>
      </c>
      <c r="CJ142">
        <v>20</v>
      </c>
      <c r="CK142">
        <v>20</v>
      </c>
      <c r="CL142">
        <v>40</v>
      </c>
      <c r="CM142">
        <v>10</v>
      </c>
      <c r="CN142" t="s">
        <v>170</v>
      </c>
      <c r="CO142" t="s">
        <v>141</v>
      </c>
      <c r="CP142" t="s">
        <v>112</v>
      </c>
      <c r="CQ142" t="s">
        <v>113</v>
      </c>
      <c r="CR142" t="s">
        <v>210</v>
      </c>
      <c r="CZ142" t="s">
        <v>196</v>
      </c>
      <c r="DB142" t="s">
        <v>113</v>
      </c>
      <c r="DC142" t="s">
        <v>112</v>
      </c>
      <c r="DE142" s="9">
        <v>44780</v>
      </c>
      <c r="DF142" s="9">
        <v>44785</v>
      </c>
      <c r="DG142" s="9">
        <v>44818</v>
      </c>
      <c r="DH142" s="9">
        <v>44785</v>
      </c>
      <c r="DI142" s="9">
        <v>44785</v>
      </c>
      <c r="DJ142" s="9">
        <v>44804</v>
      </c>
      <c r="DK142" s="9">
        <v>44818</v>
      </c>
      <c r="DL142" s="9"/>
      <c r="DM142" s="9"/>
      <c r="DS142" s="9">
        <v>44835</v>
      </c>
      <c r="DT142" s="9">
        <v>44862</v>
      </c>
      <c r="DU142" s="9">
        <v>44874</v>
      </c>
      <c r="DV142" t="s">
        <v>117</v>
      </c>
      <c r="DW142" t="s">
        <v>118</v>
      </c>
      <c r="DX142" t="s">
        <v>117</v>
      </c>
      <c r="DY142" t="s">
        <v>117</v>
      </c>
      <c r="DZ142" t="s">
        <v>117</v>
      </c>
      <c r="EA142" t="s">
        <v>117</v>
      </c>
      <c r="EB142" t="s">
        <v>117</v>
      </c>
      <c r="EG142">
        <v>21</v>
      </c>
      <c r="EJ142">
        <v>222482259</v>
      </c>
      <c r="EK142" t="s">
        <v>211</v>
      </c>
      <c r="EL142" s="9">
        <v>44987.354571759257</v>
      </c>
      <c r="EO142" t="s">
        <v>119</v>
      </c>
      <c r="EQ142" t="s">
        <v>120</v>
      </c>
      <c r="ES142">
        <v>16</v>
      </c>
      <c r="ET142">
        <v>16</v>
      </c>
      <c r="EU142" t="s">
        <v>1261</v>
      </c>
      <c r="EV142" t="s">
        <v>1202</v>
      </c>
      <c r="EW142" t="b">
        <v>1</v>
      </c>
    </row>
    <row r="143" spans="1:153" hidden="1" x14ac:dyDescent="0.3">
      <c r="A143" t="s">
        <v>1536</v>
      </c>
      <c r="B143">
        <v>16</v>
      </c>
      <c r="C143">
        <v>149</v>
      </c>
      <c r="D143">
        <v>3</v>
      </c>
      <c r="E143">
        <v>15</v>
      </c>
      <c r="F143">
        <v>1</v>
      </c>
      <c r="H143" t="s">
        <v>496</v>
      </c>
      <c r="I143">
        <v>24</v>
      </c>
      <c r="J143">
        <v>20</v>
      </c>
      <c r="K143">
        <v>12</v>
      </c>
      <c r="L143">
        <v>0.8</v>
      </c>
      <c r="M143">
        <v>0.8</v>
      </c>
      <c r="N143">
        <v>0.7</v>
      </c>
      <c r="O143">
        <v>0.5</v>
      </c>
      <c r="P143" s="5">
        <v>350</v>
      </c>
      <c r="Q143">
        <v>250</v>
      </c>
      <c r="S143" s="27"/>
      <c r="T143" s="27"/>
      <c r="U143" t="s">
        <v>2107</v>
      </c>
      <c r="V143">
        <v>149</v>
      </c>
      <c r="W143" t="s">
        <v>497</v>
      </c>
      <c r="X143">
        <v>16</v>
      </c>
      <c r="Y143">
        <v>222482259</v>
      </c>
      <c r="Z143" t="s">
        <v>211</v>
      </c>
      <c r="AA143" s="9">
        <v>44987.354571759257</v>
      </c>
      <c r="AD143" t="s">
        <v>119</v>
      </c>
      <c r="AF143" t="s">
        <v>120</v>
      </c>
      <c r="AH143">
        <v>3</v>
      </c>
      <c r="AI143">
        <v>15</v>
      </c>
      <c r="AJ143">
        <v>1</v>
      </c>
      <c r="AK143">
        <v>16</v>
      </c>
      <c r="AL143">
        <v>149</v>
      </c>
      <c r="AM143" t="s">
        <v>652</v>
      </c>
      <c r="AN143" t="s">
        <v>652</v>
      </c>
      <c r="AO143" t="s">
        <v>652</v>
      </c>
      <c r="AP143" t="s">
        <v>1202</v>
      </c>
      <c r="AQ143" t="s">
        <v>2127</v>
      </c>
      <c r="AR143" t="b">
        <v>1</v>
      </c>
      <c r="AS143" t="s">
        <v>652</v>
      </c>
      <c r="AV143" t="b">
        <v>1</v>
      </c>
      <c r="AW143" t="s">
        <v>1339</v>
      </c>
      <c r="AX143">
        <v>16</v>
      </c>
      <c r="AY143" s="9">
        <v>44987.439778761574</v>
      </c>
      <c r="AZ143" s="9">
        <v>44992.910708460651</v>
      </c>
      <c r="BA143" s="9">
        <v>44987</v>
      </c>
      <c r="BB143" t="s">
        <v>98</v>
      </c>
      <c r="BE143">
        <v>2022</v>
      </c>
      <c r="BF143" t="s">
        <v>99</v>
      </c>
      <c r="BG143" t="s">
        <v>121</v>
      </c>
      <c r="BH143" t="s">
        <v>122</v>
      </c>
      <c r="BI143" t="s">
        <v>123</v>
      </c>
      <c r="BJ143" t="s">
        <v>193</v>
      </c>
      <c r="BK143" t="s">
        <v>125</v>
      </c>
      <c r="BL143" t="s">
        <v>126</v>
      </c>
      <c r="BM143">
        <v>916686663</v>
      </c>
      <c r="BN143" t="s">
        <v>209</v>
      </c>
      <c r="BP143">
        <v>916555759</v>
      </c>
      <c r="BQ143" t="s">
        <v>210</v>
      </c>
      <c r="BR143" t="s">
        <v>139</v>
      </c>
      <c r="BS143" t="s">
        <v>108</v>
      </c>
      <c r="BU143" t="s">
        <v>128</v>
      </c>
      <c r="CA143">
        <v>7.0975640000000002</v>
      </c>
      <c r="CB143">
        <v>37.635992000000002</v>
      </c>
      <c r="CC143">
        <v>1710</v>
      </c>
      <c r="CE143">
        <v>4</v>
      </c>
      <c r="CF143">
        <v>5</v>
      </c>
      <c r="CH143">
        <v>4</v>
      </c>
      <c r="CI143">
        <v>5</v>
      </c>
      <c r="CJ143">
        <v>20</v>
      </c>
      <c r="CK143">
        <v>20</v>
      </c>
      <c r="CL143">
        <v>40</v>
      </c>
      <c r="CM143">
        <v>10</v>
      </c>
      <c r="CN143" t="s">
        <v>170</v>
      </c>
      <c r="CO143" t="s">
        <v>141</v>
      </c>
      <c r="CP143" t="s">
        <v>112</v>
      </c>
      <c r="CQ143" t="s">
        <v>113</v>
      </c>
      <c r="CR143" t="s">
        <v>210</v>
      </c>
      <c r="CZ143" t="s">
        <v>196</v>
      </c>
      <c r="DB143" t="s">
        <v>113</v>
      </c>
      <c r="DC143" t="s">
        <v>112</v>
      </c>
      <c r="DE143" s="9">
        <v>44780</v>
      </c>
      <c r="DF143" s="9">
        <v>44785</v>
      </c>
      <c r="DG143" s="9">
        <v>44818</v>
      </c>
      <c r="DH143" s="9">
        <v>44785</v>
      </c>
      <c r="DI143" s="9">
        <v>44785</v>
      </c>
      <c r="DJ143" s="9">
        <v>44804</v>
      </c>
      <c r="DK143" s="9">
        <v>44818</v>
      </c>
      <c r="DL143" s="9"/>
      <c r="DM143" s="9"/>
      <c r="DS143" s="9">
        <v>44835</v>
      </c>
      <c r="DT143" s="9">
        <v>44862</v>
      </c>
      <c r="DU143" s="9">
        <v>44874</v>
      </c>
      <c r="DV143" t="s">
        <v>117</v>
      </c>
      <c r="DW143" t="s">
        <v>118</v>
      </c>
      <c r="DX143" t="s">
        <v>117</v>
      </c>
      <c r="DY143" t="s">
        <v>117</v>
      </c>
      <c r="DZ143" t="s">
        <v>117</v>
      </c>
      <c r="EA143" t="s">
        <v>117</v>
      </c>
      <c r="EB143" t="s">
        <v>117</v>
      </c>
      <c r="EG143">
        <v>21</v>
      </c>
      <c r="EJ143">
        <v>222482259</v>
      </c>
      <c r="EK143" t="s">
        <v>211</v>
      </c>
      <c r="EL143" s="9">
        <v>44987.354571759257</v>
      </c>
      <c r="EO143" t="s">
        <v>119</v>
      </c>
      <c r="EQ143" t="s">
        <v>120</v>
      </c>
      <c r="ES143">
        <v>16</v>
      </c>
      <c r="ET143">
        <v>16</v>
      </c>
      <c r="EU143" t="s">
        <v>1261</v>
      </c>
      <c r="EV143" t="s">
        <v>1202</v>
      </c>
      <c r="EW143" t="b">
        <v>1</v>
      </c>
    </row>
    <row r="144" spans="1:153" hidden="1" x14ac:dyDescent="0.3">
      <c r="A144" t="s">
        <v>1537</v>
      </c>
      <c r="B144">
        <v>16</v>
      </c>
      <c r="C144">
        <v>150</v>
      </c>
      <c r="D144">
        <v>3</v>
      </c>
      <c r="E144">
        <v>16</v>
      </c>
      <c r="F144">
        <v>2</v>
      </c>
      <c r="H144" t="s">
        <v>498</v>
      </c>
      <c r="I144">
        <v>60</v>
      </c>
      <c r="J144">
        <v>20</v>
      </c>
      <c r="K144">
        <v>12</v>
      </c>
      <c r="L144">
        <v>2.2000000000000002</v>
      </c>
      <c r="M144">
        <v>2</v>
      </c>
      <c r="N144">
        <v>2.1</v>
      </c>
      <c r="O144">
        <v>1.7</v>
      </c>
      <c r="P144" s="5">
        <v>1050</v>
      </c>
      <c r="Q144">
        <v>850</v>
      </c>
      <c r="S144" s="27"/>
      <c r="T144" s="27"/>
      <c r="U144" t="s">
        <v>2107</v>
      </c>
      <c r="V144">
        <v>150</v>
      </c>
      <c r="W144" t="s">
        <v>497</v>
      </c>
      <c r="X144">
        <v>16</v>
      </c>
      <c r="Y144">
        <v>222482259</v>
      </c>
      <c r="Z144" t="s">
        <v>211</v>
      </c>
      <c r="AA144" s="9">
        <v>44987.354571759257</v>
      </c>
      <c r="AD144" t="s">
        <v>119</v>
      </c>
      <c r="AF144" t="s">
        <v>120</v>
      </c>
      <c r="AH144">
        <v>3</v>
      </c>
      <c r="AI144">
        <v>16</v>
      </c>
      <c r="AJ144">
        <v>2</v>
      </c>
      <c r="AK144">
        <v>16</v>
      </c>
      <c r="AL144">
        <v>150</v>
      </c>
      <c r="AM144" t="s">
        <v>653</v>
      </c>
      <c r="AN144" t="s">
        <v>653</v>
      </c>
      <c r="AO144" t="s">
        <v>653</v>
      </c>
      <c r="AP144" t="s">
        <v>1202</v>
      </c>
      <c r="AQ144" t="s">
        <v>2127</v>
      </c>
      <c r="AR144" t="b">
        <v>1</v>
      </c>
      <c r="AS144" t="s">
        <v>653</v>
      </c>
      <c r="AV144" t="b">
        <v>1</v>
      </c>
      <c r="AW144" t="s">
        <v>1339</v>
      </c>
      <c r="AX144">
        <v>16</v>
      </c>
      <c r="AY144" s="9">
        <v>44987.439778761574</v>
      </c>
      <c r="AZ144" s="9">
        <v>44992.910708460651</v>
      </c>
      <c r="BA144" s="9">
        <v>44987</v>
      </c>
      <c r="BB144" t="s">
        <v>98</v>
      </c>
      <c r="BE144">
        <v>2022</v>
      </c>
      <c r="BF144" t="s">
        <v>99</v>
      </c>
      <c r="BG144" t="s">
        <v>121</v>
      </c>
      <c r="BH144" t="s">
        <v>122</v>
      </c>
      <c r="BI144" t="s">
        <v>123</v>
      </c>
      <c r="BJ144" t="s">
        <v>193</v>
      </c>
      <c r="BK144" t="s">
        <v>125</v>
      </c>
      <c r="BL144" t="s">
        <v>126</v>
      </c>
      <c r="BM144">
        <v>916686663</v>
      </c>
      <c r="BN144" t="s">
        <v>209</v>
      </c>
      <c r="BP144">
        <v>916555759</v>
      </c>
      <c r="BQ144" t="s">
        <v>210</v>
      </c>
      <c r="BR144" t="s">
        <v>139</v>
      </c>
      <c r="BS144" t="s">
        <v>108</v>
      </c>
      <c r="BU144" t="s">
        <v>128</v>
      </c>
      <c r="CA144">
        <v>7.0975640000000002</v>
      </c>
      <c r="CB144">
        <v>37.635992000000002</v>
      </c>
      <c r="CC144">
        <v>1710</v>
      </c>
      <c r="CE144">
        <v>4</v>
      </c>
      <c r="CF144">
        <v>5</v>
      </c>
      <c r="CH144">
        <v>4</v>
      </c>
      <c r="CI144">
        <v>5</v>
      </c>
      <c r="CJ144">
        <v>20</v>
      </c>
      <c r="CK144">
        <v>20</v>
      </c>
      <c r="CL144">
        <v>40</v>
      </c>
      <c r="CM144">
        <v>10</v>
      </c>
      <c r="CN144" t="s">
        <v>170</v>
      </c>
      <c r="CO144" t="s">
        <v>141</v>
      </c>
      <c r="CP144" t="s">
        <v>112</v>
      </c>
      <c r="CQ144" t="s">
        <v>113</v>
      </c>
      <c r="CR144" t="s">
        <v>210</v>
      </c>
      <c r="CZ144" t="s">
        <v>196</v>
      </c>
      <c r="DB144" t="s">
        <v>113</v>
      </c>
      <c r="DC144" t="s">
        <v>112</v>
      </c>
      <c r="DE144" s="9">
        <v>44780</v>
      </c>
      <c r="DF144" s="9">
        <v>44785</v>
      </c>
      <c r="DG144" s="9">
        <v>44818</v>
      </c>
      <c r="DH144" s="9">
        <v>44785</v>
      </c>
      <c r="DI144" s="9">
        <v>44785</v>
      </c>
      <c r="DJ144" s="9">
        <v>44804</v>
      </c>
      <c r="DK144" s="9">
        <v>44818</v>
      </c>
      <c r="DL144" s="9"/>
      <c r="DM144" s="9"/>
      <c r="DS144" s="9">
        <v>44835</v>
      </c>
      <c r="DT144" s="9">
        <v>44862</v>
      </c>
      <c r="DU144" s="9">
        <v>44874</v>
      </c>
      <c r="DV144" t="s">
        <v>117</v>
      </c>
      <c r="DW144" t="s">
        <v>118</v>
      </c>
      <c r="DX144" t="s">
        <v>117</v>
      </c>
      <c r="DY144" t="s">
        <v>117</v>
      </c>
      <c r="DZ144" t="s">
        <v>117</v>
      </c>
      <c r="EA144" t="s">
        <v>117</v>
      </c>
      <c r="EB144" t="s">
        <v>117</v>
      </c>
      <c r="EG144">
        <v>21</v>
      </c>
      <c r="EJ144">
        <v>222482259</v>
      </c>
      <c r="EK144" t="s">
        <v>211</v>
      </c>
      <c r="EL144" s="9">
        <v>44987.354571759257</v>
      </c>
      <c r="EO144" t="s">
        <v>119</v>
      </c>
      <c r="EQ144" t="s">
        <v>120</v>
      </c>
      <c r="ES144">
        <v>16</v>
      </c>
      <c r="ET144">
        <v>16</v>
      </c>
      <c r="EU144" t="s">
        <v>1261</v>
      </c>
      <c r="EV144" t="s">
        <v>1202</v>
      </c>
      <c r="EW144" t="b">
        <v>1</v>
      </c>
    </row>
    <row r="145" spans="1:153" hidden="1" x14ac:dyDescent="0.3">
      <c r="A145" t="s">
        <v>1538</v>
      </c>
      <c r="B145">
        <v>16</v>
      </c>
      <c r="C145">
        <v>151</v>
      </c>
      <c r="D145">
        <v>3</v>
      </c>
      <c r="E145">
        <v>17</v>
      </c>
      <c r="F145">
        <v>3</v>
      </c>
      <c r="H145" t="s">
        <v>499</v>
      </c>
      <c r="I145">
        <v>31</v>
      </c>
      <c r="J145">
        <v>20</v>
      </c>
      <c r="K145">
        <v>12</v>
      </c>
      <c r="L145">
        <v>1.9</v>
      </c>
      <c r="M145">
        <v>1.5</v>
      </c>
      <c r="N145">
        <v>1.7</v>
      </c>
      <c r="O145">
        <v>1.2</v>
      </c>
      <c r="P145" s="5">
        <v>850</v>
      </c>
      <c r="Q145">
        <v>600</v>
      </c>
      <c r="S145" s="27"/>
      <c r="T145" s="27"/>
      <c r="U145" t="s">
        <v>2107</v>
      </c>
      <c r="V145">
        <v>151</v>
      </c>
      <c r="W145" t="s">
        <v>497</v>
      </c>
      <c r="X145">
        <v>16</v>
      </c>
      <c r="Y145">
        <v>222482259</v>
      </c>
      <c r="Z145" t="s">
        <v>211</v>
      </c>
      <c r="AA145" s="9">
        <v>44987.354571759257</v>
      </c>
      <c r="AD145" t="s">
        <v>119</v>
      </c>
      <c r="AF145" t="s">
        <v>120</v>
      </c>
      <c r="AH145">
        <v>3</v>
      </c>
      <c r="AI145">
        <v>17</v>
      </c>
      <c r="AJ145">
        <v>3</v>
      </c>
      <c r="AK145">
        <v>16</v>
      </c>
      <c r="AL145">
        <v>151</v>
      </c>
      <c r="AM145" t="s">
        <v>654</v>
      </c>
      <c r="AN145" t="s">
        <v>654</v>
      </c>
      <c r="AO145" t="s">
        <v>654</v>
      </c>
      <c r="AP145" t="s">
        <v>1202</v>
      </c>
      <c r="AQ145" t="s">
        <v>2127</v>
      </c>
      <c r="AR145" t="b">
        <v>1</v>
      </c>
      <c r="AS145" t="s">
        <v>654</v>
      </c>
      <c r="AV145" t="b">
        <v>1</v>
      </c>
      <c r="AW145" t="s">
        <v>1339</v>
      </c>
      <c r="AX145">
        <v>16</v>
      </c>
      <c r="AY145" s="9">
        <v>44987.439778761574</v>
      </c>
      <c r="AZ145" s="9">
        <v>44992.910708460651</v>
      </c>
      <c r="BA145" s="9">
        <v>44987</v>
      </c>
      <c r="BB145" t="s">
        <v>98</v>
      </c>
      <c r="BE145">
        <v>2022</v>
      </c>
      <c r="BF145" t="s">
        <v>99</v>
      </c>
      <c r="BG145" t="s">
        <v>121</v>
      </c>
      <c r="BH145" t="s">
        <v>122</v>
      </c>
      <c r="BI145" t="s">
        <v>123</v>
      </c>
      <c r="BJ145" t="s">
        <v>193</v>
      </c>
      <c r="BK145" t="s">
        <v>125</v>
      </c>
      <c r="BL145" t="s">
        <v>126</v>
      </c>
      <c r="BM145">
        <v>916686663</v>
      </c>
      <c r="BN145" t="s">
        <v>209</v>
      </c>
      <c r="BP145">
        <v>916555759</v>
      </c>
      <c r="BQ145" t="s">
        <v>210</v>
      </c>
      <c r="BR145" t="s">
        <v>139</v>
      </c>
      <c r="BS145" t="s">
        <v>108</v>
      </c>
      <c r="BU145" t="s">
        <v>128</v>
      </c>
      <c r="CA145">
        <v>7.0975640000000002</v>
      </c>
      <c r="CB145">
        <v>37.635992000000002</v>
      </c>
      <c r="CC145">
        <v>1710</v>
      </c>
      <c r="CE145">
        <v>4</v>
      </c>
      <c r="CF145">
        <v>5</v>
      </c>
      <c r="CH145">
        <v>4</v>
      </c>
      <c r="CI145">
        <v>5</v>
      </c>
      <c r="CJ145">
        <v>20</v>
      </c>
      <c r="CK145">
        <v>20</v>
      </c>
      <c r="CL145">
        <v>40</v>
      </c>
      <c r="CM145">
        <v>10</v>
      </c>
      <c r="CN145" t="s">
        <v>170</v>
      </c>
      <c r="CO145" t="s">
        <v>141</v>
      </c>
      <c r="CP145" t="s">
        <v>112</v>
      </c>
      <c r="CQ145" t="s">
        <v>113</v>
      </c>
      <c r="CR145" t="s">
        <v>210</v>
      </c>
      <c r="CZ145" t="s">
        <v>196</v>
      </c>
      <c r="DB145" t="s">
        <v>113</v>
      </c>
      <c r="DC145" t="s">
        <v>112</v>
      </c>
      <c r="DE145" s="9">
        <v>44780</v>
      </c>
      <c r="DF145" s="9">
        <v>44785</v>
      </c>
      <c r="DG145" s="9">
        <v>44818</v>
      </c>
      <c r="DH145" s="9">
        <v>44785</v>
      </c>
      <c r="DI145" s="9">
        <v>44785</v>
      </c>
      <c r="DJ145" s="9">
        <v>44804</v>
      </c>
      <c r="DK145" s="9">
        <v>44818</v>
      </c>
      <c r="DL145" s="9"/>
      <c r="DM145" s="9"/>
      <c r="DS145" s="9">
        <v>44835</v>
      </c>
      <c r="DT145" s="9">
        <v>44862</v>
      </c>
      <c r="DU145" s="9">
        <v>44874</v>
      </c>
      <c r="DV145" t="s">
        <v>117</v>
      </c>
      <c r="DW145" t="s">
        <v>118</v>
      </c>
      <c r="DX145" t="s">
        <v>117</v>
      </c>
      <c r="DY145" t="s">
        <v>117</v>
      </c>
      <c r="DZ145" t="s">
        <v>117</v>
      </c>
      <c r="EA145" t="s">
        <v>117</v>
      </c>
      <c r="EB145" t="s">
        <v>117</v>
      </c>
      <c r="EG145">
        <v>21</v>
      </c>
      <c r="EJ145">
        <v>222482259</v>
      </c>
      <c r="EK145" t="s">
        <v>211</v>
      </c>
      <c r="EL145" s="9">
        <v>44987.354571759257</v>
      </c>
      <c r="EO145" t="s">
        <v>119</v>
      </c>
      <c r="EQ145" t="s">
        <v>120</v>
      </c>
      <c r="ES145">
        <v>16</v>
      </c>
      <c r="ET145">
        <v>16</v>
      </c>
      <c r="EU145" t="s">
        <v>1261</v>
      </c>
      <c r="EV145" t="s">
        <v>1202</v>
      </c>
      <c r="EW145" t="b">
        <v>1</v>
      </c>
    </row>
    <row r="146" spans="1:153" hidden="1" x14ac:dyDescent="0.3">
      <c r="A146" t="s">
        <v>1539</v>
      </c>
      <c r="B146">
        <v>16</v>
      </c>
      <c r="C146">
        <v>152</v>
      </c>
      <c r="D146">
        <v>3</v>
      </c>
      <c r="E146">
        <v>18</v>
      </c>
      <c r="F146">
        <v>4</v>
      </c>
      <c r="H146" t="s">
        <v>500</v>
      </c>
      <c r="I146">
        <v>40</v>
      </c>
      <c r="J146">
        <v>20</v>
      </c>
      <c r="K146">
        <v>12</v>
      </c>
      <c r="L146">
        <v>1.8</v>
      </c>
      <c r="M146">
        <v>1.3</v>
      </c>
      <c r="N146">
        <v>1.7</v>
      </c>
      <c r="O146">
        <v>1</v>
      </c>
      <c r="P146" s="5">
        <v>850</v>
      </c>
      <c r="Q146">
        <v>500</v>
      </c>
      <c r="S146" s="27"/>
      <c r="T146" s="27"/>
      <c r="U146" t="s">
        <v>2107</v>
      </c>
      <c r="V146">
        <v>152</v>
      </c>
      <c r="W146" t="s">
        <v>497</v>
      </c>
      <c r="X146">
        <v>16</v>
      </c>
      <c r="Y146">
        <v>222482259</v>
      </c>
      <c r="Z146" t="s">
        <v>211</v>
      </c>
      <c r="AA146" s="9">
        <v>44987.354571759257</v>
      </c>
      <c r="AD146" t="s">
        <v>119</v>
      </c>
      <c r="AF146" t="s">
        <v>120</v>
      </c>
      <c r="AH146">
        <v>3</v>
      </c>
      <c r="AI146">
        <v>18</v>
      </c>
      <c r="AJ146">
        <v>4</v>
      </c>
      <c r="AK146">
        <v>16</v>
      </c>
      <c r="AL146">
        <v>152</v>
      </c>
      <c r="AM146" t="s">
        <v>655</v>
      </c>
      <c r="AN146" t="s">
        <v>655</v>
      </c>
      <c r="AO146" t="s">
        <v>655</v>
      </c>
      <c r="AP146" t="s">
        <v>1202</v>
      </c>
      <c r="AQ146" t="s">
        <v>2127</v>
      </c>
      <c r="AR146" t="b">
        <v>1</v>
      </c>
      <c r="AS146" t="s">
        <v>655</v>
      </c>
      <c r="AV146" t="b">
        <v>1</v>
      </c>
      <c r="AW146" t="s">
        <v>1339</v>
      </c>
      <c r="AX146">
        <v>16</v>
      </c>
      <c r="AY146" s="9">
        <v>44987.439778761574</v>
      </c>
      <c r="AZ146" s="9">
        <v>44992.910708460651</v>
      </c>
      <c r="BA146" s="9">
        <v>44987</v>
      </c>
      <c r="BB146" t="s">
        <v>98</v>
      </c>
      <c r="BE146">
        <v>2022</v>
      </c>
      <c r="BF146" t="s">
        <v>99</v>
      </c>
      <c r="BG146" t="s">
        <v>121</v>
      </c>
      <c r="BH146" t="s">
        <v>122</v>
      </c>
      <c r="BI146" t="s">
        <v>123</v>
      </c>
      <c r="BJ146" t="s">
        <v>193</v>
      </c>
      <c r="BK146" t="s">
        <v>125</v>
      </c>
      <c r="BL146" t="s">
        <v>126</v>
      </c>
      <c r="BM146">
        <v>916686663</v>
      </c>
      <c r="BN146" t="s">
        <v>209</v>
      </c>
      <c r="BP146">
        <v>916555759</v>
      </c>
      <c r="BQ146" t="s">
        <v>210</v>
      </c>
      <c r="BR146" t="s">
        <v>139</v>
      </c>
      <c r="BS146" t="s">
        <v>108</v>
      </c>
      <c r="BU146" t="s">
        <v>128</v>
      </c>
      <c r="CA146">
        <v>7.0975640000000002</v>
      </c>
      <c r="CB146">
        <v>37.635992000000002</v>
      </c>
      <c r="CC146">
        <v>1710</v>
      </c>
      <c r="CE146">
        <v>4</v>
      </c>
      <c r="CF146">
        <v>5</v>
      </c>
      <c r="CH146">
        <v>4</v>
      </c>
      <c r="CI146">
        <v>5</v>
      </c>
      <c r="CJ146">
        <v>20</v>
      </c>
      <c r="CK146">
        <v>20</v>
      </c>
      <c r="CL146">
        <v>40</v>
      </c>
      <c r="CM146">
        <v>10</v>
      </c>
      <c r="CN146" t="s">
        <v>170</v>
      </c>
      <c r="CO146" t="s">
        <v>141</v>
      </c>
      <c r="CP146" t="s">
        <v>112</v>
      </c>
      <c r="CQ146" t="s">
        <v>113</v>
      </c>
      <c r="CR146" t="s">
        <v>210</v>
      </c>
      <c r="CZ146" t="s">
        <v>196</v>
      </c>
      <c r="DB146" t="s">
        <v>113</v>
      </c>
      <c r="DC146" t="s">
        <v>112</v>
      </c>
      <c r="DE146" s="9">
        <v>44780</v>
      </c>
      <c r="DF146" s="9">
        <v>44785</v>
      </c>
      <c r="DG146" s="9">
        <v>44818</v>
      </c>
      <c r="DH146" s="9">
        <v>44785</v>
      </c>
      <c r="DI146" s="9">
        <v>44785</v>
      </c>
      <c r="DJ146" s="9">
        <v>44804</v>
      </c>
      <c r="DK146" s="9">
        <v>44818</v>
      </c>
      <c r="DL146" s="9"/>
      <c r="DM146" s="9"/>
      <c r="DS146" s="9">
        <v>44835</v>
      </c>
      <c r="DT146" s="9">
        <v>44862</v>
      </c>
      <c r="DU146" s="9">
        <v>44874</v>
      </c>
      <c r="DV146" t="s">
        <v>117</v>
      </c>
      <c r="DW146" t="s">
        <v>118</v>
      </c>
      <c r="DX146" t="s">
        <v>117</v>
      </c>
      <c r="DY146" t="s">
        <v>117</v>
      </c>
      <c r="DZ146" t="s">
        <v>117</v>
      </c>
      <c r="EA146" t="s">
        <v>117</v>
      </c>
      <c r="EB146" t="s">
        <v>117</v>
      </c>
      <c r="EG146">
        <v>21</v>
      </c>
      <c r="EJ146">
        <v>222482259</v>
      </c>
      <c r="EK146" t="s">
        <v>211</v>
      </c>
      <c r="EL146" s="9">
        <v>44987.354571759257</v>
      </c>
      <c r="EO146" t="s">
        <v>119</v>
      </c>
      <c r="EQ146" t="s">
        <v>120</v>
      </c>
      <c r="ES146">
        <v>16</v>
      </c>
      <c r="ET146">
        <v>16</v>
      </c>
      <c r="EU146" t="s">
        <v>1261</v>
      </c>
      <c r="EV146" t="s">
        <v>1202</v>
      </c>
      <c r="EW146" t="b">
        <v>1</v>
      </c>
    </row>
    <row r="147" spans="1:153" hidden="1" x14ac:dyDescent="0.3">
      <c r="A147" t="s">
        <v>1540</v>
      </c>
      <c r="B147">
        <v>16</v>
      </c>
      <c r="C147">
        <v>153</v>
      </c>
      <c r="D147">
        <v>3</v>
      </c>
      <c r="E147">
        <v>19</v>
      </c>
      <c r="F147">
        <v>5</v>
      </c>
      <c r="H147" t="s">
        <v>501</v>
      </c>
      <c r="I147">
        <v>10</v>
      </c>
      <c r="J147">
        <v>20</v>
      </c>
      <c r="K147">
        <v>12</v>
      </c>
      <c r="L147">
        <v>0.9</v>
      </c>
      <c r="M147">
        <v>0.8</v>
      </c>
      <c r="N147">
        <v>0.85</v>
      </c>
      <c r="O147">
        <v>0.5</v>
      </c>
      <c r="P147" s="5">
        <v>425</v>
      </c>
      <c r="Q147">
        <v>250</v>
      </c>
      <c r="S147" s="27"/>
      <c r="T147" s="27"/>
      <c r="U147" t="s">
        <v>2107</v>
      </c>
      <c r="V147">
        <v>153</v>
      </c>
      <c r="W147" t="s">
        <v>497</v>
      </c>
      <c r="X147">
        <v>16</v>
      </c>
      <c r="Y147">
        <v>222482259</v>
      </c>
      <c r="Z147" t="s">
        <v>211</v>
      </c>
      <c r="AA147" s="9">
        <v>44987.354571759257</v>
      </c>
      <c r="AD147" t="s">
        <v>119</v>
      </c>
      <c r="AF147" t="s">
        <v>120</v>
      </c>
      <c r="AH147">
        <v>3</v>
      </c>
      <c r="AI147">
        <v>19</v>
      </c>
      <c r="AJ147">
        <v>5</v>
      </c>
      <c r="AK147">
        <v>16</v>
      </c>
      <c r="AL147">
        <v>153</v>
      </c>
      <c r="AM147" t="s">
        <v>656</v>
      </c>
      <c r="AN147" t="s">
        <v>656</v>
      </c>
      <c r="AO147" t="s">
        <v>656</v>
      </c>
      <c r="AP147" t="s">
        <v>1202</v>
      </c>
      <c r="AQ147" t="s">
        <v>2127</v>
      </c>
      <c r="AR147" t="b">
        <v>1</v>
      </c>
      <c r="AS147" t="s">
        <v>656</v>
      </c>
      <c r="AV147" t="b">
        <v>1</v>
      </c>
      <c r="AW147" t="s">
        <v>1339</v>
      </c>
      <c r="AX147">
        <v>16</v>
      </c>
      <c r="AY147" s="9">
        <v>44987.439778761574</v>
      </c>
      <c r="AZ147" s="9">
        <v>44992.910708460651</v>
      </c>
      <c r="BA147" s="9">
        <v>44987</v>
      </c>
      <c r="BB147" t="s">
        <v>98</v>
      </c>
      <c r="BE147">
        <v>2022</v>
      </c>
      <c r="BF147" t="s">
        <v>99</v>
      </c>
      <c r="BG147" t="s">
        <v>121</v>
      </c>
      <c r="BH147" t="s">
        <v>122</v>
      </c>
      <c r="BI147" t="s">
        <v>123</v>
      </c>
      <c r="BJ147" t="s">
        <v>193</v>
      </c>
      <c r="BK147" t="s">
        <v>125</v>
      </c>
      <c r="BL147" t="s">
        <v>126</v>
      </c>
      <c r="BM147">
        <v>916686663</v>
      </c>
      <c r="BN147" t="s">
        <v>209</v>
      </c>
      <c r="BP147">
        <v>916555759</v>
      </c>
      <c r="BQ147" t="s">
        <v>210</v>
      </c>
      <c r="BR147" t="s">
        <v>139</v>
      </c>
      <c r="BS147" t="s">
        <v>108</v>
      </c>
      <c r="BU147" t="s">
        <v>128</v>
      </c>
      <c r="CA147">
        <v>7.0975640000000002</v>
      </c>
      <c r="CB147">
        <v>37.635992000000002</v>
      </c>
      <c r="CC147">
        <v>1710</v>
      </c>
      <c r="CE147">
        <v>4</v>
      </c>
      <c r="CF147">
        <v>5</v>
      </c>
      <c r="CH147">
        <v>4</v>
      </c>
      <c r="CI147">
        <v>5</v>
      </c>
      <c r="CJ147">
        <v>20</v>
      </c>
      <c r="CK147">
        <v>20</v>
      </c>
      <c r="CL147">
        <v>40</v>
      </c>
      <c r="CM147">
        <v>10</v>
      </c>
      <c r="CN147" t="s">
        <v>170</v>
      </c>
      <c r="CO147" t="s">
        <v>141</v>
      </c>
      <c r="CP147" t="s">
        <v>112</v>
      </c>
      <c r="CQ147" t="s">
        <v>113</v>
      </c>
      <c r="CR147" t="s">
        <v>210</v>
      </c>
      <c r="CZ147" t="s">
        <v>196</v>
      </c>
      <c r="DB147" t="s">
        <v>113</v>
      </c>
      <c r="DC147" t="s">
        <v>112</v>
      </c>
      <c r="DE147" s="9">
        <v>44780</v>
      </c>
      <c r="DF147" s="9">
        <v>44785</v>
      </c>
      <c r="DG147" s="9">
        <v>44818</v>
      </c>
      <c r="DH147" s="9">
        <v>44785</v>
      </c>
      <c r="DI147" s="9">
        <v>44785</v>
      </c>
      <c r="DJ147" s="9">
        <v>44804</v>
      </c>
      <c r="DK147" s="9">
        <v>44818</v>
      </c>
      <c r="DL147" s="9"/>
      <c r="DM147" s="9"/>
      <c r="DS147" s="9">
        <v>44835</v>
      </c>
      <c r="DT147" s="9">
        <v>44862</v>
      </c>
      <c r="DU147" s="9">
        <v>44874</v>
      </c>
      <c r="DV147" t="s">
        <v>117</v>
      </c>
      <c r="DW147" t="s">
        <v>118</v>
      </c>
      <c r="DX147" t="s">
        <v>117</v>
      </c>
      <c r="DY147" t="s">
        <v>117</v>
      </c>
      <c r="DZ147" t="s">
        <v>117</v>
      </c>
      <c r="EA147" t="s">
        <v>117</v>
      </c>
      <c r="EB147" t="s">
        <v>117</v>
      </c>
      <c r="EG147">
        <v>21</v>
      </c>
      <c r="EJ147">
        <v>222482259</v>
      </c>
      <c r="EK147" t="s">
        <v>211</v>
      </c>
      <c r="EL147" s="9">
        <v>44987.354571759257</v>
      </c>
      <c r="EO147" t="s">
        <v>119</v>
      </c>
      <c r="EQ147" t="s">
        <v>120</v>
      </c>
      <c r="ES147">
        <v>16</v>
      </c>
      <c r="ET147">
        <v>16</v>
      </c>
      <c r="EU147" t="s">
        <v>1261</v>
      </c>
      <c r="EV147" t="s">
        <v>1202</v>
      </c>
      <c r="EW147" t="b">
        <v>1</v>
      </c>
    </row>
    <row r="148" spans="1:153" hidden="1" x14ac:dyDescent="0.3">
      <c r="A148" t="s">
        <v>1541</v>
      </c>
      <c r="B148">
        <v>16</v>
      </c>
      <c r="C148">
        <v>154</v>
      </c>
      <c r="D148">
        <v>3</v>
      </c>
      <c r="E148">
        <v>20</v>
      </c>
      <c r="F148">
        <v>6</v>
      </c>
      <c r="H148" t="s">
        <v>502</v>
      </c>
      <c r="I148">
        <v>35</v>
      </c>
      <c r="J148">
        <v>20</v>
      </c>
      <c r="K148">
        <v>12</v>
      </c>
      <c r="L148">
        <v>2</v>
      </c>
      <c r="M148">
        <v>1.5</v>
      </c>
      <c r="N148">
        <v>1.9</v>
      </c>
      <c r="O148">
        <v>1</v>
      </c>
      <c r="P148" s="5">
        <v>950</v>
      </c>
      <c r="Q148">
        <v>500</v>
      </c>
      <c r="S148" s="27"/>
      <c r="T148" s="27"/>
      <c r="U148" t="s">
        <v>2107</v>
      </c>
      <c r="V148">
        <v>154</v>
      </c>
      <c r="W148" t="s">
        <v>497</v>
      </c>
      <c r="X148">
        <v>16</v>
      </c>
      <c r="Y148">
        <v>222482259</v>
      </c>
      <c r="Z148" t="s">
        <v>211</v>
      </c>
      <c r="AA148" s="9">
        <v>44987.354571759257</v>
      </c>
      <c r="AD148" t="s">
        <v>119</v>
      </c>
      <c r="AF148" t="s">
        <v>120</v>
      </c>
      <c r="AH148">
        <v>3</v>
      </c>
      <c r="AI148">
        <v>20</v>
      </c>
      <c r="AJ148">
        <v>6</v>
      </c>
      <c r="AK148">
        <v>16</v>
      </c>
      <c r="AL148">
        <v>154</v>
      </c>
      <c r="AM148" t="s">
        <v>657</v>
      </c>
      <c r="AN148" t="s">
        <v>657</v>
      </c>
      <c r="AO148" t="s">
        <v>657</v>
      </c>
      <c r="AP148" t="s">
        <v>1202</v>
      </c>
      <c r="AQ148" t="s">
        <v>2127</v>
      </c>
      <c r="AR148" t="b">
        <v>1</v>
      </c>
      <c r="AS148" t="s">
        <v>657</v>
      </c>
      <c r="AV148" t="b">
        <v>1</v>
      </c>
      <c r="AW148" t="s">
        <v>1339</v>
      </c>
      <c r="AX148">
        <v>16</v>
      </c>
      <c r="AY148" s="9">
        <v>44987.439778761574</v>
      </c>
      <c r="AZ148" s="9">
        <v>44992.910708460651</v>
      </c>
      <c r="BA148" s="9">
        <v>44987</v>
      </c>
      <c r="BB148" t="s">
        <v>98</v>
      </c>
      <c r="BE148">
        <v>2022</v>
      </c>
      <c r="BF148" t="s">
        <v>99</v>
      </c>
      <c r="BG148" t="s">
        <v>121</v>
      </c>
      <c r="BH148" t="s">
        <v>122</v>
      </c>
      <c r="BI148" t="s">
        <v>123</v>
      </c>
      <c r="BJ148" t="s">
        <v>193</v>
      </c>
      <c r="BK148" t="s">
        <v>125</v>
      </c>
      <c r="BL148" t="s">
        <v>126</v>
      </c>
      <c r="BM148">
        <v>916686663</v>
      </c>
      <c r="BN148" t="s">
        <v>209</v>
      </c>
      <c r="BP148">
        <v>916555759</v>
      </c>
      <c r="BQ148" t="s">
        <v>210</v>
      </c>
      <c r="BR148" t="s">
        <v>139</v>
      </c>
      <c r="BS148" t="s">
        <v>108</v>
      </c>
      <c r="BU148" t="s">
        <v>128</v>
      </c>
      <c r="CA148">
        <v>7.0975640000000002</v>
      </c>
      <c r="CB148">
        <v>37.635992000000002</v>
      </c>
      <c r="CC148">
        <v>1710</v>
      </c>
      <c r="CE148">
        <v>4</v>
      </c>
      <c r="CF148">
        <v>5</v>
      </c>
      <c r="CH148">
        <v>4</v>
      </c>
      <c r="CI148">
        <v>5</v>
      </c>
      <c r="CJ148">
        <v>20</v>
      </c>
      <c r="CK148">
        <v>20</v>
      </c>
      <c r="CL148">
        <v>40</v>
      </c>
      <c r="CM148">
        <v>10</v>
      </c>
      <c r="CN148" t="s">
        <v>170</v>
      </c>
      <c r="CO148" t="s">
        <v>141</v>
      </c>
      <c r="CP148" t="s">
        <v>112</v>
      </c>
      <c r="CQ148" t="s">
        <v>113</v>
      </c>
      <c r="CR148" t="s">
        <v>210</v>
      </c>
      <c r="CZ148" t="s">
        <v>196</v>
      </c>
      <c r="DB148" t="s">
        <v>113</v>
      </c>
      <c r="DC148" t="s">
        <v>112</v>
      </c>
      <c r="DE148" s="9">
        <v>44780</v>
      </c>
      <c r="DF148" s="9">
        <v>44785</v>
      </c>
      <c r="DG148" s="9">
        <v>44818</v>
      </c>
      <c r="DH148" s="9">
        <v>44785</v>
      </c>
      <c r="DI148" s="9">
        <v>44785</v>
      </c>
      <c r="DJ148" s="9">
        <v>44804</v>
      </c>
      <c r="DK148" s="9">
        <v>44818</v>
      </c>
      <c r="DL148" s="9"/>
      <c r="DM148" s="9"/>
      <c r="DS148" s="9">
        <v>44835</v>
      </c>
      <c r="DT148" s="9">
        <v>44862</v>
      </c>
      <c r="DU148" s="9">
        <v>44874</v>
      </c>
      <c r="DV148" t="s">
        <v>117</v>
      </c>
      <c r="DW148" t="s">
        <v>118</v>
      </c>
      <c r="DX148" t="s">
        <v>117</v>
      </c>
      <c r="DY148" t="s">
        <v>117</v>
      </c>
      <c r="DZ148" t="s">
        <v>117</v>
      </c>
      <c r="EA148" t="s">
        <v>117</v>
      </c>
      <c r="EB148" t="s">
        <v>117</v>
      </c>
      <c r="EG148">
        <v>21</v>
      </c>
      <c r="EJ148">
        <v>222482259</v>
      </c>
      <c r="EK148" t="s">
        <v>211</v>
      </c>
      <c r="EL148" s="9">
        <v>44987.354571759257</v>
      </c>
      <c r="EO148" t="s">
        <v>119</v>
      </c>
      <c r="EQ148" t="s">
        <v>120</v>
      </c>
      <c r="ES148">
        <v>16</v>
      </c>
      <c r="ET148">
        <v>16</v>
      </c>
      <c r="EU148" t="s">
        <v>1261</v>
      </c>
      <c r="EV148" t="s">
        <v>1202</v>
      </c>
      <c r="EW148" t="b">
        <v>1</v>
      </c>
    </row>
    <row r="149" spans="1:153" hidden="1" x14ac:dyDescent="0.3">
      <c r="A149" t="s">
        <v>1542</v>
      </c>
      <c r="B149">
        <v>16</v>
      </c>
      <c r="C149">
        <v>155</v>
      </c>
      <c r="D149">
        <v>3</v>
      </c>
      <c r="E149">
        <v>21</v>
      </c>
      <c r="F149">
        <v>7</v>
      </c>
      <c r="H149" t="s">
        <v>503</v>
      </c>
      <c r="I149">
        <v>40</v>
      </c>
      <c r="J149">
        <v>20</v>
      </c>
      <c r="K149">
        <v>12</v>
      </c>
      <c r="L149">
        <v>2</v>
      </c>
      <c r="M149">
        <v>2</v>
      </c>
      <c r="N149">
        <v>1.93</v>
      </c>
      <c r="O149">
        <v>1.5</v>
      </c>
      <c r="P149" s="5">
        <v>965</v>
      </c>
      <c r="Q149">
        <v>750</v>
      </c>
      <c r="S149" s="27"/>
      <c r="T149" s="27"/>
      <c r="U149" t="s">
        <v>2107</v>
      </c>
      <c r="V149">
        <v>155</v>
      </c>
      <c r="W149" t="s">
        <v>497</v>
      </c>
      <c r="X149">
        <v>16</v>
      </c>
      <c r="Y149">
        <v>222482259</v>
      </c>
      <c r="Z149" t="s">
        <v>211</v>
      </c>
      <c r="AA149" s="9">
        <v>44987.354571759257</v>
      </c>
      <c r="AD149" t="s">
        <v>119</v>
      </c>
      <c r="AF149" t="s">
        <v>120</v>
      </c>
      <c r="AH149">
        <v>3</v>
      </c>
      <c r="AI149">
        <v>21</v>
      </c>
      <c r="AJ149">
        <v>7</v>
      </c>
      <c r="AK149">
        <v>16</v>
      </c>
      <c r="AL149">
        <v>155</v>
      </c>
      <c r="AM149" t="s">
        <v>658</v>
      </c>
      <c r="AN149" t="s">
        <v>658</v>
      </c>
      <c r="AO149" t="s">
        <v>658</v>
      </c>
      <c r="AP149" t="s">
        <v>1202</v>
      </c>
      <c r="AQ149" t="s">
        <v>2127</v>
      </c>
      <c r="AR149" t="b">
        <v>1</v>
      </c>
      <c r="AS149" t="s">
        <v>658</v>
      </c>
      <c r="AV149" t="b">
        <v>1</v>
      </c>
      <c r="AW149" t="s">
        <v>1339</v>
      </c>
      <c r="AX149">
        <v>16</v>
      </c>
      <c r="AY149" s="9">
        <v>44987.439778761574</v>
      </c>
      <c r="AZ149" s="9">
        <v>44992.910708460651</v>
      </c>
      <c r="BA149" s="9">
        <v>44987</v>
      </c>
      <c r="BB149" t="s">
        <v>98</v>
      </c>
      <c r="BE149">
        <v>2022</v>
      </c>
      <c r="BF149" t="s">
        <v>99</v>
      </c>
      <c r="BG149" t="s">
        <v>121</v>
      </c>
      <c r="BH149" t="s">
        <v>122</v>
      </c>
      <c r="BI149" t="s">
        <v>123</v>
      </c>
      <c r="BJ149" t="s">
        <v>193</v>
      </c>
      <c r="BK149" t="s">
        <v>125</v>
      </c>
      <c r="BL149" t="s">
        <v>126</v>
      </c>
      <c r="BM149">
        <v>916686663</v>
      </c>
      <c r="BN149" t="s">
        <v>209</v>
      </c>
      <c r="BP149">
        <v>916555759</v>
      </c>
      <c r="BQ149" t="s">
        <v>210</v>
      </c>
      <c r="BR149" t="s">
        <v>139</v>
      </c>
      <c r="BS149" t="s">
        <v>108</v>
      </c>
      <c r="BU149" t="s">
        <v>128</v>
      </c>
      <c r="CA149">
        <v>7.0975640000000002</v>
      </c>
      <c r="CB149">
        <v>37.635992000000002</v>
      </c>
      <c r="CC149">
        <v>1710</v>
      </c>
      <c r="CE149">
        <v>4</v>
      </c>
      <c r="CF149">
        <v>5</v>
      </c>
      <c r="CH149">
        <v>4</v>
      </c>
      <c r="CI149">
        <v>5</v>
      </c>
      <c r="CJ149">
        <v>20</v>
      </c>
      <c r="CK149">
        <v>20</v>
      </c>
      <c r="CL149">
        <v>40</v>
      </c>
      <c r="CM149">
        <v>10</v>
      </c>
      <c r="CN149" t="s">
        <v>170</v>
      </c>
      <c r="CO149" t="s">
        <v>141</v>
      </c>
      <c r="CP149" t="s">
        <v>112</v>
      </c>
      <c r="CQ149" t="s">
        <v>113</v>
      </c>
      <c r="CR149" t="s">
        <v>210</v>
      </c>
      <c r="CZ149" t="s">
        <v>196</v>
      </c>
      <c r="DB149" t="s">
        <v>113</v>
      </c>
      <c r="DC149" t="s">
        <v>112</v>
      </c>
      <c r="DE149" s="9">
        <v>44780</v>
      </c>
      <c r="DF149" s="9">
        <v>44785</v>
      </c>
      <c r="DG149" s="9">
        <v>44818</v>
      </c>
      <c r="DH149" s="9">
        <v>44785</v>
      </c>
      <c r="DI149" s="9">
        <v>44785</v>
      </c>
      <c r="DJ149" s="9">
        <v>44804</v>
      </c>
      <c r="DK149" s="9">
        <v>44818</v>
      </c>
      <c r="DL149" s="9"/>
      <c r="DM149" s="9"/>
      <c r="DS149" s="9">
        <v>44835</v>
      </c>
      <c r="DT149" s="9">
        <v>44862</v>
      </c>
      <c r="DU149" s="9">
        <v>44874</v>
      </c>
      <c r="DV149" t="s">
        <v>117</v>
      </c>
      <c r="DW149" t="s">
        <v>118</v>
      </c>
      <c r="DX149" t="s">
        <v>117</v>
      </c>
      <c r="DY149" t="s">
        <v>117</v>
      </c>
      <c r="DZ149" t="s">
        <v>117</v>
      </c>
      <c r="EA149" t="s">
        <v>117</v>
      </c>
      <c r="EB149" t="s">
        <v>117</v>
      </c>
      <c r="EG149">
        <v>21</v>
      </c>
      <c r="EJ149">
        <v>222482259</v>
      </c>
      <c r="EK149" t="s">
        <v>211</v>
      </c>
      <c r="EL149" s="9">
        <v>44987.354571759257</v>
      </c>
      <c r="EO149" t="s">
        <v>119</v>
      </c>
      <c r="EQ149" t="s">
        <v>120</v>
      </c>
      <c r="ES149">
        <v>16</v>
      </c>
      <c r="ET149">
        <v>16</v>
      </c>
      <c r="EU149" t="s">
        <v>1261</v>
      </c>
      <c r="EV149" t="s">
        <v>1202</v>
      </c>
      <c r="EW149" t="b">
        <v>1</v>
      </c>
    </row>
    <row r="150" spans="1:153" hidden="1" x14ac:dyDescent="0.3">
      <c r="A150" t="s">
        <v>1543</v>
      </c>
      <c r="B150">
        <v>17</v>
      </c>
      <c r="C150">
        <v>156</v>
      </c>
      <c r="D150">
        <v>1</v>
      </c>
      <c r="E150">
        <v>1</v>
      </c>
      <c r="F150">
        <v>1</v>
      </c>
      <c r="H150" t="s">
        <v>496</v>
      </c>
      <c r="I150">
        <v>35</v>
      </c>
      <c r="J150">
        <v>20</v>
      </c>
      <c r="K150">
        <v>12</v>
      </c>
      <c r="L150">
        <v>1.3</v>
      </c>
      <c r="M150">
        <v>1.1000000000000001</v>
      </c>
      <c r="N150">
        <v>1.5</v>
      </c>
      <c r="O150">
        <v>2</v>
      </c>
      <c r="P150" s="5">
        <v>750</v>
      </c>
      <c r="Q150">
        <v>1000</v>
      </c>
      <c r="S150" s="27"/>
      <c r="T150" s="27"/>
      <c r="U150" t="s">
        <v>2107</v>
      </c>
      <c r="V150">
        <v>156</v>
      </c>
      <c r="W150" t="s">
        <v>497</v>
      </c>
      <c r="X150">
        <v>17</v>
      </c>
      <c r="Y150">
        <v>222485632</v>
      </c>
      <c r="Z150" t="s">
        <v>216</v>
      </c>
      <c r="AA150" s="9">
        <v>44987.368298611109</v>
      </c>
      <c r="AD150" t="s">
        <v>119</v>
      </c>
      <c r="AF150" t="s">
        <v>120</v>
      </c>
      <c r="AH150">
        <v>1</v>
      </c>
      <c r="AI150">
        <v>1</v>
      </c>
      <c r="AJ150">
        <v>1</v>
      </c>
      <c r="AK150">
        <v>17</v>
      </c>
      <c r="AL150">
        <v>156</v>
      </c>
      <c r="AM150" t="s">
        <v>659</v>
      </c>
      <c r="AN150" t="s">
        <v>659</v>
      </c>
      <c r="AO150" t="s">
        <v>659</v>
      </c>
      <c r="AP150" t="s">
        <v>1202</v>
      </c>
      <c r="AQ150" t="s">
        <v>2127</v>
      </c>
      <c r="AR150" t="b">
        <v>1</v>
      </c>
      <c r="AS150" t="s">
        <v>659</v>
      </c>
      <c r="AV150" t="b">
        <v>1</v>
      </c>
      <c r="AW150" t="s">
        <v>1340</v>
      </c>
      <c r="AX150">
        <v>17</v>
      </c>
      <c r="AY150" s="9">
        <v>44987.479445393517</v>
      </c>
      <c r="AZ150" s="9">
        <v>44992.920674942128</v>
      </c>
      <c r="BA150" s="9">
        <v>44987</v>
      </c>
      <c r="BB150" t="s">
        <v>98</v>
      </c>
      <c r="BE150">
        <v>2022</v>
      </c>
      <c r="BF150" t="s">
        <v>99</v>
      </c>
      <c r="BG150" t="s">
        <v>121</v>
      </c>
      <c r="BH150" t="s">
        <v>122</v>
      </c>
      <c r="BI150" t="s">
        <v>123</v>
      </c>
      <c r="BJ150" t="s">
        <v>193</v>
      </c>
      <c r="BK150" t="s">
        <v>125</v>
      </c>
      <c r="BL150" t="s">
        <v>212</v>
      </c>
      <c r="BM150">
        <v>9166863</v>
      </c>
      <c r="BN150" t="s">
        <v>213</v>
      </c>
      <c r="BO150" t="s">
        <v>105</v>
      </c>
      <c r="BQ150" t="s">
        <v>214</v>
      </c>
      <c r="BR150" t="s">
        <v>107</v>
      </c>
      <c r="BS150" t="s">
        <v>108</v>
      </c>
      <c r="BU150" t="s">
        <v>128</v>
      </c>
      <c r="CA150">
        <v>7.1276669999999998</v>
      </c>
      <c r="CB150">
        <v>37.641466000000001</v>
      </c>
      <c r="CC150">
        <v>1674</v>
      </c>
      <c r="CE150">
        <v>4</v>
      </c>
      <c r="CF150">
        <v>5</v>
      </c>
      <c r="CH150">
        <v>4</v>
      </c>
      <c r="CI150">
        <v>5</v>
      </c>
      <c r="CJ150">
        <v>20</v>
      </c>
      <c r="CK150">
        <v>20</v>
      </c>
      <c r="CL150">
        <v>40</v>
      </c>
      <c r="CM150">
        <v>10</v>
      </c>
      <c r="CN150" t="s">
        <v>110</v>
      </c>
      <c r="CO150" t="s">
        <v>111</v>
      </c>
      <c r="CP150" t="s">
        <v>112</v>
      </c>
      <c r="CQ150" t="s">
        <v>113</v>
      </c>
      <c r="CR150" t="s">
        <v>215</v>
      </c>
      <c r="CT150" t="s">
        <v>151</v>
      </c>
      <c r="CV150" t="s">
        <v>113</v>
      </c>
      <c r="CW150" t="s">
        <v>112</v>
      </c>
      <c r="CX150" t="s">
        <v>112</v>
      </c>
      <c r="CZ150" t="s">
        <v>196</v>
      </c>
      <c r="DB150" t="s">
        <v>113</v>
      </c>
      <c r="DC150" t="s">
        <v>112</v>
      </c>
      <c r="DD150" t="s">
        <v>112</v>
      </c>
      <c r="DE150" s="9">
        <v>44769</v>
      </c>
      <c r="DF150" s="9">
        <v>44785</v>
      </c>
      <c r="DG150" s="9">
        <v>44820</v>
      </c>
      <c r="DH150" s="9">
        <v>44785</v>
      </c>
      <c r="DI150" s="9">
        <v>44785</v>
      </c>
      <c r="DJ150" s="9">
        <v>44808</v>
      </c>
      <c r="DK150" s="9">
        <v>44820</v>
      </c>
      <c r="DL150" s="9"/>
      <c r="DM150" s="9"/>
      <c r="DS150" s="9">
        <v>44835</v>
      </c>
      <c r="DT150" s="9">
        <v>44864</v>
      </c>
      <c r="DU150" s="9">
        <v>44895</v>
      </c>
      <c r="DV150" t="s">
        <v>117</v>
      </c>
      <c r="DW150" t="s">
        <v>117</v>
      </c>
      <c r="DX150" t="s">
        <v>117</v>
      </c>
      <c r="DY150" t="s">
        <v>117</v>
      </c>
      <c r="DZ150" t="s">
        <v>117</v>
      </c>
      <c r="EA150" t="s">
        <v>117</v>
      </c>
      <c r="EB150" t="s">
        <v>117</v>
      </c>
      <c r="EG150">
        <v>7</v>
      </c>
      <c r="EJ150">
        <v>222485632</v>
      </c>
      <c r="EK150" t="s">
        <v>216</v>
      </c>
      <c r="EL150" s="9">
        <v>44987.368298611109</v>
      </c>
      <c r="EO150" t="s">
        <v>119</v>
      </c>
      <c r="EQ150" t="s">
        <v>120</v>
      </c>
      <c r="ES150">
        <v>17</v>
      </c>
      <c r="ET150">
        <v>17</v>
      </c>
      <c r="EU150" t="s">
        <v>1262</v>
      </c>
      <c r="EV150" t="s">
        <v>1202</v>
      </c>
      <c r="EW150" t="b">
        <v>1</v>
      </c>
    </row>
    <row r="151" spans="1:153" hidden="1" x14ac:dyDescent="0.3">
      <c r="A151" t="s">
        <v>1544</v>
      </c>
      <c r="B151">
        <v>17</v>
      </c>
      <c r="C151">
        <v>157</v>
      </c>
      <c r="D151">
        <v>1</v>
      </c>
      <c r="E151">
        <v>2</v>
      </c>
      <c r="F151">
        <v>2</v>
      </c>
      <c r="H151" t="s">
        <v>498</v>
      </c>
      <c r="I151">
        <v>60</v>
      </c>
      <c r="J151">
        <v>20</v>
      </c>
      <c r="K151">
        <v>12</v>
      </c>
      <c r="L151">
        <v>2.9</v>
      </c>
      <c r="M151">
        <v>2.9</v>
      </c>
      <c r="N151">
        <v>2.9</v>
      </c>
      <c r="O151">
        <v>2</v>
      </c>
      <c r="P151" s="5">
        <v>1450</v>
      </c>
      <c r="Q151">
        <v>1000</v>
      </c>
      <c r="S151" s="27"/>
      <c r="T151" s="27"/>
      <c r="U151" t="s">
        <v>2107</v>
      </c>
      <c r="V151">
        <v>157</v>
      </c>
      <c r="W151" t="s">
        <v>497</v>
      </c>
      <c r="X151">
        <v>17</v>
      </c>
      <c r="Y151">
        <v>222485632</v>
      </c>
      <c r="Z151" t="s">
        <v>216</v>
      </c>
      <c r="AA151" s="9">
        <v>44987.368298611109</v>
      </c>
      <c r="AD151" t="s">
        <v>119</v>
      </c>
      <c r="AF151" t="s">
        <v>120</v>
      </c>
      <c r="AH151">
        <v>1</v>
      </c>
      <c r="AI151">
        <v>2</v>
      </c>
      <c r="AJ151">
        <v>2</v>
      </c>
      <c r="AK151">
        <v>17</v>
      </c>
      <c r="AL151">
        <v>157</v>
      </c>
      <c r="AM151" t="s">
        <v>660</v>
      </c>
      <c r="AN151" t="s">
        <v>660</v>
      </c>
      <c r="AO151" t="s">
        <v>660</v>
      </c>
      <c r="AP151" t="s">
        <v>1202</v>
      </c>
      <c r="AQ151" t="s">
        <v>2127</v>
      </c>
      <c r="AR151" t="b">
        <v>1</v>
      </c>
      <c r="AS151" t="s">
        <v>660</v>
      </c>
      <c r="AV151" t="b">
        <v>1</v>
      </c>
      <c r="AW151" t="s">
        <v>1340</v>
      </c>
      <c r="AX151">
        <v>17</v>
      </c>
      <c r="AY151" s="9">
        <v>44987.479445393517</v>
      </c>
      <c r="AZ151" s="9">
        <v>44992.920674942128</v>
      </c>
      <c r="BA151" s="9">
        <v>44987</v>
      </c>
      <c r="BB151" t="s">
        <v>98</v>
      </c>
      <c r="BE151">
        <v>2022</v>
      </c>
      <c r="BF151" t="s">
        <v>99</v>
      </c>
      <c r="BG151" t="s">
        <v>121</v>
      </c>
      <c r="BH151" t="s">
        <v>122</v>
      </c>
      <c r="BI151" t="s">
        <v>123</v>
      </c>
      <c r="BJ151" t="s">
        <v>193</v>
      </c>
      <c r="BK151" t="s">
        <v>125</v>
      </c>
      <c r="BL151" t="s">
        <v>212</v>
      </c>
      <c r="BM151">
        <v>9166863</v>
      </c>
      <c r="BN151" t="s">
        <v>213</v>
      </c>
      <c r="BO151" t="s">
        <v>105</v>
      </c>
      <c r="BQ151" t="s">
        <v>214</v>
      </c>
      <c r="BR151" t="s">
        <v>107</v>
      </c>
      <c r="BS151" t="s">
        <v>108</v>
      </c>
      <c r="BU151" t="s">
        <v>128</v>
      </c>
      <c r="CA151">
        <v>7.1276669999999998</v>
      </c>
      <c r="CB151">
        <v>37.641466000000001</v>
      </c>
      <c r="CC151">
        <v>1674</v>
      </c>
      <c r="CE151">
        <v>4</v>
      </c>
      <c r="CF151">
        <v>5</v>
      </c>
      <c r="CH151">
        <v>4</v>
      </c>
      <c r="CI151">
        <v>5</v>
      </c>
      <c r="CJ151">
        <v>20</v>
      </c>
      <c r="CK151">
        <v>20</v>
      </c>
      <c r="CL151">
        <v>40</v>
      </c>
      <c r="CM151">
        <v>10</v>
      </c>
      <c r="CN151" t="s">
        <v>110</v>
      </c>
      <c r="CO151" t="s">
        <v>111</v>
      </c>
      <c r="CP151" t="s">
        <v>112</v>
      </c>
      <c r="CQ151" t="s">
        <v>113</v>
      </c>
      <c r="CR151" t="s">
        <v>215</v>
      </c>
      <c r="CT151" t="s">
        <v>151</v>
      </c>
      <c r="CV151" t="s">
        <v>113</v>
      </c>
      <c r="CW151" t="s">
        <v>112</v>
      </c>
      <c r="CX151" t="s">
        <v>112</v>
      </c>
      <c r="CZ151" t="s">
        <v>196</v>
      </c>
      <c r="DB151" t="s">
        <v>113</v>
      </c>
      <c r="DC151" t="s">
        <v>112</v>
      </c>
      <c r="DD151" t="s">
        <v>112</v>
      </c>
      <c r="DE151" s="9">
        <v>44769</v>
      </c>
      <c r="DF151" s="9">
        <v>44785</v>
      </c>
      <c r="DG151" s="9">
        <v>44820</v>
      </c>
      <c r="DH151" s="9">
        <v>44785</v>
      </c>
      <c r="DI151" s="9">
        <v>44785</v>
      </c>
      <c r="DJ151" s="9">
        <v>44808</v>
      </c>
      <c r="DK151" s="9">
        <v>44820</v>
      </c>
      <c r="DL151" s="9"/>
      <c r="DM151" s="9"/>
      <c r="DS151" s="9">
        <v>44835</v>
      </c>
      <c r="DT151" s="9">
        <v>44864</v>
      </c>
      <c r="DU151" s="9">
        <v>44895</v>
      </c>
      <c r="DV151" t="s">
        <v>117</v>
      </c>
      <c r="DW151" t="s">
        <v>117</v>
      </c>
      <c r="DX151" t="s">
        <v>117</v>
      </c>
      <c r="DY151" t="s">
        <v>117</v>
      </c>
      <c r="DZ151" t="s">
        <v>117</v>
      </c>
      <c r="EA151" t="s">
        <v>117</v>
      </c>
      <c r="EB151" t="s">
        <v>117</v>
      </c>
      <c r="EG151">
        <v>7</v>
      </c>
      <c r="EJ151">
        <v>222485632</v>
      </c>
      <c r="EK151" t="s">
        <v>216</v>
      </c>
      <c r="EL151" s="9">
        <v>44987.368298611109</v>
      </c>
      <c r="EO151" t="s">
        <v>119</v>
      </c>
      <c r="EQ151" t="s">
        <v>120</v>
      </c>
      <c r="ES151">
        <v>17</v>
      </c>
      <c r="ET151">
        <v>17</v>
      </c>
      <c r="EU151" t="s">
        <v>1262</v>
      </c>
      <c r="EV151" t="s">
        <v>1202</v>
      </c>
      <c r="EW151" t="b">
        <v>1</v>
      </c>
    </row>
    <row r="152" spans="1:153" hidden="1" x14ac:dyDescent="0.3">
      <c r="A152" t="s">
        <v>1545</v>
      </c>
      <c r="B152">
        <v>17</v>
      </c>
      <c r="C152">
        <v>158</v>
      </c>
      <c r="D152">
        <v>1</v>
      </c>
      <c r="E152">
        <v>3</v>
      </c>
      <c r="F152">
        <v>3</v>
      </c>
      <c r="H152" t="s">
        <v>499</v>
      </c>
      <c r="I152">
        <v>65</v>
      </c>
      <c r="J152">
        <v>20</v>
      </c>
      <c r="K152">
        <v>12</v>
      </c>
      <c r="L152">
        <v>2.2000000000000002</v>
      </c>
      <c r="M152">
        <v>3</v>
      </c>
      <c r="N152">
        <v>2.2999999999999998</v>
      </c>
      <c r="O152">
        <v>2</v>
      </c>
      <c r="P152" s="5">
        <v>1150</v>
      </c>
      <c r="Q152">
        <v>1000</v>
      </c>
      <c r="S152" s="27"/>
      <c r="T152" s="27"/>
      <c r="U152" t="s">
        <v>2107</v>
      </c>
      <c r="V152">
        <v>158</v>
      </c>
      <c r="W152" t="s">
        <v>497</v>
      </c>
      <c r="X152">
        <v>17</v>
      </c>
      <c r="Y152">
        <v>222485632</v>
      </c>
      <c r="Z152" t="s">
        <v>216</v>
      </c>
      <c r="AA152" s="9">
        <v>44987.368298611109</v>
      </c>
      <c r="AD152" t="s">
        <v>119</v>
      </c>
      <c r="AF152" t="s">
        <v>120</v>
      </c>
      <c r="AH152">
        <v>1</v>
      </c>
      <c r="AI152">
        <v>3</v>
      </c>
      <c r="AJ152">
        <v>3</v>
      </c>
      <c r="AK152">
        <v>17</v>
      </c>
      <c r="AL152">
        <v>158</v>
      </c>
      <c r="AM152" t="s">
        <v>661</v>
      </c>
      <c r="AN152" t="s">
        <v>661</v>
      </c>
      <c r="AO152" t="s">
        <v>661</v>
      </c>
      <c r="AP152" t="s">
        <v>1202</v>
      </c>
      <c r="AQ152" t="s">
        <v>2127</v>
      </c>
      <c r="AR152" t="b">
        <v>1</v>
      </c>
      <c r="AS152" t="s">
        <v>661</v>
      </c>
      <c r="AV152" t="b">
        <v>1</v>
      </c>
      <c r="AW152" t="s">
        <v>1340</v>
      </c>
      <c r="AX152">
        <v>17</v>
      </c>
      <c r="AY152" s="9">
        <v>44987.479445393517</v>
      </c>
      <c r="AZ152" s="9">
        <v>44992.920674942128</v>
      </c>
      <c r="BA152" s="9">
        <v>44987</v>
      </c>
      <c r="BB152" t="s">
        <v>98</v>
      </c>
      <c r="BE152">
        <v>2022</v>
      </c>
      <c r="BF152" t="s">
        <v>99</v>
      </c>
      <c r="BG152" t="s">
        <v>121</v>
      </c>
      <c r="BH152" t="s">
        <v>122</v>
      </c>
      <c r="BI152" t="s">
        <v>123</v>
      </c>
      <c r="BJ152" t="s">
        <v>193</v>
      </c>
      <c r="BK152" t="s">
        <v>125</v>
      </c>
      <c r="BL152" t="s">
        <v>212</v>
      </c>
      <c r="BM152">
        <v>9166863</v>
      </c>
      <c r="BN152" t="s">
        <v>213</v>
      </c>
      <c r="BO152" t="s">
        <v>105</v>
      </c>
      <c r="BQ152" t="s">
        <v>214</v>
      </c>
      <c r="BR152" t="s">
        <v>107</v>
      </c>
      <c r="BS152" t="s">
        <v>108</v>
      </c>
      <c r="BU152" t="s">
        <v>128</v>
      </c>
      <c r="CA152">
        <v>7.1276669999999998</v>
      </c>
      <c r="CB152">
        <v>37.641466000000001</v>
      </c>
      <c r="CC152">
        <v>1674</v>
      </c>
      <c r="CE152">
        <v>4</v>
      </c>
      <c r="CF152">
        <v>5</v>
      </c>
      <c r="CH152">
        <v>4</v>
      </c>
      <c r="CI152">
        <v>5</v>
      </c>
      <c r="CJ152">
        <v>20</v>
      </c>
      <c r="CK152">
        <v>20</v>
      </c>
      <c r="CL152">
        <v>40</v>
      </c>
      <c r="CM152">
        <v>10</v>
      </c>
      <c r="CN152" t="s">
        <v>110</v>
      </c>
      <c r="CO152" t="s">
        <v>111</v>
      </c>
      <c r="CP152" t="s">
        <v>112</v>
      </c>
      <c r="CQ152" t="s">
        <v>113</v>
      </c>
      <c r="CR152" t="s">
        <v>215</v>
      </c>
      <c r="CT152" t="s">
        <v>151</v>
      </c>
      <c r="CV152" t="s">
        <v>113</v>
      </c>
      <c r="CW152" t="s">
        <v>112</v>
      </c>
      <c r="CX152" t="s">
        <v>112</v>
      </c>
      <c r="CZ152" t="s">
        <v>196</v>
      </c>
      <c r="DB152" t="s">
        <v>113</v>
      </c>
      <c r="DC152" t="s">
        <v>112</v>
      </c>
      <c r="DD152" t="s">
        <v>112</v>
      </c>
      <c r="DE152" s="9">
        <v>44769</v>
      </c>
      <c r="DF152" s="9">
        <v>44785</v>
      </c>
      <c r="DG152" s="9">
        <v>44820</v>
      </c>
      <c r="DH152" s="9">
        <v>44785</v>
      </c>
      <c r="DI152" s="9">
        <v>44785</v>
      </c>
      <c r="DJ152" s="9">
        <v>44808</v>
      </c>
      <c r="DK152" s="9">
        <v>44820</v>
      </c>
      <c r="DL152" s="9"/>
      <c r="DM152" s="9"/>
      <c r="DS152" s="9">
        <v>44835</v>
      </c>
      <c r="DT152" s="9">
        <v>44864</v>
      </c>
      <c r="DU152" s="9">
        <v>44895</v>
      </c>
      <c r="DV152" t="s">
        <v>117</v>
      </c>
      <c r="DW152" t="s">
        <v>117</v>
      </c>
      <c r="DX152" t="s">
        <v>117</v>
      </c>
      <c r="DY152" t="s">
        <v>117</v>
      </c>
      <c r="DZ152" t="s">
        <v>117</v>
      </c>
      <c r="EA152" t="s">
        <v>117</v>
      </c>
      <c r="EB152" t="s">
        <v>117</v>
      </c>
      <c r="EG152">
        <v>7</v>
      </c>
      <c r="EJ152">
        <v>222485632</v>
      </c>
      <c r="EK152" t="s">
        <v>216</v>
      </c>
      <c r="EL152" s="9">
        <v>44987.368298611109</v>
      </c>
      <c r="EO152" t="s">
        <v>119</v>
      </c>
      <c r="EQ152" t="s">
        <v>120</v>
      </c>
      <c r="ES152">
        <v>17</v>
      </c>
      <c r="ET152">
        <v>17</v>
      </c>
      <c r="EU152" t="s">
        <v>1262</v>
      </c>
      <c r="EV152" t="s">
        <v>1202</v>
      </c>
      <c r="EW152" t="b">
        <v>1</v>
      </c>
    </row>
    <row r="153" spans="1:153" hidden="1" x14ac:dyDescent="0.3">
      <c r="A153" t="s">
        <v>1546</v>
      </c>
      <c r="B153">
        <v>17</v>
      </c>
      <c r="C153">
        <v>159</v>
      </c>
      <c r="D153">
        <v>1</v>
      </c>
      <c r="E153">
        <v>4</v>
      </c>
      <c r="F153">
        <v>4</v>
      </c>
      <c r="H153" t="s">
        <v>500</v>
      </c>
      <c r="I153">
        <v>70</v>
      </c>
      <c r="J153">
        <v>20</v>
      </c>
      <c r="K153">
        <v>12</v>
      </c>
      <c r="L153">
        <v>2.6</v>
      </c>
      <c r="M153">
        <v>2.2000000000000002</v>
      </c>
      <c r="N153">
        <v>2.4</v>
      </c>
      <c r="O153">
        <v>2</v>
      </c>
      <c r="P153" s="5">
        <v>1200</v>
      </c>
      <c r="Q153">
        <v>1000</v>
      </c>
      <c r="S153" s="27"/>
      <c r="T153" s="27"/>
      <c r="U153" t="s">
        <v>2107</v>
      </c>
      <c r="V153">
        <v>159</v>
      </c>
      <c r="W153" t="s">
        <v>497</v>
      </c>
      <c r="X153">
        <v>17</v>
      </c>
      <c r="Y153">
        <v>222485632</v>
      </c>
      <c r="Z153" t="s">
        <v>216</v>
      </c>
      <c r="AA153" s="9">
        <v>44987.368298611109</v>
      </c>
      <c r="AD153" t="s">
        <v>119</v>
      </c>
      <c r="AF153" t="s">
        <v>120</v>
      </c>
      <c r="AH153">
        <v>1</v>
      </c>
      <c r="AI153">
        <v>4</v>
      </c>
      <c r="AJ153">
        <v>4</v>
      </c>
      <c r="AK153">
        <v>17</v>
      </c>
      <c r="AL153">
        <v>159</v>
      </c>
      <c r="AM153" t="s">
        <v>662</v>
      </c>
      <c r="AN153" t="s">
        <v>662</v>
      </c>
      <c r="AO153" t="s">
        <v>662</v>
      </c>
      <c r="AP153" t="s">
        <v>1202</v>
      </c>
      <c r="AQ153" t="s">
        <v>2127</v>
      </c>
      <c r="AR153" t="b">
        <v>1</v>
      </c>
      <c r="AS153" t="s">
        <v>662</v>
      </c>
      <c r="AV153" t="b">
        <v>1</v>
      </c>
      <c r="AW153" t="s">
        <v>1340</v>
      </c>
      <c r="AX153">
        <v>17</v>
      </c>
      <c r="AY153" s="9">
        <v>44987.479445393517</v>
      </c>
      <c r="AZ153" s="9">
        <v>44992.920674942128</v>
      </c>
      <c r="BA153" s="9">
        <v>44987</v>
      </c>
      <c r="BB153" t="s">
        <v>98</v>
      </c>
      <c r="BE153">
        <v>2022</v>
      </c>
      <c r="BF153" t="s">
        <v>99</v>
      </c>
      <c r="BG153" t="s">
        <v>121</v>
      </c>
      <c r="BH153" t="s">
        <v>122</v>
      </c>
      <c r="BI153" t="s">
        <v>123</v>
      </c>
      <c r="BJ153" t="s">
        <v>193</v>
      </c>
      <c r="BK153" t="s">
        <v>125</v>
      </c>
      <c r="BL153" t="s">
        <v>212</v>
      </c>
      <c r="BM153">
        <v>9166863</v>
      </c>
      <c r="BN153" t="s">
        <v>213</v>
      </c>
      <c r="BO153" t="s">
        <v>105</v>
      </c>
      <c r="BQ153" t="s">
        <v>214</v>
      </c>
      <c r="BR153" t="s">
        <v>107</v>
      </c>
      <c r="BS153" t="s">
        <v>108</v>
      </c>
      <c r="BU153" t="s">
        <v>128</v>
      </c>
      <c r="CA153">
        <v>7.1276669999999998</v>
      </c>
      <c r="CB153">
        <v>37.641466000000001</v>
      </c>
      <c r="CC153">
        <v>1674</v>
      </c>
      <c r="CE153">
        <v>4</v>
      </c>
      <c r="CF153">
        <v>5</v>
      </c>
      <c r="CH153">
        <v>4</v>
      </c>
      <c r="CI153">
        <v>5</v>
      </c>
      <c r="CJ153">
        <v>20</v>
      </c>
      <c r="CK153">
        <v>20</v>
      </c>
      <c r="CL153">
        <v>40</v>
      </c>
      <c r="CM153">
        <v>10</v>
      </c>
      <c r="CN153" t="s">
        <v>110</v>
      </c>
      <c r="CO153" t="s">
        <v>111</v>
      </c>
      <c r="CP153" t="s">
        <v>112</v>
      </c>
      <c r="CQ153" t="s">
        <v>113</v>
      </c>
      <c r="CR153" t="s">
        <v>215</v>
      </c>
      <c r="CT153" t="s">
        <v>151</v>
      </c>
      <c r="CV153" t="s">
        <v>113</v>
      </c>
      <c r="CW153" t="s">
        <v>112</v>
      </c>
      <c r="CX153" t="s">
        <v>112</v>
      </c>
      <c r="CZ153" t="s">
        <v>196</v>
      </c>
      <c r="DB153" t="s">
        <v>113</v>
      </c>
      <c r="DC153" t="s">
        <v>112</v>
      </c>
      <c r="DD153" t="s">
        <v>112</v>
      </c>
      <c r="DE153" s="9">
        <v>44769</v>
      </c>
      <c r="DF153" s="9">
        <v>44785</v>
      </c>
      <c r="DG153" s="9">
        <v>44820</v>
      </c>
      <c r="DH153" s="9">
        <v>44785</v>
      </c>
      <c r="DI153" s="9">
        <v>44785</v>
      </c>
      <c r="DJ153" s="9">
        <v>44808</v>
      </c>
      <c r="DK153" s="9">
        <v>44820</v>
      </c>
      <c r="DL153" s="9"/>
      <c r="DM153" s="9"/>
      <c r="DS153" s="9">
        <v>44835</v>
      </c>
      <c r="DT153" s="9">
        <v>44864</v>
      </c>
      <c r="DU153" s="9">
        <v>44895</v>
      </c>
      <c r="DV153" t="s">
        <v>117</v>
      </c>
      <c r="DW153" t="s">
        <v>117</v>
      </c>
      <c r="DX153" t="s">
        <v>117</v>
      </c>
      <c r="DY153" t="s">
        <v>117</v>
      </c>
      <c r="DZ153" t="s">
        <v>117</v>
      </c>
      <c r="EA153" t="s">
        <v>117</v>
      </c>
      <c r="EB153" t="s">
        <v>117</v>
      </c>
      <c r="EG153">
        <v>7</v>
      </c>
      <c r="EJ153">
        <v>222485632</v>
      </c>
      <c r="EK153" t="s">
        <v>216</v>
      </c>
      <c r="EL153" s="9">
        <v>44987.368298611109</v>
      </c>
      <c r="EO153" t="s">
        <v>119</v>
      </c>
      <c r="EQ153" t="s">
        <v>120</v>
      </c>
      <c r="ES153">
        <v>17</v>
      </c>
      <c r="ET153">
        <v>17</v>
      </c>
      <c r="EU153" t="s">
        <v>1262</v>
      </c>
      <c r="EV153" t="s">
        <v>1202</v>
      </c>
      <c r="EW153" t="b">
        <v>1</v>
      </c>
    </row>
    <row r="154" spans="1:153" hidden="1" x14ac:dyDescent="0.3">
      <c r="A154" t="s">
        <v>1547</v>
      </c>
      <c r="B154">
        <v>17</v>
      </c>
      <c r="C154">
        <v>160</v>
      </c>
      <c r="D154">
        <v>1</v>
      </c>
      <c r="E154">
        <v>5</v>
      </c>
      <c r="F154">
        <v>5</v>
      </c>
      <c r="H154" t="s">
        <v>501</v>
      </c>
      <c r="I154">
        <v>40</v>
      </c>
      <c r="J154">
        <v>20</v>
      </c>
      <c r="K154">
        <v>12</v>
      </c>
      <c r="L154">
        <v>0.8</v>
      </c>
      <c r="M154">
        <v>1.2</v>
      </c>
      <c r="N154">
        <v>1</v>
      </c>
      <c r="O154">
        <v>1</v>
      </c>
      <c r="P154" s="5">
        <v>500</v>
      </c>
      <c r="Q154">
        <v>500</v>
      </c>
      <c r="S154" s="27"/>
      <c r="T154" s="27"/>
      <c r="U154" t="s">
        <v>2107</v>
      </c>
      <c r="V154">
        <v>160</v>
      </c>
      <c r="W154" t="s">
        <v>497</v>
      </c>
      <c r="X154">
        <v>17</v>
      </c>
      <c r="Y154">
        <v>222485632</v>
      </c>
      <c r="Z154" t="s">
        <v>216</v>
      </c>
      <c r="AA154" s="9">
        <v>44987.368298611109</v>
      </c>
      <c r="AD154" t="s">
        <v>119</v>
      </c>
      <c r="AF154" t="s">
        <v>120</v>
      </c>
      <c r="AH154">
        <v>1</v>
      </c>
      <c r="AI154">
        <v>5</v>
      </c>
      <c r="AJ154">
        <v>5</v>
      </c>
      <c r="AK154">
        <v>17</v>
      </c>
      <c r="AL154">
        <v>160</v>
      </c>
      <c r="AM154" t="s">
        <v>663</v>
      </c>
      <c r="AN154" t="s">
        <v>663</v>
      </c>
      <c r="AO154" t="s">
        <v>663</v>
      </c>
      <c r="AP154" t="s">
        <v>1202</v>
      </c>
      <c r="AQ154" t="s">
        <v>2127</v>
      </c>
      <c r="AR154" t="b">
        <v>1</v>
      </c>
      <c r="AS154" t="s">
        <v>663</v>
      </c>
      <c r="AV154" t="b">
        <v>1</v>
      </c>
      <c r="AW154" t="s">
        <v>1340</v>
      </c>
      <c r="AX154">
        <v>17</v>
      </c>
      <c r="AY154" s="9">
        <v>44987.479445393517</v>
      </c>
      <c r="AZ154" s="9">
        <v>44992.920674942128</v>
      </c>
      <c r="BA154" s="9">
        <v>44987</v>
      </c>
      <c r="BB154" t="s">
        <v>98</v>
      </c>
      <c r="BE154">
        <v>2022</v>
      </c>
      <c r="BF154" t="s">
        <v>99</v>
      </c>
      <c r="BG154" t="s">
        <v>121</v>
      </c>
      <c r="BH154" t="s">
        <v>122</v>
      </c>
      <c r="BI154" t="s">
        <v>123</v>
      </c>
      <c r="BJ154" t="s">
        <v>193</v>
      </c>
      <c r="BK154" t="s">
        <v>125</v>
      </c>
      <c r="BL154" t="s">
        <v>212</v>
      </c>
      <c r="BM154">
        <v>9166863</v>
      </c>
      <c r="BN154" t="s">
        <v>213</v>
      </c>
      <c r="BO154" t="s">
        <v>105</v>
      </c>
      <c r="BQ154" t="s">
        <v>214</v>
      </c>
      <c r="BR154" t="s">
        <v>107</v>
      </c>
      <c r="BS154" t="s">
        <v>108</v>
      </c>
      <c r="BU154" t="s">
        <v>128</v>
      </c>
      <c r="CA154">
        <v>7.1276669999999998</v>
      </c>
      <c r="CB154">
        <v>37.641466000000001</v>
      </c>
      <c r="CC154">
        <v>1674</v>
      </c>
      <c r="CE154">
        <v>4</v>
      </c>
      <c r="CF154">
        <v>5</v>
      </c>
      <c r="CH154">
        <v>4</v>
      </c>
      <c r="CI154">
        <v>5</v>
      </c>
      <c r="CJ154">
        <v>20</v>
      </c>
      <c r="CK154">
        <v>20</v>
      </c>
      <c r="CL154">
        <v>40</v>
      </c>
      <c r="CM154">
        <v>10</v>
      </c>
      <c r="CN154" t="s">
        <v>110</v>
      </c>
      <c r="CO154" t="s">
        <v>111</v>
      </c>
      <c r="CP154" t="s">
        <v>112</v>
      </c>
      <c r="CQ154" t="s">
        <v>113</v>
      </c>
      <c r="CR154" t="s">
        <v>215</v>
      </c>
      <c r="CT154" t="s">
        <v>151</v>
      </c>
      <c r="CV154" t="s">
        <v>113</v>
      </c>
      <c r="CW154" t="s">
        <v>112</v>
      </c>
      <c r="CX154" t="s">
        <v>112</v>
      </c>
      <c r="CZ154" t="s">
        <v>196</v>
      </c>
      <c r="DB154" t="s">
        <v>113</v>
      </c>
      <c r="DC154" t="s">
        <v>112</v>
      </c>
      <c r="DD154" t="s">
        <v>112</v>
      </c>
      <c r="DE154" s="9">
        <v>44769</v>
      </c>
      <c r="DF154" s="9">
        <v>44785</v>
      </c>
      <c r="DG154" s="9">
        <v>44820</v>
      </c>
      <c r="DH154" s="9">
        <v>44785</v>
      </c>
      <c r="DI154" s="9">
        <v>44785</v>
      </c>
      <c r="DJ154" s="9">
        <v>44808</v>
      </c>
      <c r="DK154" s="9">
        <v>44820</v>
      </c>
      <c r="DL154" s="9"/>
      <c r="DM154" s="9"/>
      <c r="DS154" s="9">
        <v>44835</v>
      </c>
      <c r="DT154" s="9">
        <v>44864</v>
      </c>
      <c r="DU154" s="9">
        <v>44895</v>
      </c>
      <c r="DV154" t="s">
        <v>117</v>
      </c>
      <c r="DW154" t="s">
        <v>117</v>
      </c>
      <c r="DX154" t="s">
        <v>117</v>
      </c>
      <c r="DY154" t="s">
        <v>117</v>
      </c>
      <c r="DZ154" t="s">
        <v>117</v>
      </c>
      <c r="EA154" t="s">
        <v>117</v>
      </c>
      <c r="EB154" t="s">
        <v>117</v>
      </c>
      <c r="EG154">
        <v>7</v>
      </c>
      <c r="EJ154">
        <v>222485632</v>
      </c>
      <c r="EK154" t="s">
        <v>216</v>
      </c>
      <c r="EL154" s="9">
        <v>44987.368298611109</v>
      </c>
      <c r="EO154" t="s">
        <v>119</v>
      </c>
      <c r="EQ154" t="s">
        <v>120</v>
      </c>
      <c r="ES154">
        <v>17</v>
      </c>
      <c r="ET154">
        <v>17</v>
      </c>
      <c r="EU154" t="s">
        <v>1262</v>
      </c>
      <c r="EV154" t="s">
        <v>1202</v>
      </c>
      <c r="EW154" t="b">
        <v>1</v>
      </c>
    </row>
    <row r="155" spans="1:153" hidden="1" x14ac:dyDescent="0.3">
      <c r="A155" t="s">
        <v>1548</v>
      </c>
      <c r="B155">
        <v>17</v>
      </c>
      <c r="C155">
        <v>161</v>
      </c>
      <c r="D155">
        <v>1</v>
      </c>
      <c r="E155">
        <v>6</v>
      </c>
      <c r="F155">
        <v>6</v>
      </c>
      <c r="H155" t="s">
        <v>502</v>
      </c>
      <c r="I155">
        <v>48</v>
      </c>
      <c r="J155">
        <v>20</v>
      </c>
      <c r="K155">
        <v>12</v>
      </c>
      <c r="L155">
        <v>1.2</v>
      </c>
      <c r="M155">
        <v>1.5</v>
      </c>
      <c r="N155">
        <v>1.1000000000000001</v>
      </c>
      <c r="O155">
        <v>1.3</v>
      </c>
      <c r="P155" s="5">
        <v>550</v>
      </c>
      <c r="Q155">
        <v>650</v>
      </c>
      <c r="S155" s="27"/>
      <c r="T155" s="27"/>
      <c r="U155" t="s">
        <v>2107</v>
      </c>
      <c r="V155">
        <v>161</v>
      </c>
      <c r="W155" t="s">
        <v>497</v>
      </c>
      <c r="X155">
        <v>17</v>
      </c>
      <c r="Y155">
        <v>222485632</v>
      </c>
      <c r="Z155" t="s">
        <v>216</v>
      </c>
      <c r="AA155" s="9">
        <v>44987.368298611109</v>
      </c>
      <c r="AD155" t="s">
        <v>119</v>
      </c>
      <c r="AF155" t="s">
        <v>120</v>
      </c>
      <c r="AH155">
        <v>1</v>
      </c>
      <c r="AI155">
        <v>6</v>
      </c>
      <c r="AJ155">
        <v>6</v>
      </c>
      <c r="AK155">
        <v>17</v>
      </c>
      <c r="AL155">
        <v>161</v>
      </c>
      <c r="AM155" t="s">
        <v>664</v>
      </c>
      <c r="AN155" t="s">
        <v>664</v>
      </c>
      <c r="AO155" t="s">
        <v>664</v>
      </c>
      <c r="AP155" t="s">
        <v>1202</v>
      </c>
      <c r="AQ155" t="s">
        <v>2127</v>
      </c>
      <c r="AR155" t="b">
        <v>1</v>
      </c>
      <c r="AS155" t="s">
        <v>664</v>
      </c>
      <c r="AV155" t="b">
        <v>1</v>
      </c>
      <c r="AW155" t="s">
        <v>1340</v>
      </c>
      <c r="AX155">
        <v>17</v>
      </c>
      <c r="AY155" s="9">
        <v>44987.479445393517</v>
      </c>
      <c r="AZ155" s="9">
        <v>44992.920674942128</v>
      </c>
      <c r="BA155" s="9">
        <v>44987</v>
      </c>
      <c r="BB155" t="s">
        <v>98</v>
      </c>
      <c r="BE155">
        <v>2022</v>
      </c>
      <c r="BF155" t="s">
        <v>99</v>
      </c>
      <c r="BG155" t="s">
        <v>121</v>
      </c>
      <c r="BH155" t="s">
        <v>122</v>
      </c>
      <c r="BI155" t="s">
        <v>123</v>
      </c>
      <c r="BJ155" t="s">
        <v>193</v>
      </c>
      <c r="BK155" t="s">
        <v>125</v>
      </c>
      <c r="BL155" t="s">
        <v>212</v>
      </c>
      <c r="BM155">
        <v>9166863</v>
      </c>
      <c r="BN155" t="s">
        <v>213</v>
      </c>
      <c r="BO155" t="s">
        <v>105</v>
      </c>
      <c r="BQ155" t="s">
        <v>214</v>
      </c>
      <c r="BR155" t="s">
        <v>107</v>
      </c>
      <c r="BS155" t="s">
        <v>108</v>
      </c>
      <c r="BU155" t="s">
        <v>128</v>
      </c>
      <c r="CA155">
        <v>7.1276669999999998</v>
      </c>
      <c r="CB155">
        <v>37.641466000000001</v>
      </c>
      <c r="CC155">
        <v>1674</v>
      </c>
      <c r="CE155">
        <v>4</v>
      </c>
      <c r="CF155">
        <v>5</v>
      </c>
      <c r="CH155">
        <v>4</v>
      </c>
      <c r="CI155">
        <v>5</v>
      </c>
      <c r="CJ155">
        <v>20</v>
      </c>
      <c r="CK155">
        <v>20</v>
      </c>
      <c r="CL155">
        <v>40</v>
      </c>
      <c r="CM155">
        <v>10</v>
      </c>
      <c r="CN155" t="s">
        <v>110</v>
      </c>
      <c r="CO155" t="s">
        <v>111</v>
      </c>
      <c r="CP155" t="s">
        <v>112</v>
      </c>
      <c r="CQ155" t="s">
        <v>113</v>
      </c>
      <c r="CR155" t="s">
        <v>215</v>
      </c>
      <c r="CT155" t="s">
        <v>151</v>
      </c>
      <c r="CV155" t="s">
        <v>113</v>
      </c>
      <c r="CW155" t="s">
        <v>112</v>
      </c>
      <c r="CX155" t="s">
        <v>112</v>
      </c>
      <c r="CZ155" t="s">
        <v>196</v>
      </c>
      <c r="DB155" t="s">
        <v>113</v>
      </c>
      <c r="DC155" t="s">
        <v>112</v>
      </c>
      <c r="DD155" t="s">
        <v>112</v>
      </c>
      <c r="DE155" s="9">
        <v>44769</v>
      </c>
      <c r="DF155" s="9">
        <v>44785</v>
      </c>
      <c r="DG155" s="9">
        <v>44820</v>
      </c>
      <c r="DH155" s="9">
        <v>44785</v>
      </c>
      <c r="DI155" s="9">
        <v>44785</v>
      </c>
      <c r="DJ155" s="9">
        <v>44808</v>
      </c>
      <c r="DK155" s="9">
        <v>44820</v>
      </c>
      <c r="DL155" s="9"/>
      <c r="DM155" s="9"/>
      <c r="DS155" s="9">
        <v>44835</v>
      </c>
      <c r="DT155" s="9">
        <v>44864</v>
      </c>
      <c r="DU155" s="9">
        <v>44895</v>
      </c>
      <c r="DV155" t="s">
        <v>117</v>
      </c>
      <c r="DW155" t="s">
        <v>117</v>
      </c>
      <c r="DX155" t="s">
        <v>117</v>
      </c>
      <c r="DY155" t="s">
        <v>117</v>
      </c>
      <c r="DZ155" t="s">
        <v>117</v>
      </c>
      <c r="EA155" t="s">
        <v>117</v>
      </c>
      <c r="EB155" t="s">
        <v>117</v>
      </c>
      <c r="EG155">
        <v>7</v>
      </c>
      <c r="EJ155">
        <v>222485632</v>
      </c>
      <c r="EK155" t="s">
        <v>216</v>
      </c>
      <c r="EL155" s="9">
        <v>44987.368298611109</v>
      </c>
      <c r="EO155" t="s">
        <v>119</v>
      </c>
      <c r="EQ155" t="s">
        <v>120</v>
      </c>
      <c r="ES155">
        <v>17</v>
      </c>
      <c r="ET155">
        <v>17</v>
      </c>
      <c r="EU155" t="s">
        <v>1262</v>
      </c>
      <c r="EV155" t="s">
        <v>1202</v>
      </c>
      <c r="EW155" t="b">
        <v>1</v>
      </c>
    </row>
    <row r="156" spans="1:153" hidden="1" x14ac:dyDescent="0.3">
      <c r="A156" t="s">
        <v>1549</v>
      </c>
      <c r="B156">
        <v>17</v>
      </c>
      <c r="C156">
        <v>162</v>
      </c>
      <c r="D156">
        <v>1</v>
      </c>
      <c r="E156">
        <v>7</v>
      </c>
      <c r="F156">
        <v>7</v>
      </c>
      <c r="H156" t="s">
        <v>503</v>
      </c>
      <c r="I156">
        <v>53</v>
      </c>
      <c r="J156">
        <v>20</v>
      </c>
      <c r="K156">
        <v>12</v>
      </c>
      <c r="L156">
        <v>2.8</v>
      </c>
      <c r="M156">
        <v>1.8</v>
      </c>
      <c r="N156">
        <v>2</v>
      </c>
      <c r="O156">
        <v>1.3</v>
      </c>
      <c r="P156" s="5">
        <v>1000</v>
      </c>
      <c r="Q156">
        <v>650</v>
      </c>
      <c r="S156" s="27"/>
      <c r="T156" s="27"/>
      <c r="U156" t="s">
        <v>2107</v>
      </c>
      <c r="V156">
        <v>162</v>
      </c>
      <c r="W156" t="s">
        <v>497</v>
      </c>
      <c r="X156">
        <v>17</v>
      </c>
      <c r="Y156">
        <v>222485632</v>
      </c>
      <c r="Z156" t="s">
        <v>216</v>
      </c>
      <c r="AA156" s="9">
        <v>44987.368298611109</v>
      </c>
      <c r="AD156" t="s">
        <v>119</v>
      </c>
      <c r="AF156" t="s">
        <v>120</v>
      </c>
      <c r="AH156">
        <v>1</v>
      </c>
      <c r="AI156">
        <v>7</v>
      </c>
      <c r="AJ156">
        <v>7</v>
      </c>
      <c r="AK156">
        <v>17</v>
      </c>
      <c r="AL156">
        <v>162</v>
      </c>
      <c r="AM156" t="s">
        <v>665</v>
      </c>
      <c r="AN156" t="s">
        <v>665</v>
      </c>
      <c r="AO156" t="s">
        <v>665</v>
      </c>
      <c r="AP156" t="s">
        <v>1202</v>
      </c>
      <c r="AQ156" t="s">
        <v>2127</v>
      </c>
      <c r="AR156" t="b">
        <v>1</v>
      </c>
      <c r="AS156" t="s">
        <v>665</v>
      </c>
      <c r="AV156" t="b">
        <v>1</v>
      </c>
      <c r="AW156" t="s">
        <v>1340</v>
      </c>
      <c r="AX156">
        <v>17</v>
      </c>
      <c r="AY156" s="9">
        <v>44987.479445393517</v>
      </c>
      <c r="AZ156" s="9">
        <v>44992.920674942128</v>
      </c>
      <c r="BA156" s="9">
        <v>44987</v>
      </c>
      <c r="BB156" t="s">
        <v>98</v>
      </c>
      <c r="BE156">
        <v>2022</v>
      </c>
      <c r="BF156" t="s">
        <v>99</v>
      </c>
      <c r="BG156" t="s">
        <v>121</v>
      </c>
      <c r="BH156" t="s">
        <v>122</v>
      </c>
      <c r="BI156" t="s">
        <v>123</v>
      </c>
      <c r="BJ156" t="s">
        <v>193</v>
      </c>
      <c r="BK156" t="s">
        <v>125</v>
      </c>
      <c r="BL156" t="s">
        <v>212</v>
      </c>
      <c r="BM156">
        <v>9166863</v>
      </c>
      <c r="BN156" t="s">
        <v>213</v>
      </c>
      <c r="BO156" t="s">
        <v>105</v>
      </c>
      <c r="BQ156" t="s">
        <v>214</v>
      </c>
      <c r="BR156" t="s">
        <v>107</v>
      </c>
      <c r="BS156" t="s">
        <v>108</v>
      </c>
      <c r="BU156" t="s">
        <v>128</v>
      </c>
      <c r="CA156">
        <v>7.1276669999999998</v>
      </c>
      <c r="CB156">
        <v>37.641466000000001</v>
      </c>
      <c r="CC156">
        <v>1674</v>
      </c>
      <c r="CE156">
        <v>4</v>
      </c>
      <c r="CF156">
        <v>5</v>
      </c>
      <c r="CH156">
        <v>4</v>
      </c>
      <c r="CI156">
        <v>5</v>
      </c>
      <c r="CJ156">
        <v>20</v>
      </c>
      <c r="CK156">
        <v>20</v>
      </c>
      <c r="CL156">
        <v>40</v>
      </c>
      <c r="CM156">
        <v>10</v>
      </c>
      <c r="CN156" t="s">
        <v>110</v>
      </c>
      <c r="CO156" t="s">
        <v>111</v>
      </c>
      <c r="CP156" t="s">
        <v>112</v>
      </c>
      <c r="CQ156" t="s">
        <v>113</v>
      </c>
      <c r="CR156" t="s">
        <v>215</v>
      </c>
      <c r="CT156" t="s">
        <v>151</v>
      </c>
      <c r="CV156" t="s">
        <v>113</v>
      </c>
      <c r="CW156" t="s">
        <v>112</v>
      </c>
      <c r="CX156" t="s">
        <v>112</v>
      </c>
      <c r="CZ156" t="s">
        <v>196</v>
      </c>
      <c r="DB156" t="s">
        <v>113</v>
      </c>
      <c r="DC156" t="s">
        <v>112</v>
      </c>
      <c r="DD156" t="s">
        <v>112</v>
      </c>
      <c r="DE156" s="9">
        <v>44769</v>
      </c>
      <c r="DF156" s="9">
        <v>44785</v>
      </c>
      <c r="DG156" s="9">
        <v>44820</v>
      </c>
      <c r="DH156" s="9">
        <v>44785</v>
      </c>
      <c r="DI156" s="9">
        <v>44785</v>
      </c>
      <c r="DJ156" s="9">
        <v>44808</v>
      </c>
      <c r="DK156" s="9">
        <v>44820</v>
      </c>
      <c r="DL156" s="9"/>
      <c r="DM156" s="9"/>
      <c r="DS156" s="9">
        <v>44835</v>
      </c>
      <c r="DT156" s="9">
        <v>44864</v>
      </c>
      <c r="DU156" s="9">
        <v>44895</v>
      </c>
      <c r="DV156" t="s">
        <v>117</v>
      </c>
      <c r="DW156" t="s">
        <v>117</v>
      </c>
      <c r="DX156" t="s">
        <v>117</v>
      </c>
      <c r="DY156" t="s">
        <v>117</v>
      </c>
      <c r="DZ156" t="s">
        <v>117</v>
      </c>
      <c r="EA156" t="s">
        <v>117</v>
      </c>
      <c r="EB156" t="s">
        <v>117</v>
      </c>
      <c r="EG156">
        <v>7</v>
      </c>
      <c r="EJ156">
        <v>222485632</v>
      </c>
      <c r="EK156" t="s">
        <v>216</v>
      </c>
      <c r="EL156" s="9">
        <v>44987.368298611109</v>
      </c>
      <c r="EO156" t="s">
        <v>119</v>
      </c>
      <c r="EQ156" t="s">
        <v>120</v>
      </c>
      <c r="ES156">
        <v>17</v>
      </c>
      <c r="ET156">
        <v>17</v>
      </c>
      <c r="EU156" t="s">
        <v>1262</v>
      </c>
      <c r="EV156" t="s">
        <v>1202</v>
      </c>
      <c r="EW156" t="b">
        <v>1</v>
      </c>
    </row>
    <row r="157" spans="1:153" hidden="1" x14ac:dyDescent="0.3">
      <c r="A157" t="s">
        <v>1550</v>
      </c>
      <c r="B157">
        <v>18</v>
      </c>
      <c r="C157">
        <v>163</v>
      </c>
      <c r="D157">
        <v>1</v>
      </c>
      <c r="E157">
        <v>1</v>
      </c>
      <c r="F157">
        <v>1</v>
      </c>
      <c r="H157" t="s">
        <v>496</v>
      </c>
      <c r="I157">
        <v>20</v>
      </c>
      <c r="J157">
        <v>20</v>
      </c>
      <c r="K157">
        <v>12</v>
      </c>
      <c r="L157">
        <v>0.4</v>
      </c>
      <c r="M157">
        <v>0.4</v>
      </c>
      <c r="N157">
        <v>0.28999999999999998</v>
      </c>
      <c r="O157">
        <v>0.3</v>
      </c>
      <c r="P157" s="5">
        <v>145</v>
      </c>
      <c r="Q157">
        <v>150</v>
      </c>
      <c r="S157" s="27"/>
      <c r="T157" s="27"/>
      <c r="U157" t="s">
        <v>2107</v>
      </c>
      <c r="V157">
        <v>163</v>
      </c>
      <c r="W157" t="s">
        <v>497</v>
      </c>
      <c r="X157">
        <v>18</v>
      </c>
      <c r="Y157">
        <v>222492201</v>
      </c>
      <c r="Z157" t="s">
        <v>219</v>
      </c>
      <c r="AA157" s="9">
        <v>44987.387604166666</v>
      </c>
      <c r="AD157" t="s">
        <v>119</v>
      </c>
      <c r="AF157" t="s">
        <v>120</v>
      </c>
      <c r="AH157">
        <v>1</v>
      </c>
      <c r="AI157">
        <v>1</v>
      </c>
      <c r="AJ157">
        <v>1</v>
      </c>
      <c r="AK157">
        <v>18</v>
      </c>
      <c r="AL157">
        <v>163</v>
      </c>
      <c r="AM157" t="s">
        <v>666</v>
      </c>
      <c r="AN157" t="s">
        <v>666</v>
      </c>
      <c r="AO157" t="s">
        <v>666</v>
      </c>
      <c r="AP157" t="s">
        <v>1202</v>
      </c>
      <c r="AQ157" t="s">
        <v>2127</v>
      </c>
      <c r="AR157" t="b">
        <v>1</v>
      </c>
      <c r="AS157" t="s">
        <v>666</v>
      </c>
      <c r="AV157" t="b">
        <v>1</v>
      </c>
      <c r="AW157" t="s">
        <v>1341</v>
      </c>
      <c r="AX157">
        <v>18</v>
      </c>
      <c r="AY157" s="9">
        <v>44987.493173206021</v>
      </c>
      <c r="AZ157" s="9">
        <v>44992.916414398147</v>
      </c>
      <c r="BA157" s="9">
        <v>44987</v>
      </c>
      <c r="BB157" t="s">
        <v>98</v>
      </c>
      <c r="BE157">
        <v>2022</v>
      </c>
      <c r="BF157" t="s">
        <v>99</v>
      </c>
      <c r="BG157" t="s">
        <v>121</v>
      </c>
      <c r="BH157" t="s">
        <v>122</v>
      </c>
      <c r="BI157" t="s">
        <v>123</v>
      </c>
      <c r="BJ157" t="s">
        <v>124</v>
      </c>
      <c r="BK157" t="s">
        <v>125</v>
      </c>
      <c r="BL157" t="s">
        <v>126</v>
      </c>
      <c r="BM157">
        <v>916686663</v>
      </c>
      <c r="BN157" t="s">
        <v>217</v>
      </c>
      <c r="BP157">
        <v>921009400</v>
      </c>
      <c r="BQ157" t="s">
        <v>218</v>
      </c>
      <c r="BR157" t="s">
        <v>139</v>
      </c>
      <c r="BS157" t="s">
        <v>108</v>
      </c>
      <c r="BU157" t="s">
        <v>128</v>
      </c>
      <c r="CA157">
        <v>7.1365439999999998</v>
      </c>
      <c r="CB157">
        <v>37.610039</v>
      </c>
      <c r="CC157">
        <v>1593</v>
      </c>
      <c r="CE157">
        <v>4</v>
      </c>
      <c r="CF157">
        <v>5</v>
      </c>
      <c r="CH157">
        <v>4</v>
      </c>
      <c r="CI157">
        <v>5</v>
      </c>
      <c r="CJ157">
        <v>20</v>
      </c>
      <c r="CK157">
        <v>20</v>
      </c>
      <c r="CL157">
        <v>40</v>
      </c>
      <c r="CM157">
        <v>10</v>
      </c>
      <c r="CN157" t="s">
        <v>110</v>
      </c>
      <c r="CO157" t="s">
        <v>141</v>
      </c>
      <c r="CP157" t="s">
        <v>112</v>
      </c>
      <c r="CQ157" t="s">
        <v>113</v>
      </c>
      <c r="CR157" t="s">
        <v>218</v>
      </c>
      <c r="CT157" t="s">
        <v>108</v>
      </c>
      <c r="CV157" t="s">
        <v>113</v>
      </c>
      <c r="CW157" t="s">
        <v>112</v>
      </c>
      <c r="CX157" t="s">
        <v>112</v>
      </c>
      <c r="CZ157" t="s">
        <v>196</v>
      </c>
      <c r="DB157" t="s">
        <v>112</v>
      </c>
      <c r="DC157" t="s">
        <v>112</v>
      </c>
      <c r="DD157" t="s">
        <v>112</v>
      </c>
      <c r="DE157" s="9">
        <v>44784</v>
      </c>
      <c r="DF157" s="9">
        <v>44788</v>
      </c>
      <c r="DG157" s="9">
        <v>44807</v>
      </c>
      <c r="DH157" s="9">
        <v>44788</v>
      </c>
      <c r="DI157" s="9">
        <v>44788</v>
      </c>
      <c r="DJ157" s="9">
        <v>44800</v>
      </c>
      <c r="DK157" s="9">
        <v>44819</v>
      </c>
      <c r="DL157" s="9">
        <v>44833</v>
      </c>
      <c r="DM157" s="9"/>
      <c r="DS157" s="9">
        <v>44838</v>
      </c>
      <c r="DT157" s="9">
        <v>44866</v>
      </c>
      <c r="DU157" s="9">
        <v>44897</v>
      </c>
      <c r="DV157" t="s">
        <v>118</v>
      </c>
      <c r="DW157" t="s">
        <v>117</v>
      </c>
      <c r="DX157" t="s">
        <v>141</v>
      </c>
      <c r="DY157" t="s">
        <v>117</v>
      </c>
      <c r="DZ157" t="s">
        <v>118</v>
      </c>
      <c r="EG157">
        <v>21</v>
      </c>
      <c r="EJ157">
        <v>222492201</v>
      </c>
      <c r="EK157" t="s">
        <v>219</v>
      </c>
      <c r="EL157" s="9">
        <v>44987.387604166666</v>
      </c>
      <c r="EO157" t="s">
        <v>119</v>
      </c>
      <c r="EQ157" t="s">
        <v>120</v>
      </c>
      <c r="ES157">
        <v>18</v>
      </c>
      <c r="ET157">
        <v>18</v>
      </c>
      <c r="EU157" t="s">
        <v>1263</v>
      </c>
      <c r="EV157" t="s">
        <v>1202</v>
      </c>
      <c r="EW157" t="b">
        <v>1</v>
      </c>
    </row>
    <row r="158" spans="1:153" hidden="1" x14ac:dyDescent="0.3">
      <c r="A158" t="s">
        <v>1551</v>
      </c>
      <c r="B158">
        <v>18</v>
      </c>
      <c r="C158">
        <v>164</v>
      </c>
      <c r="D158">
        <v>1</v>
      </c>
      <c r="E158">
        <v>2</v>
      </c>
      <c r="F158">
        <v>2</v>
      </c>
      <c r="H158" t="s">
        <v>498</v>
      </c>
      <c r="I158">
        <v>50</v>
      </c>
      <c r="J158">
        <v>20</v>
      </c>
      <c r="K158">
        <v>12</v>
      </c>
      <c r="L158">
        <v>3.26</v>
      </c>
      <c r="M158">
        <v>2</v>
      </c>
      <c r="N158">
        <v>3.25</v>
      </c>
      <c r="O158">
        <v>1.8</v>
      </c>
      <c r="P158" s="5">
        <v>1625</v>
      </c>
      <c r="Q158">
        <v>900</v>
      </c>
      <c r="S158" s="27"/>
      <c r="T158" s="27"/>
      <c r="U158" t="s">
        <v>2107</v>
      </c>
      <c r="V158">
        <v>164</v>
      </c>
      <c r="W158" t="s">
        <v>497</v>
      </c>
      <c r="X158">
        <v>18</v>
      </c>
      <c r="Y158">
        <v>222492201</v>
      </c>
      <c r="Z158" t="s">
        <v>219</v>
      </c>
      <c r="AA158" s="9">
        <v>44987.387604166666</v>
      </c>
      <c r="AD158" t="s">
        <v>119</v>
      </c>
      <c r="AF158" t="s">
        <v>120</v>
      </c>
      <c r="AH158">
        <v>1</v>
      </c>
      <c r="AI158">
        <v>2</v>
      </c>
      <c r="AJ158">
        <v>2</v>
      </c>
      <c r="AK158">
        <v>18</v>
      </c>
      <c r="AL158">
        <v>164</v>
      </c>
      <c r="AM158" t="s">
        <v>667</v>
      </c>
      <c r="AN158" t="s">
        <v>667</v>
      </c>
      <c r="AO158" t="s">
        <v>667</v>
      </c>
      <c r="AP158" t="s">
        <v>1202</v>
      </c>
      <c r="AQ158" t="s">
        <v>2127</v>
      </c>
      <c r="AR158" t="b">
        <v>1</v>
      </c>
      <c r="AS158" t="s">
        <v>667</v>
      </c>
      <c r="AV158" t="b">
        <v>1</v>
      </c>
      <c r="AW158" t="s">
        <v>1341</v>
      </c>
      <c r="AX158">
        <v>18</v>
      </c>
      <c r="AY158" s="9">
        <v>44987.493173206021</v>
      </c>
      <c r="AZ158" s="9">
        <v>44992.916414398147</v>
      </c>
      <c r="BA158" s="9">
        <v>44987</v>
      </c>
      <c r="BB158" t="s">
        <v>98</v>
      </c>
      <c r="BE158">
        <v>2022</v>
      </c>
      <c r="BF158" t="s">
        <v>99</v>
      </c>
      <c r="BG158" t="s">
        <v>121</v>
      </c>
      <c r="BH158" t="s">
        <v>122</v>
      </c>
      <c r="BI158" t="s">
        <v>123</v>
      </c>
      <c r="BJ158" t="s">
        <v>124</v>
      </c>
      <c r="BK158" t="s">
        <v>125</v>
      </c>
      <c r="BL158" t="s">
        <v>126</v>
      </c>
      <c r="BM158">
        <v>916686663</v>
      </c>
      <c r="BN158" t="s">
        <v>217</v>
      </c>
      <c r="BP158">
        <v>921009400</v>
      </c>
      <c r="BQ158" t="s">
        <v>218</v>
      </c>
      <c r="BR158" t="s">
        <v>139</v>
      </c>
      <c r="BS158" t="s">
        <v>108</v>
      </c>
      <c r="BU158" t="s">
        <v>128</v>
      </c>
      <c r="CA158">
        <v>7.1365439999999998</v>
      </c>
      <c r="CB158">
        <v>37.610039</v>
      </c>
      <c r="CC158">
        <v>1593</v>
      </c>
      <c r="CE158">
        <v>4</v>
      </c>
      <c r="CF158">
        <v>5</v>
      </c>
      <c r="CH158">
        <v>4</v>
      </c>
      <c r="CI158">
        <v>5</v>
      </c>
      <c r="CJ158">
        <v>20</v>
      </c>
      <c r="CK158">
        <v>20</v>
      </c>
      <c r="CL158">
        <v>40</v>
      </c>
      <c r="CM158">
        <v>10</v>
      </c>
      <c r="CN158" t="s">
        <v>110</v>
      </c>
      <c r="CO158" t="s">
        <v>141</v>
      </c>
      <c r="CP158" t="s">
        <v>112</v>
      </c>
      <c r="CQ158" t="s">
        <v>113</v>
      </c>
      <c r="CR158" t="s">
        <v>218</v>
      </c>
      <c r="CT158" t="s">
        <v>108</v>
      </c>
      <c r="CV158" t="s">
        <v>113</v>
      </c>
      <c r="CW158" t="s">
        <v>112</v>
      </c>
      <c r="CX158" t="s">
        <v>112</v>
      </c>
      <c r="CZ158" t="s">
        <v>196</v>
      </c>
      <c r="DB158" t="s">
        <v>112</v>
      </c>
      <c r="DC158" t="s">
        <v>112</v>
      </c>
      <c r="DD158" t="s">
        <v>112</v>
      </c>
      <c r="DE158" s="9">
        <v>44784</v>
      </c>
      <c r="DF158" s="9">
        <v>44788</v>
      </c>
      <c r="DG158" s="9">
        <v>44807</v>
      </c>
      <c r="DH158" s="9">
        <v>44788</v>
      </c>
      <c r="DI158" s="9">
        <v>44788</v>
      </c>
      <c r="DJ158" s="9">
        <v>44800</v>
      </c>
      <c r="DK158" s="9">
        <v>44819</v>
      </c>
      <c r="DL158" s="9">
        <v>44833</v>
      </c>
      <c r="DM158" s="9"/>
      <c r="DS158" s="9">
        <v>44838</v>
      </c>
      <c r="DT158" s="9">
        <v>44866</v>
      </c>
      <c r="DU158" s="9">
        <v>44897</v>
      </c>
      <c r="DV158" t="s">
        <v>118</v>
      </c>
      <c r="DW158" t="s">
        <v>117</v>
      </c>
      <c r="DX158" t="s">
        <v>141</v>
      </c>
      <c r="DY158" t="s">
        <v>117</v>
      </c>
      <c r="DZ158" t="s">
        <v>118</v>
      </c>
      <c r="EG158">
        <v>21</v>
      </c>
      <c r="EJ158">
        <v>222492201</v>
      </c>
      <c r="EK158" t="s">
        <v>219</v>
      </c>
      <c r="EL158" s="9">
        <v>44987.387604166666</v>
      </c>
      <c r="EO158" t="s">
        <v>119</v>
      </c>
      <c r="EQ158" t="s">
        <v>120</v>
      </c>
      <c r="ES158">
        <v>18</v>
      </c>
      <c r="ET158">
        <v>18</v>
      </c>
      <c r="EU158" t="s">
        <v>1263</v>
      </c>
      <c r="EV158" t="s">
        <v>1202</v>
      </c>
      <c r="EW158" t="b">
        <v>1</v>
      </c>
    </row>
    <row r="159" spans="1:153" hidden="1" x14ac:dyDescent="0.3">
      <c r="A159" t="s">
        <v>1552</v>
      </c>
      <c r="B159">
        <v>18</v>
      </c>
      <c r="C159">
        <v>165</v>
      </c>
      <c r="D159">
        <v>1</v>
      </c>
      <c r="E159">
        <v>3</v>
      </c>
      <c r="F159">
        <v>3</v>
      </c>
      <c r="H159" t="s">
        <v>499</v>
      </c>
      <c r="I159">
        <v>45.5</v>
      </c>
      <c r="J159">
        <v>20</v>
      </c>
      <c r="K159">
        <v>12</v>
      </c>
      <c r="L159">
        <v>2.5</v>
      </c>
      <c r="M159">
        <v>1</v>
      </c>
      <c r="N159">
        <v>2.25</v>
      </c>
      <c r="O159">
        <v>0.7</v>
      </c>
      <c r="P159" s="5">
        <v>1125</v>
      </c>
      <c r="Q159">
        <v>350</v>
      </c>
      <c r="S159" s="27"/>
      <c r="T159" s="27"/>
      <c r="U159" t="s">
        <v>2107</v>
      </c>
      <c r="V159">
        <v>165</v>
      </c>
      <c r="W159" t="s">
        <v>497</v>
      </c>
      <c r="X159">
        <v>18</v>
      </c>
      <c r="Y159">
        <v>222492201</v>
      </c>
      <c r="Z159" t="s">
        <v>219</v>
      </c>
      <c r="AA159" s="9">
        <v>44987.387604166666</v>
      </c>
      <c r="AD159" t="s">
        <v>119</v>
      </c>
      <c r="AF159" t="s">
        <v>120</v>
      </c>
      <c r="AH159">
        <v>1</v>
      </c>
      <c r="AI159">
        <v>3</v>
      </c>
      <c r="AJ159">
        <v>3</v>
      </c>
      <c r="AK159">
        <v>18</v>
      </c>
      <c r="AL159">
        <v>165</v>
      </c>
      <c r="AM159" t="s">
        <v>668</v>
      </c>
      <c r="AN159" t="s">
        <v>668</v>
      </c>
      <c r="AO159" t="s">
        <v>668</v>
      </c>
      <c r="AP159" t="s">
        <v>1202</v>
      </c>
      <c r="AQ159" t="s">
        <v>2127</v>
      </c>
      <c r="AR159" t="b">
        <v>1</v>
      </c>
      <c r="AS159" t="s">
        <v>668</v>
      </c>
      <c r="AV159" t="b">
        <v>1</v>
      </c>
      <c r="AW159" t="s">
        <v>1341</v>
      </c>
      <c r="AX159">
        <v>18</v>
      </c>
      <c r="AY159" s="9">
        <v>44987.493173206021</v>
      </c>
      <c r="AZ159" s="9">
        <v>44992.916414398147</v>
      </c>
      <c r="BA159" s="9">
        <v>44987</v>
      </c>
      <c r="BB159" t="s">
        <v>98</v>
      </c>
      <c r="BE159">
        <v>2022</v>
      </c>
      <c r="BF159" t="s">
        <v>99</v>
      </c>
      <c r="BG159" t="s">
        <v>121</v>
      </c>
      <c r="BH159" t="s">
        <v>122</v>
      </c>
      <c r="BI159" t="s">
        <v>123</v>
      </c>
      <c r="BJ159" t="s">
        <v>124</v>
      </c>
      <c r="BK159" t="s">
        <v>125</v>
      </c>
      <c r="BL159" t="s">
        <v>126</v>
      </c>
      <c r="BM159">
        <v>916686663</v>
      </c>
      <c r="BN159" t="s">
        <v>217</v>
      </c>
      <c r="BP159">
        <v>921009400</v>
      </c>
      <c r="BQ159" t="s">
        <v>218</v>
      </c>
      <c r="BR159" t="s">
        <v>139</v>
      </c>
      <c r="BS159" t="s">
        <v>108</v>
      </c>
      <c r="BU159" t="s">
        <v>128</v>
      </c>
      <c r="CA159">
        <v>7.1365439999999998</v>
      </c>
      <c r="CB159">
        <v>37.610039</v>
      </c>
      <c r="CC159">
        <v>1593</v>
      </c>
      <c r="CE159">
        <v>4</v>
      </c>
      <c r="CF159">
        <v>5</v>
      </c>
      <c r="CH159">
        <v>4</v>
      </c>
      <c r="CI159">
        <v>5</v>
      </c>
      <c r="CJ159">
        <v>20</v>
      </c>
      <c r="CK159">
        <v>20</v>
      </c>
      <c r="CL159">
        <v>40</v>
      </c>
      <c r="CM159">
        <v>10</v>
      </c>
      <c r="CN159" t="s">
        <v>110</v>
      </c>
      <c r="CO159" t="s">
        <v>141</v>
      </c>
      <c r="CP159" t="s">
        <v>112</v>
      </c>
      <c r="CQ159" t="s">
        <v>113</v>
      </c>
      <c r="CR159" t="s">
        <v>218</v>
      </c>
      <c r="CT159" t="s">
        <v>108</v>
      </c>
      <c r="CV159" t="s">
        <v>113</v>
      </c>
      <c r="CW159" t="s">
        <v>112</v>
      </c>
      <c r="CX159" t="s">
        <v>112</v>
      </c>
      <c r="CZ159" t="s">
        <v>196</v>
      </c>
      <c r="DB159" t="s">
        <v>112</v>
      </c>
      <c r="DC159" t="s">
        <v>112</v>
      </c>
      <c r="DD159" t="s">
        <v>112</v>
      </c>
      <c r="DE159" s="9">
        <v>44784</v>
      </c>
      <c r="DF159" s="9">
        <v>44788</v>
      </c>
      <c r="DG159" s="9">
        <v>44807</v>
      </c>
      <c r="DH159" s="9">
        <v>44788</v>
      </c>
      <c r="DI159" s="9">
        <v>44788</v>
      </c>
      <c r="DJ159" s="9">
        <v>44800</v>
      </c>
      <c r="DK159" s="9">
        <v>44819</v>
      </c>
      <c r="DL159" s="9">
        <v>44833</v>
      </c>
      <c r="DM159" s="9"/>
      <c r="DS159" s="9">
        <v>44838</v>
      </c>
      <c r="DT159" s="9">
        <v>44866</v>
      </c>
      <c r="DU159" s="9">
        <v>44897</v>
      </c>
      <c r="DV159" t="s">
        <v>118</v>
      </c>
      <c r="DW159" t="s">
        <v>117</v>
      </c>
      <c r="DX159" t="s">
        <v>141</v>
      </c>
      <c r="DY159" t="s">
        <v>117</v>
      </c>
      <c r="DZ159" t="s">
        <v>118</v>
      </c>
      <c r="EG159">
        <v>21</v>
      </c>
      <c r="EJ159">
        <v>222492201</v>
      </c>
      <c r="EK159" t="s">
        <v>219</v>
      </c>
      <c r="EL159" s="9">
        <v>44987.387604166666</v>
      </c>
      <c r="EO159" t="s">
        <v>119</v>
      </c>
      <c r="EQ159" t="s">
        <v>120</v>
      </c>
      <c r="ES159">
        <v>18</v>
      </c>
      <c r="ET159">
        <v>18</v>
      </c>
      <c r="EU159" t="s">
        <v>1263</v>
      </c>
      <c r="EV159" t="s">
        <v>1202</v>
      </c>
      <c r="EW159" t="b">
        <v>1</v>
      </c>
    </row>
    <row r="160" spans="1:153" hidden="1" x14ac:dyDescent="0.3">
      <c r="A160" t="s">
        <v>1553</v>
      </c>
      <c r="B160">
        <v>18</v>
      </c>
      <c r="C160">
        <v>166</v>
      </c>
      <c r="D160">
        <v>1</v>
      </c>
      <c r="E160">
        <v>4</v>
      </c>
      <c r="F160">
        <v>4</v>
      </c>
      <c r="H160" t="s">
        <v>500</v>
      </c>
      <c r="I160">
        <v>60</v>
      </c>
      <c r="J160">
        <v>20</v>
      </c>
      <c r="K160">
        <v>12</v>
      </c>
      <c r="L160">
        <v>3.15</v>
      </c>
      <c r="M160">
        <v>2.5</v>
      </c>
      <c r="N160">
        <v>3</v>
      </c>
      <c r="O160">
        <v>2</v>
      </c>
      <c r="P160" s="5">
        <v>1500</v>
      </c>
      <c r="Q160">
        <v>1000</v>
      </c>
      <c r="S160" s="27"/>
      <c r="T160" s="27"/>
      <c r="U160" t="s">
        <v>2107</v>
      </c>
      <c r="V160">
        <v>166</v>
      </c>
      <c r="W160" t="s">
        <v>497</v>
      </c>
      <c r="X160">
        <v>18</v>
      </c>
      <c r="Y160">
        <v>222492201</v>
      </c>
      <c r="Z160" t="s">
        <v>219</v>
      </c>
      <c r="AA160" s="9">
        <v>44987.387604166666</v>
      </c>
      <c r="AD160" t="s">
        <v>119</v>
      </c>
      <c r="AF160" t="s">
        <v>120</v>
      </c>
      <c r="AH160">
        <v>1</v>
      </c>
      <c r="AI160">
        <v>4</v>
      </c>
      <c r="AJ160">
        <v>4</v>
      </c>
      <c r="AK160">
        <v>18</v>
      </c>
      <c r="AL160">
        <v>166</v>
      </c>
      <c r="AM160" t="s">
        <v>669</v>
      </c>
      <c r="AN160" t="s">
        <v>669</v>
      </c>
      <c r="AO160" t="s">
        <v>669</v>
      </c>
      <c r="AP160" t="s">
        <v>1202</v>
      </c>
      <c r="AQ160" t="s">
        <v>2127</v>
      </c>
      <c r="AR160" t="b">
        <v>1</v>
      </c>
      <c r="AS160" t="s">
        <v>669</v>
      </c>
      <c r="AV160" t="b">
        <v>1</v>
      </c>
      <c r="AW160" t="s">
        <v>1341</v>
      </c>
      <c r="AX160">
        <v>18</v>
      </c>
      <c r="AY160" s="9">
        <v>44987.493173206021</v>
      </c>
      <c r="AZ160" s="9">
        <v>44992.916414398147</v>
      </c>
      <c r="BA160" s="9">
        <v>44987</v>
      </c>
      <c r="BB160" t="s">
        <v>98</v>
      </c>
      <c r="BE160">
        <v>2022</v>
      </c>
      <c r="BF160" t="s">
        <v>99</v>
      </c>
      <c r="BG160" t="s">
        <v>121</v>
      </c>
      <c r="BH160" t="s">
        <v>122</v>
      </c>
      <c r="BI160" t="s">
        <v>123</v>
      </c>
      <c r="BJ160" t="s">
        <v>124</v>
      </c>
      <c r="BK160" t="s">
        <v>125</v>
      </c>
      <c r="BL160" t="s">
        <v>126</v>
      </c>
      <c r="BM160">
        <v>916686663</v>
      </c>
      <c r="BN160" t="s">
        <v>217</v>
      </c>
      <c r="BP160">
        <v>921009400</v>
      </c>
      <c r="BQ160" t="s">
        <v>218</v>
      </c>
      <c r="BR160" t="s">
        <v>139</v>
      </c>
      <c r="BS160" t="s">
        <v>108</v>
      </c>
      <c r="BU160" t="s">
        <v>128</v>
      </c>
      <c r="CA160">
        <v>7.1365439999999998</v>
      </c>
      <c r="CB160">
        <v>37.610039</v>
      </c>
      <c r="CC160">
        <v>1593</v>
      </c>
      <c r="CE160">
        <v>4</v>
      </c>
      <c r="CF160">
        <v>5</v>
      </c>
      <c r="CH160">
        <v>4</v>
      </c>
      <c r="CI160">
        <v>5</v>
      </c>
      <c r="CJ160">
        <v>20</v>
      </c>
      <c r="CK160">
        <v>20</v>
      </c>
      <c r="CL160">
        <v>40</v>
      </c>
      <c r="CM160">
        <v>10</v>
      </c>
      <c r="CN160" t="s">
        <v>110</v>
      </c>
      <c r="CO160" t="s">
        <v>141</v>
      </c>
      <c r="CP160" t="s">
        <v>112</v>
      </c>
      <c r="CQ160" t="s">
        <v>113</v>
      </c>
      <c r="CR160" t="s">
        <v>218</v>
      </c>
      <c r="CT160" t="s">
        <v>108</v>
      </c>
      <c r="CV160" t="s">
        <v>113</v>
      </c>
      <c r="CW160" t="s">
        <v>112</v>
      </c>
      <c r="CX160" t="s">
        <v>112</v>
      </c>
      <c r="CZ160" t="s">
        <v>196</v>
      </c>
      <c r="DB160" t="s">
        <v>112</v>
      </c>
      <c r="DC160" t="s">
        <v>112</v>
      </c>
      <c r="DD160" t="s">
        <v>112</v>
      </c>
      <c r="DE160" s="9">
        <v>44784</v>
      </c>
      <c r="DF160" s="9">
        <v>44788</v>
      </c>
      <c r="DG160" s="9">
        <v>44807</v>
      </c>
      <c r="DH160" s="9">
        <v>44788</v>
      </c>
      <c r="DI160" s="9">
        <v>44788</v>
      </c>
      <c r="DJ160" s="9">
        <v>44800</v>
      </c>
      <c r="DK160" s="9">
        <v>44819</v>
      </c>
      <c r="DL160" s="9">
        <v>44833</v>
      </c>
      <c r="DM160" s="9"/>
      <c r="DS160" s="9">
        <v>44838</v>
      </c>
      <c r="DT160" s="9">
        <v>44866</v>
      </c>
      <c r="DU160" s="9">
        <v>44897</v>
      </c>
      <c r="DV160" t="s">
        <v>118</v>
      </c>
      <c r="DW160" t="s">
        <v>117</v>
      </c>
      <c r="DX160" t="s">
        <v>141</v>
      </c>
      <c r="DY160" t="s">
        <v>117</v>
      </c>
      <c r="DZ160" t="s">
        <v>118</v>
      </c>
      <c r="EG160">
        <v>21</v>
      </c>
      <c r="EJ160">
        <v>222492201</v>
      </c>
      <c r="EK160" t="s">
        <v>219</v>
      </c>
      <c r="EL160" s="9">
        <v>44987.387604166666</v>
      </c>
      <c r="EO160" t="s">
        <v>119</v>
      </c>
      <c r="EQ160" t="s">
        <v>120</v>
      </c>
      <c r="ES160">
        <v>18</v>
      </c>
      <c r="ET160">
        <v>18</v>
      </c>
      <c r="EU160" t="s">
        <v>1263</v>
      </c>
      <c r="EV160" t="s">
        <v>1202</v>
      </c>
      <c r="EW160" t="b">
        <v>1</v>
      </c>
    </row>
    <row r="161" spans="1:153" hidden="1" x14ac:dyDescent="0.3">
      <c r="A161" t="s">
        <v>1554</v>
      </c>
      <c r="B161">
        <v>18</v>
      </c>
      <c r="C161">
        <v>167</v>
      </c>
      <c r="D161">
        <v>1</v>
      </c>
      <c r="E161">
        <v>5</v>
      </c>
      <c r="F161">
        <v>5</v>
      </c>
      <c r="H161" t="s">
        <v>501</v>
      </c>
      <c r="I161">
        <v>35</v>
      </c>
      <c r="J161">
        <v>20</v>
      </c>
      <c r="K161">
        <v>12</v>
      </c>
      <c r="L161">
        <v>0.5</v>
      </c>
      <c r="M161">
        <v>0.3</v>
      </c>
      <c r="N161">
        <v>0.3</v>
      </c>
      <c r="O161">
        <v>0.3</v>
      </c>
      <c r="P161" s="5">
        <v>150</v>
      </c>
      <c r="Q161">
        <v>150</v>
      </c>
      <c r="S161" s="27"/>
      <c r="T161" s="27"/>
      <c r="U161" t="s">
        <v>2107</v>
      </c>
      <c r="V161">
        <v>167</v>
      </c>
      <c r="W161" t="s">
        <v>497</v>
      </c>
      <c r="X161">
        <v>18</v>
      </c>
      <c r="Y161">
        <v>222492201</v>
      </c>
      <c r="Z161" t="s">
        <v>219</v>
      </c>
      <c r="AA161" s="9">
        <v>44987.387604166666</v>
      </c>
      <c r="AD161" t="s">
        <v>119</v>
      </c>
      <c r="AF161" t="s">
        <v>120</v>
      </c>
      <c r="AH161">
        <v>1</v>
      </c>
      <c r="AI161">
        <v>5</v>
      </c>
      <c r="AJ161">
        <v>5</v>
      </c>
      <c r="AK161">
        <v>18</v>
      </c>
      <c r="AL161">
        <v>167</v>
      </c>
      <c r="AM161" t="s">
        <v>670</v>
      </c>
      <c r="AN161" t="s">
        <v>670</v>
      </c>
      <c r="AO161" t="s">
        <v>670</v>
      </c>
      <c r="AP161" t="s">
        <v>1202</v>
      </c>
      <c r="AQ161" t="s">
        <v>2127</v>
      </c>
      <c r="AR161" t="b">
        <v>1</v>
      </c>
      <c r="AS161" t="s">
        <v>670</v>
      </c>
      <c r="AV161" t="b">
        <v>1</v>
      </c>
      <c r="AW161" t="s">
        <v>1341</v>
      </c>
      <c r="AX161">
        <v>18</v>
      </c>
      <c r="AY161" s="9">
        <v>44987.493173206021</v>
      </c>
      <c r="AZ161" s="9">
        <v>44992.916414398147</v>
      </c>
      <c r="BA161" s="9">
        <v>44987</v>
      </c>
      <c r="BB161" t="s">
        <v>98</v>
      </c>
      <c r="BE161">
        <v>2022</v>
      </c>
      <c r="BF161" t="s">
        <v>99</v>
      </c>
      <c r="BG161" t="s">
        <v>121</v>
      </c>
      <c r="BH161" t="s">
        <v>122</v>
      </c>
      <c r="BI161" t="s">
        <v>123</v>
      </c>
      <c r="BJ161" t="s">
        <v>124</v>
      </c>
      <c r="BK161" t="s">
        <v>125</v>
      </c>
      <c r="BL161" t="s">
        <v>126</v>
      </c>
      <c r="BM161">
        <v>916686663</v>
      </c>
      <c r="BN161" t="s">
        <v>217</v>
      </c>
      <c r="BP161">
        <v>921009400</v>
      </c>
      <c r="BQ161" t="s">
        <v>218</v>
      </c>
      <c r="BR161" t="s">
        <v>139</v>
      </c>
      <c r="BS161" t="s">
        <v>108</v>
      </c>
      <c r="BU161" t="s">
        <v>128</v>
      </c>
      <c r="CA161">
        <v>7.1365439999999998</v>
      </c>
      <c r="CB161">
        <v>37.610039</v>
      </c>
      <c r="CC161">
        <v>1593</v>
      </c>
      <c r="CE161">
        <v>4</v>
      </c>
      <c r="CF161">
        <v>5</v>
      </c>
      <c r="CH161">
        <v>4</v>
      </c>
      <c r="CI161">
        <v>5</v>
      </c>
      <c r="CJ161">
        <v>20</v>
      </c>
      <c r="CK161">
        <v>20</v>
      </c>
      <c r="CL161">
        <v>40</v>
      </c>
      <c r="CM161">
        <v>10</v>
      </c>
      <c r="CN161" t="s">
        <v>110</v>
      </c>
      <c r="CO161" t="s">
        <v>141</v>
      </c>
      <c r="CP161" t="s">
        <v>112</v>
      </c>
      <c r="CQ161" t="s">
        <v>113</v>
      </c>
      <c r="CR161" t="s">
        <v>218</v>
      </c>
      <c r="CT161" t="s">
        <v>108</v>
      </c>
      <c r="CV161" t="s">
        <v>113</v>
      </c>
      <c r="CW161" t="s">
        <v>112</v>
      </c>
      <c r="CX161" t="s">
        <v>112</v>
      </c>
      <c r="CZ161" t="s">
        <v>196</v>
      </c>
      <c r="DB161" t="s">
        <v>112</v>
      </c>
      <c r="DC161" t="s">
        <v>112</v>
      </c>
      <c r="DD161" t="s">
        <v>112</v>
      </c>
      <c r="DE161" s="9">
        <v>44784</v>
      </c>
      <c r="DF161" s="9">
        <v>44788</v>
      </c>
      <c r="DG161" s="9">
        <v>44807</v>
      </c>
      <c r="DH161" s="9">
        <v>44788</v>
      </c>
      <c r="DI161" s="9">
        <v>44788</v>
      </c>
      <c r="DJ161" s="9">
        <v>44800</v>
      </c>
      <c r="DK161" s="9">
        <v>44819</v>
      </c>
      <c r="DL161" s="9">
        <v>44833</v>
      </c>
      <c r="DM161" s="9"/>
      <c r="DS161" s="9">
        <v>44838</v>
      </c>
      <c r="DT161" s="9">
        <v>44866</v>
      </c>
      <c r="DU161" s="9">
        <v>44897</v>
      </c>
      <c r="DV161" t="s">
        <v>118</v>
      </c>
      <c r="DW161" t="s">
        <v>117</v>
      </c>
      <c r="DX161" t="s">
        <v>141</v>
      </c>
      <c r="DY161" t="s">
        <v>117</v>
      </c>
      <c r="DZ161" t="s">
        <v>118</v>
      </c>
      <c r="EG161">
        <v>21</v>
      </c>
      <c r="EJ161">
        <v>222492201</v>
      </c>
      <c r="EK161" t="s">
        <v>219</v>
      </c>
      <c r="EL161" s="9">
        <v>44987.387604166666</v>
      </c>
      <c r="EO161" t="s">
        <v>119</v>
      </c>
      <c r="EQ161" t="s">
        <v>120</v>
      </c>
      <c r="ES161">
        <v>18</v>
      </c>
      <c r="ET161">
        <v>18</v>
      </c>
      <c r="EU161" t="s">
        <v>1263</v>
      </c>
      <c r="EV161" t="s">
        <v>1202</v>
      </c>
      <c r="EW161" t="b">
        <v>1</v>
      </c>
    </row>
    <row r="162" spans="1:153" hidden="1" x14ac:dyDescent="0.3">
      <c r="A162" t="s">
        <v>1555</v>
      </c>
      <c r="B162">
        <v>18</v>
      </c>
      <c r="C162">
        <v>168</v>
      </c>
      <c r="D162">
        <v>1</v>
      </c>
      <c r="E162">
        <v>6</v>
      </c>
      <c r="F162">
        <v>6</v>
      </c>
      <c r="H162" t="s">
        <v>502</v>
      </c>
      <c r="I162">
        <v>40</v>
      </c>
      <c r="J162">
        <v>20</v>
      </c>
      <c r="K162">
        <v>12</v>
      </c>
      <c r="L162">
        <v>1</v>
      </c>
      <c r="M162">
        <v>1</v>
      </c>
      <c r="N162">
        <v>1</v>
      </c>
      <c r="O162">
        <v>1</v>
      </c>
      <c r="P162" s="5">
        <v>500</v>
      </c>
      <c r="Q162">
        <v>500</v>
      </c>
      <c r="S162" s="27"/>
      <c r="T162" s="27"/>
      <c r="U162" t="s">
        <v>2107</v>
      </c>
      <c r="V162">
        <v>168</v>
      </c>
      <c r="W162" t="s">
        <v>497</v>
      </c>
      <c r="X162">
        <v>18</v>
      </c>
      <c r="Y162">
        <v>222492201</v>
      </c>
      <c r="Z162" t="s">
        <v>219</v>
      </c>
      <c r="AA162" s="9">
        <v>44987.387604166666</v>
      </c>
      <c r="AD162" t="s">
        <v>119</v>
      </c>
      <c r="AF162" t="s">
        <v>120</v>
      </c>
      <c r="AH162">
        <v>1</v>
      </c>
      <c r="AI162">
        <v>6</v>
      </c>
      <c r="AJ162">
        <v>6</v>
      </c>
      <c r="AK162">
        <v>18</v>
      </c>
      <c r="AL162">
        <v>168</v>
      </c>
      <c r="AM162" t="s">
        <v>671</v>
      </c>
      <c r="AN162" t="s">
        <v>671</v>
      </c>
      <c r="AO162" t="s">
        <v>671</v>
      </c>
      <c r="AP162" t="s">
        <v>1202</v>
      </c>
      <c r="AQ162" t="s">
        <v>2127</v>
      </c>
      <c r="AR162" t="b">
        <v>1</v>
      </c>
      <c r="AS162" t="s">
        <v>671</v>
      </c>
      <c r="AV162" t="b">
        <v>1</v>
      </c>
      <c r="AW162" t="s">
        <v>1341</v>
      </c>
      <c r="AX162">
        <v>18</v>
      </c>
      <c r="AY162" s="9">
        <v>44987.493173206021</v>
      </c>
      <c r="AZ162" s="9">
        <v>44992.916414398147</v>
      </c>
      <c r="BA162" s="9">
        <v>44987</v>
      </c>
      <c r="BB162" t="s">
        <v>98</v>
      </c>
      <c r="BE162">
        <v>2022</v>
      </c>
      <c r="BF162" t="s">
        <v>99</v>
      </c>
      <c r="BG162" t="s">
        <v>121</v>
      </c>
      <c r="BH162" t="s">
        <v>122</v>
      </c>
      <c r="BI162" t="s">
        <v>123</v>
      </c>
      <c r="BJ162" t="s">
        <v>124</v>
      </c>
      <c r="BK162" t="s">
        <v>125</v>
      </c>
      <c r="BL162" t="s">
        <v>126</v>
      </c>
      <c r="BM162">
        <v>916686663</v>
      </c>
      <c r="BN162" t="s">
        <v>217</v>
      </c>
      <c r="BP162">
        <v>921009400</v>
      </c>
      <c r="BQ162" t="s">
        <v>218</v>
      </c>
      <c r="BR162" t="s">
        <v>139</v>
      </c>
      <c r="BS162" t="s">
        <v>108</v>
      </c>
      <c r="BU162" t="s">
        <v>128</v>
      </c>
      <c r="CA162">
        <v>7.1365439999999998</v>
      </c>
      <c r="CB162">
        <v>37.610039</v>
      </c>
      <c r="CC162">
        <v>1593</v>
      </c>
      <c r="CE162">
        <v>4</v>
      </c>
      <c r="CF162">
        <v>5</v>
      </c>
      <c r="CH162">
        <v>4</v>
      </c>
      <c r="CI162">
        <v>5</v>
      </c>
      <c r="CJ162">
        <v>20</v>
      </c>
      <c r="CK162">
        <v>20</v>
      </c>
      <c r="CL162">
        <v>40</v>
      </c>
      <c r="CM162">
        <v>10</v>
      </c>
      <c r="CN162" t="s">
        <v>110</v>
      </c>
      <c r="CO162" t="s">
        <v>141</v>
      </c>
      <c r="CP162" t="s">
        <v>112</v>
      </c>
      <c r="CQ162" t="s">
        <v>113</v>
      </c>
      <c r="CR162" t="s">
        <v>218</v>
      </c>
      <c r="CT162" t="s">
        <v>108</v>
      </c>
      <c r="CV162" t="s">
        <v>113</v>
      </c>
      <c r="CW162" t="s">
        <v>112</v>
      </c>
      <c r="CX162" t="s">
        <v>112</v>
      </c>
      <c r="CZ162" t="s">
        <v>196</v>
      </c>
      <c r="DB162" t="s">
        <v>112</v>
      </c>
      <c r="DC162" t="s">
        <v>112</v>
      </c>
      <c r="DD162" t="s">
        <v>112</v>
      </c>
      <c r="DE162" s="9">
        <v>44784</v>
      </c>
      <c r="DF162" s="9">
        <v>44788</v>
      </c>
      <c r="DG162" s="9">
        <v>44807</v>
      </c>
      <c r="DH162" s="9">
        <v>44788</v>
      </c>
      <c r="DI162" s="9">
        <v>44788</v>
      </c>
      <c r="DJ162" s="9">
        <v>44800</v>
      </c>
      <c r="DK162" s="9">
        <v>44819</v>
      </c>
      <c r="DL162" s="9">
        <v>44833</v>
      </c>
      <c r="DM162" s="9"/>
      <c r="DS162" s="9">
        <v>44838</v>
      </c>
      <c r="DT162" s="9">
        <v>44866</v>
      </c>
      <c r="DU162" s="9">
        <v>44897</v>
      </c>
      <c r="DV162" t="s">
        <v>118</v>
      </c>
      <c r="DW162" t="s">
        <v>117</v>
      </c>
      <c r="DX162" t="s">
        <v>141</v>
      </c>
      <c r="DY162" t="s">
        <v>117</v>
      </c>
      <c r="DZ162" t="s">
        <v>118</v>
      </c>
      <c r="EG162">
        <v>21</v>
      </c>
      <c r="EJ162">
        <v>222492201</v>
      </c>
      <c r="EK162" t="s">
        <v>219</v>
      </c>
      <c r="EL162" s="9">
        <v>44987.387604166666</v>
      </c>
      <c r="EO162" t="s">
        <v>119</v>
      </c>
      <c r="EQ162" t="s">
        <v>120</v>
      </c>
      <c r="ES162">
        <v>18</v>
      </c>
      <c r="ET162">
        <v>18</v>
      </c>
      <c r="EU162" t="s">
        <v>1263</v>
      </c>
      <c r="EV162" t="s">
        <v>1202</v>
      </c>
      <c r="EW162" t="b">
        <v>1</v>
      </c>
    </row>
    <row r="163" spans="1:153" hidden="1" x14ac:dyDescent="0.3">
      <c r="A163" t="s">
        <v>1556</v>
      </c>
      <c r="B163">
        <v>18</v>
      </c>
      <c r="C163">
        <v>169</v>
      </c>
      <c r="D163">
        <v>1</v>
      </c>
      <c r="E163">
        <v>7</v>
      </c>
      <c r="F163">
        <v>7</v>
      </c>
      <c r="H163" t="s">
        <v>503</v>
      </c>
      <c r="I163">
        <v>43.8</v>
      </c>
      <c r="J163">
        <v>20</v>
      </c>
      <c r="K163">
        <v>12</v>
      </c>
      <c r="L163">
        <v>1.2</v>
      </c>
      <c r="M163">
        <v>1.1000000000000001</v>
      </c>
      <c r="N163">
        <v>1</v>
      </c>
      <c r="O163">
        <v>0.9</v>
      </c>
      <c r="P163" s="5">
        <v>500</v>
      </c>
      <c r="Q163">
        <v>450</v>
      </c>
      <c r="S163" s="27"/>
      <c r="T163" s="27"/>
      <c r="U163" t="s">
        <v>2107</v>
      </c>
      <c r="V163">
        <v>169</v>
      </c>
      <c r="W163" t="s">
        <v>497</v>
      </c>
      <c r="X163">
        <v>18</v>
      </c>
      <c r="Y163">
        <v>222492201</v>
      </c>
      <c r="Z163" t="s">
        <v>219</v>
      </c>
      <c r="AA163" s="9">
        <v>44987.387604166666</v>
      </c>
      <c r="AD163" t="s">
        <v>119</v>
      </c>
      <c r="AF163" t="s">
        <v>120</v>
      </c>
      <c r="AH163">
        <v>1</v>
      </c>
      <c r="AI163">
        <v>7</v>
      </c>
      <c r="AJ163">
        <v>7</v>
      </c>
      <c r="AK163">
        <v>18</v>
      </c>
      <c r="AL163">
        <v>169</v>
      </c>
      <c r="AM163" t="s">
        <v>672</v>
      </c>
      <c r="AN163" t="s">
        <v>672</v>
      </c>
      <c r="AO163" t="s">
        <v>672</v>
      </c>
      <c r="AP163" t="s">
        <v>1202</v>
      </c>
      <c r="AQ163" t="s">
        <v>2127</v>
      </c>
      <c r="AR163" t="b">
        <v>1</v>
      </c>
      <c r="AS163" t="s">
        <v>672</v>
      </c>
      <c r="AV163" t="b">
        <v>1</v>
      </c>
      <c r="AW163" t="s">
        <v>1341</v>
      </c>
      <c r="AX163">
        <v>18</v>
      </c>
      <c r="AY163" s="9">
        <v>44987.493173206021</v>
      </c>
      <c r="AZ163" s="9">
        <v>44992.916414398147</v>
      </c>
      <c r="BA163" s="9">
        <v>44987</v>
      </c>
      <c r="BB163" t="s">
        <v>98</v>
      </c>
      <c r="BE163">
        <v>2022</v>
      </c>
      <c r="BF163" t="s">
        <v>99</v>
      </c>
      <c r="BG163" t="s">
        <v>121</v>
      </c>
      <c r="BH163" t="s">
        <v>122</v>
      </c>
      <c r="BI163" t="s">
        <v>123</v>
      </c>
      <c r="BJ163" t="s">
        <v>124</v>
      </c>
      <c r="BK163" t="s">
        <v>125</v>
      </c>
      <c r="BL163" t="s">
        <v>126</v>
      </c>
      <c r="BM163">
        <v>916686663</v>
      </c>
      <c r="BN163" t="s">
        <v>217</v>
      </c>
      <c r="BP163">
        <v>921009400</v>
      </c>
      <c r="BQ163" t="s">
        <v>218</v>
      </c>
      <c r="BR163" t="s">
        <v>139</v>
      </c>
      <c r="BS163" t="s">
        <v>108</v>
      </c>
      <c r="BU163" t="s">
        <v>128</v>
      </c>
      <c r="CA163">
        <v>7.1365439999999998</v>
      </c>
      <c r="CB163">
        <v>37.610039</v>
      </c>
      <c r="CC163">
        <v>1593</v>
      </c>
      <c r="CE163">
        <v>4</v>
      </c>
      <c r="CF163">
        <v>5</v>
      </c>
      <c r="CH163">
        <v>4</v>
      </c>
      <c r="CI163">
        <v>5</v>
      </c>
      <c r="CJ163">
        <v>20</v>
      </c>
      <c r="CK163">
        <v>20</v>
      </c>
      <c r="CL163">
        <v>40</v>
      </c>
      <c r="CM163">
        <v>10</v>
      </c>
      <c r="CN163" t="s">
        <v>110</v>
      </c>
      <c r="CO163" t="s">
        <v>141</v>
      </c>
      <c r="CP163" t="s">
        <v>112</v>
      </c>
      <c r="CQ163" t="s">
        <v>113</v>
      </c>
      <c r="CR163" t="s">
        <v>218</v>
      </c>
      <c r="CT163" t="s">
        <v>108</v>
      </c>
      <c r="CV163" t="s">
        <v>113</v>
      </c>
      <c r="CW163" t="s">
        <v>112</v>
      </c>
      <c r="CX163" t="s">
        <v>112</v>
      </c>
      <c r="CZ163" t="s">
        <v>196</v>
      </c>
      <c r="DB163" t="s">
        <v>112</v>
      </c>
      <c r="DC163" t="s">
        <v>112</v>
      </c>
      <c r="DD163" t="s">
        <v>112</v>
      </c>
      <c r="DE163" s="9">
        <v>44784</v>
      </c>
      <c r="DF163" s="9">
        <v>44788</v>
      </c>
      <c r="DG163" s="9">
        <v>44807</v>
      </c>
      <c r="DH163" s="9">
        <v>44788</v>
      </c>
      <c r="DI163" s="9">
        <v>44788</v>
      </c>
      <c r="DJ163" s="9">
        <v>44800</v>
      </c>
      <c r="DK163" s="9">
        <v>44819</v>
      </c>
      <c r="DL163" s="9">
        <v>44833</v>
      </c>
      <c r="DM163" s="9"/>
      <c r="DS163" s="9">
        <v>44838</v>
      </c>
      <c r="DT163" s="9">
        <v>44866</v>
      </c>
      <c r="DU163" s="9">
        <v>44897</v>
      </c>
      <c r="DV163" t="s">
        <v>118</v>
      </c>
      <c r="DW163" t="s">
        <v>117</v>
      </c>
      <c r="DX163" t="s">
        <v>141</v>
      </c>
      <c r="DY163" t="s">
        <v>117</v>
      </c>
      <c r="DZ163" t="s">
        <v>118</v>
      </c>
      <c r="EG163">
        <v>21</v>
      </c>
      <c r="EJ163">
        <v>222492201</v>
      </c>
      <c r="EK163" t="s">
        <v>219</v>
      </c>
      <c r="EL163" s="9">
        <v>44987.387604166666</v>
      </c>
      <c r="EO163" t="s">
        <v>119</v>
      </c>
      <c r="EQ163" t="s">
        <v>120</v>
      </c>
      <c r="ES163">
        <v>18</v>
      </c>
      <c r="ET163">
        <v>18</v>
      </c>
      <c r="EU163" t="s">
        <v>1263</v>
      </c>
      <c r="EV163" t="s">
        <v>1202</v>
      </c>
      <c r="EW163" t="b">
        <v>1</v>
      </c>
    </row>
    <row r="164" spans="1:153" hidden="1" x14ac:dyDescent="0.3">
      <c r="A164" t="s">
        <v>1557</v>
      </c>
      <c r="B164">
        <v>18</v>
      </c>
      <c r="C164">
        <v>170</v>
      </c>
      <c r="D164">
        <v>2</v>
      </c>
      <c r="E164">
        <v>8</v>
      </c>
      <c r="F164">
        <v>1</v>
      </c>
      <c r="H164" t="s">
        <v>496</v>
      </c>
      <c r="I164">
        <v>35</v>
      </c>
      <c r="J164">
        <v>20</v>
      </c>
      <c r="K164">
        <v>12</v>
      </c>
      <c r="L164">
        <v>0.9</v>
      </c>
      <c r="M164">
        <v>0.8</v>
      </c>
      <c r="N164">
        <v>0.6</v>
      </c>
      <c r="O164">
        <v>0.57999999999999996</v>
      </c>
      <c r="P164" s="5">
        <v>300</v>
      </c>
      <c r="Q164">
        <v>290</v>
      </c>
      <c r="S164" s="27"/>
      <c r="T164" s="27"/>
      <c r="U164" t="s">
        <v>2107</v>
      </c>
      <c r="V164">
        <v>170</v>
      </c>
      <c r="W164" t="s">
        <v>497</v>
      </c>
      <c r="X164">
        <v>18</v>
      </c>
      <c r="Y164">
        <v>222492201</v>
      </c>
      <c r="Z164" t="s">
        <v>219</v>
      </c>
      <c r="AA164" s="9">
        <v>44987.387604166666</v>
      </c>
      <c r="AD164" t="s">
        <v>119</v>
      </c>
      <c r="AF164" t="s">
        <v>120</v>
      </c>
      <c r="AH164">
        <v>2</v>
      </c>
      <c r="AI164">
        <v>8</v>
      </c>
      <c r="AJ164">
        <v>1</v>
      </c>
      <c r="AK164">
        <v>18</v>
      </c>
      <c r="AL164">
        <v>170</v>
      </c>
      <c r="AM164" t="s">
        <v>673</v>
      </c>
      <c r="AN164" t="s">
        <v>673</v>
      </c>
      <c r="AO164" t="s">
        <v>673</v>
      </c>
      <c r="AP164" t="s">
        <v>1202</v>
      </c>
      <c r="AQ164" t="s">
        <v>2127</v>
      </c>
      <c r="AR164" t="b">
        <v>1</v>
      </c>
      <c r="AS164" t="s">
        <v>673</v>
      </c>
      <c r="AV164" t="b">
        <v>1</v>
      </c>
      <c r="AW164" t="s">
        <v>1341</v>
      </c>
      <c r="AX164">
        <v>18</v>
      </c>
      <c r="AY164" s="9">
        <v>44987.493173206021</v>
      </c>
      <c r="AZ164" s="9">
        <v>44992.916414398147</v>
      </c>
      <c r="BA164" s="9">
        <v>44987</v>
      </c>
      <c r="BB164" t="s">
        <v>98</v>
      </c>
      <c r="BE164">
        <v>2022</v>
      </c>
      <c r="BF164" t="s">
        <v>99</v>
      </c>
      <c r="BG164" t="s">
        <v>121</v>
      </c>
      <c r="BH164" t="s">
        <v>122</v>
      </c>
      <c r="BI164" t="s">
        <v>123</v>
      </c>
      <c r="BJ164" t="s">
        <v>124</v>
      </c>
      <c r="BK164" t="s">
        <v>125</v>
      </c>
      <c r="BL164" t="s">
        <v>126</v>
      </c>
      <c r="BM164">
        <v>916686663</v>
      </c>
      <c r="BN164" t="s">
        <v>217</v>
      </c>
      <c r="BP164">
        <v>921009400</v>
      </c>
      <c r="BQ164" t="s">
        <v>218</v>
      </c>
      <c r="BR164" t="s">
        <v>139</v>
      </c>
      <c r="BS164" t="s">
        <v>108</v>
      </c>
      <c r="BU164" t="s">
        <v>128</v>
      </c>
      <c r="CA164">
        <v>7.1365439999999998</v>
      </c>
      <c r="CB164">
        <v>37.610039</v>
      </c>
      <c r="CC164">
        <v>1593</v>
      </c>
      <c r="CE164">
        <v>4</v>
      </c>
      <c r="CF164">
        <v>5</v>
      </c>
      <c r="CH164">
        <v>4</v>
      </c>
      <c r="CI164">
        <v>5</v>
      </c>
      <c r="CJ164">
        <v>20</v>
      </c>
      <c r="CK164">
        <v>20</v>
      </c>
      <c r="CL164">
        <v>40</v>
      </c>
      <c r="CM164">
        <v>10</v>
      </c>
      <c r="CN164" t="s">
        <v>110</v>
      </c>
      <c r="CO164" t="s">
        <v>141</v>
      </c>
      <c r="CP164" t="s">
        <v>112</v>
      </c>
      <c r="CQ164" t="s">
        <v>113</v>
      </c>
      <c r="CR164" t="s">
        <v>218</v>
      </c>
      <c r="CT164" t="s">
        <v>108</v>
      </c>
      <c r="CV164" t="s">
        <v>113</v>
      </c>
      <c r="CW164" t="s">
        <v>112</v>
      </c>
      <c r="CX164" t="s">
        <v>112</v>
      </c>
      <c r="CZ164" t="s">
        <v>196</v>
      </c>
      <c r="DB164" t="s">
        <v>112</v>
      </c>
      <c r="DC164" t="s">
        <v>112</v>
      </c>
      <c r="DD164" t="s">
        <v>112</v>
      </c>
      <c r="DE164" s="9">
        <v>44784</v>
      </c>
      <c r="DF164" s="9">
        <v>44788</v>
      </c>
      <c r="DG164" s="9">
        <v>44807</v>
      </c>
      <c r="DH164" s="9">
        <v>44788</v>
      </c>
      <c r="DI164" s="9">
        <v>44788</v>
      </c>
      <c r="DJ164" s="9">
        <v>44800</v>
      </c>
      <c r="DK164" s="9">
        <v>44819</v>
      </c>
      <c r="DL164" s="9">
        <v>44833</v>
      </c>
      <c r="DM164" s="9"/>
      <c r="DS164" s="9">
        <v>44838</v>
      </c>
      <c r="DT164" s="9">
        <v>44866</v>
      </c>
      <c r="DU164" s="9">
        <v>44897</v>
      </c>
      <c r="DV164" t="s">
        <v>118</v>
      </c>
      <c r="DW164" t="s">
        <v>117</v>
      </c>
      <c r="DX164" t="s">
        <v>141</v>
      </c>
      <c r="DY164" t="s">
        <v>117</v>
      </c>
      <c r="DZ164" t="s">
        <v>118</v>
      </c>
      <c r="EG164">
        <v>21</v>
      </c>
      <c r="EJ164">
        <v>222492201</v>
      </c>
      <c r="EK164" t="s">
        <v>219</v>
      </c>
      <c r="EL164" s="9">
        <v>44987.387604166666</v>
      </c>
      <c r="EO164" t="s">
        <v>119</v>
      </c>
      <c r="EQ164" t="s">
        <v>120</v>
      </c>
      <c r="ES164">
        <v>18</v>
      </c>
      <c r="ET164">
        <v>18</v>
      </c>
      <c r="EU164" t="s">
        <v>1263</v>
      </c>
      <c r="EV164" t="s">
        <v>1202</v>
      </c>
      <c r="EW164" t="b">
        <v>1</v>
      </c>
    </row>
    <row r="165" spans="1:153" hidden="1" x14ac:dyDescent="0.3">
      <c r="A165" t="s">
        <v>1558</v>
      </c>
      <c r="B165">
        <v>18</v>
      </c>
      <c r="C165">
        <v>171</v>
      </c>
      <c r="D165">
        <v>2</v>
      </c>
      <c r="E165">
        <v>9</v>
      </c>
      <c r="F165">
        <v>2</v>
      </c>
      <c r="H165" t="s">
        <v>498</v>
      </c>
      <c r="I165">
        <v>60</v>
      </c>
      <c r="J165">
        <v>20</v>
      </c>
      <c r="K165">
        <v>12</v>
      </c>
      <c r="L165">
        <v>2.8</v>
      </c>
      <c r="M165">
        <v>2.7</v>
      </c>
      <c r="N165">
        <v>2.2000000000000002</v>
      </c>
      <c r="O165">
        <v>2</v>
      </c>
      <c r="P165" s="5">
        <v>1100</v>
      </c>
      <c r="Q165">
        <v>1000</v>
      </c>
      <c r="S165" s="27"/>
      <c r="T165" s="27"/>
      <c r="U165" t="s">
        <v>2107</v>
      </c>
      <c r="V165">
        <v>171</v>
      </c>
      <c r="W165" t="s">
        <v>497</v>
      </c>
      <c r="X165">
        <v>18</v>
      </c>
      <c r="Y165">
        <v>222492201</v>
      </c>
      <c r="Z165" t="s">
        <v>219</v>
      </c>
      <c r="AA165" s="9">
        <v>44987.387604166666</v>
      </c>
      <c r="AD165" t="s">
        <v>119</v>
      </c>
      <c r="AF165" t="s">
        <v>120</v>
      </c>
      <c r="AH165">
        <v>2</v>
      </c>
      <c r="AI165">
        <v>9</v>
      </c>
      <c r="AJ165">
        <v>2</v>
      </c>
      <c r="AK165">
        <v>18</v>
      </c>
      <c r="AL165">
        <v>171</v>
      </c>
      <c r="AM165" t="s">
        <v>674</v>
      </c>
      <c r="AN165" t="s">
        <v>674</v>
      </c>
      <c r="AO165" t="s">
        <v>674</v>
      </c>
      <c r="AP165" t="s">
        <v>1202</v>
      </c>
      <c r="AQ165" t="s">
        <v>2127</v>
      </c>
      <c r="AR165" t="b">
        <v>1</v>
      </c>
      <c r="AS165" t="s">
        <v>674</v>
      </c>
      <c r="AV165" t="b">
        <v>1</v>
      </c>
      <c r="AW165" t="s">
        <v>1341</v>
      </c>
      <c r="AX165">
        <v>18</v>
      </c>
      <c r="AY165" s="9">
        <v>44987.493173206021</v>
      </c>
      <c r="AZ165" s="9">
        <v>44992.916414398147</v>
      </c>
      <c r="BA165" s="9">
        <v>44987</v>
      </c>
      <c r="BB165" t="s">
        <v>98</v>
      </c>
      <c r="BE165">
        <v>2022</v>
      </c>
      <c r="BF165" t="s">
        <v>99</v>
      </c>
      <c r="BG165" t="s">
        <v>121</v>
      </c>
      <c r="BH165" t="s">
        <v>122</v>
      </c>
      <c r="BI165" t="s">
        <v>123</v>
      </c>
      <c r="BJ165" t="s">
        <v>124</v>
      </c>
      <c r="BK165" t="s">
        <v>125</v>
      </c>
      <c r="BL165" t="s">
        <v>126</v>
      </c>
      <c r="BM165">
        <v>916686663</v>
      </c>
      <c r="BN165" t="s">
        <v>217</v>
      </c>
      <c r="BP165">
        <v>921009400</v>
      </c>
      <c r="BQ165" t="s">
        <v>218</v>
      </c>
      <c r="BR165" t="s">
        <v>139</v>
      </c>
      <c r="BS165" t="s">
        <v>108</v>
      </c>
      <c r="BU165" t="s">
        <v>128</v>
      </c>
      <c r="CA165">
        <v>7.1365439999999998</v>
      </c>
      <c r="CB165">
        <v>37.610039</v>
      </c>
      <c r="CC165">
        <v>1593</v>
      </c>
      <c r="CE165">
        <v>4</v>
      </c>
      <c r="CF165">
        <v>5</v>
      </c>
      <c r="CH165">
        <v>4</v>
      </c>
      <c r="CI165">
        <v>5</v>
      </c>
      <c r="CJ165">
        <v>20</v>
      </c>
      <c r="CK165">
        <v>20</v>
      </c>
      <c r="CL165">
        <v>40</v>
      </c>
      <c r="CM165">
        <v>10</v>
      </c>
      <c r="CN165" t="s">
        <v>110</v>
      </c>
      <c r="CO165" t="s">
        <v>141</v>
      </c>
      <c r="CP165" t="s">
        <v>112</v>
      </c>
      <c r="CQ165" t="s">
        <v>113</v>
      </c>
      <c r="CR165" t="s">
        <v>218</v>
      </c>
      <c r="CT165" t="s">
        <v>108</v>
      </c>
      <c r="CV165" t="s">
        <v>113</v>
      </c>
      <c r="CW165" t="s">
        <v>112</v>
      </c>
      <c r="CX165" t="s">
        <v>112</v>
      </c>
      <c r="CZ165" t="s">
        <v>196</v>
      </c>
      <c r="DB165" t="s">
        <v>112</v>
      </c>
      <c r="DC165" t="s">
        <v>112</v>
      </c>
      <c r="DD165" t="s">
        <v>112</v>
      </c>
      <c r="DE165" s="9">
        <v>44784</v>
      </c>
      <c r="DF165" s="9">
        <v>44788</v>
      </c>
      <c r="DG165" s="9">
        <v>44807</v>
      </c>
      <c r="DH165" s="9">
        <v>44788</v>
      </c>
      <c r="DI165" s="9">
        <v>44788</v>
      </c>
      <c r="DJ165" s="9">
        <v>44800</v>
      </c>
      <c r="DK165" s="9">
        <v>44819</v>
      </c>
      <c r="DL165" s="9">
        <v>44833</v>
      </c>
      <c r="DM165" s="9"/>
      <c r="DS165" s="9">
        <v>44838</v>
      </c>
      <c r="DT165" s="9">
        <v>44866</v>
      </c>
      <c r="DU165" s="9">
        <v>44897</v>
      </c>
      <c r="DV165" t="s">
        <v>118</v>
      </c>
      <c r="DW165" t="s">
        <v>117</v>
      </c>
      <c r="DX165" t="s">
        <v>141</v>
      </c>
      <c r="DY165" t="s">
        <v>117</v>
      </c>
      <c r="DZ165" t="s">
        <v>118</v>
      </c>
      <c r="EG165">
        <v>21</v>
      </c>
      <c r="EJ165">
        <v>222492201</v>
      </c>
      <c r="EK165" t="s">
        <v>219</v>
      </c>
      <c r="EL165" s="9">
        <v>44987.387604166666</v>
      </c>
      <c r="EO165" t="s">
        <v>119</v>
      </c>
      <c r="EQ165" t="s">
        <v>120</v>
      </c>
      <c r="ES165">
        <v>18</v>
      </c>
      <c r="ET165">
        <v>18</v>
      </c>
      <c r="EU165" t="s">
        <v>1263</v>
      </c>
      <c r="EV165" t="s">
        <v>1202</v>
      </c>
      <c r="EW165" t="b">
        <v>1</v>
      </c>
    </row>
    <row r="166" spans="1:153" hidden="1" x14ac:dyDescent="0.3">
      <c r="A166" t="s">
        <v>1559</v>
      </c>
      <c r="B166">
        <v>18</v>
      </c>
      <c r="C166">
        <v>172</v>
      </c>
      <c r="D166">
        <v>2</v>
      </c>
      <c r="E166">
        <v>10</v>
      </c>
      <c r="F166">
        <v>3</v>
      </c>
      <c r="H166" t="s">
        <v>499</v>
      </c>
      <c r="I166">
        <v>40</v>
      </c>
      <c r="J166">
        <v>20</v>
      </c>
      <c r="K166">
        <v>12</v>
      </c>
      <c r="L166">
        <v>1.1000000000000001</v>
      </c>
      <c r="M166">
        <v>0.5</v>
      </c>
      <c r="N166">
        <v>0.8</v>
      </c>
      <c r="O166">
        <v>0.3</v>
      </c>
      <c r="P166" s="5">
        <v>400</v>
      </c>
      <c r="Q166">
        <v>150</v>
      </c>
      <c r="S166" s="27"/>
      <c r="T166" s="27"/>
      <c r="U166" t="s">
        <v>2107</v>
      </c>
      <c r="V166">
        <v>172</v>
      </c>
      <c r="W166" t="s">
        <v>497</v>
      </c>
      <c r="X166">
        <v>18</v>
      </c>
      <c r="Y166">
        <v>222492201</v>
      </c>
      <c r="Z166" t="s">
        <v>219</v>
      </c>
      <c r="AA166" s="9">
        <v>44987.387604166666</v>
      </c>
      <c r="AD166" t="s">
        <v>119</v>
      </c>
      <c r="AF166" t="s">
        <v>120</v>
      </c>
      <c r="AH166">
        <v>2</v>
      </c>
      <c r="AI166">
        <v>10</v>
      </c>
      <c r="AJ166">
        <v>3</v>
      </c>
      <c r="AK166">
        <v>18</v>
      </c>
      <c r="AL166">
        <v>172</v>
      </c>
      <c r="AM166" t="s">
        <v>675</v>
      </c>
      <c r="AN166" t="s">
        <v>675</v>
      </c>
      <c r="AO166" t="s">
        <v>675</v>
      </c>
      <c r="AP166" t="s">
        <v>1202</v>
      </c>
      <c r="AQ166" t="s">
        <v>2127</v>
      </c>
      <c r="AR166" t="b">
        <v>1</v>
      </c>
      <c r="AS166" t="s">
        <v>675</v>
      </c>
      <c r="AV166" t="b">
        <v>1</v>
      </c>
      <c r="AW166" t="s">
        <v>1341</v>
      </c>
      <c r="AX166">
        <v>18</v>
      </c>
      <c r="AY166" s="9">
        <v>44987.493173206021</v>
      </c>
      <c r="AZ166" s="9">
        <v>44992.916414398147</v>
      </c>
      <c r="BA166" s="9">
        <v>44987</v>
      </c>
      <c r="BB166" t="s">
        <v>98</v>
      </c>
      <c r="BE166">
        <v>2022</v>
      </c>
      <c r="BF166" t="s">
        <v>99</v>
      </c>
      <c r="BG166" t="s">
        <v>121</v>
      </c>
      <c r="BH166" t="s">
        <v>122</v>
      </c>
      <c r="BI166" t="s">
        <v>123</v>
      </c>
      <c r="BJ166" t="s">
        <v>124</v>
      </c>
      <c r="BK166" t="s">
        <v>125</v>
      </c>
      <c r="BL166" t="s">
        <v>126</v>
      </c>
      <c r="BM166">
        <v>916686663</v>
      </c>
      <c r="BN166" t="s">
        <v>217</v>
      </c>
      <c r="BP166">
        <v>921009400</v>
      </c>
      <c r="BQ166" t="s">
        <v>218</v>
      </c>
      <c r="BR166" t="s">
        <v>139</v>
      </c>
      <c r="BS166" t="s">
        <v>108</v>
      </c>
      <c r="BU166" t="s">
        <v>128</v>
      </c>
      <c r="CA166">
        <v>7.1365439999999998</v>
      </c>
      <c r="CB166">
        <v>37.610039</v>
      </c>
      <c r="CC166">
        <v>1593</v>
      </c>
      <c r="CE166">
        <v>4</v>
      </c>
      <c r="CF166">
        <v>5</v>
      </c>
      <c r="CH166">
        <v>4</v>
      </c>
      <c r="CI166">
        <v>5</v>
      </c>
      <c r="CJ166">
        <v>20</v>
      </c>
      <c r="CK166">
        <v>20</v>
      </c>
      <c r="CL166">
        <v>40</v>
      </c>
      <c r="CM166">
        <v>10</v>
      </c>
      <c r="CN166" t="s">
        <v>110</v>
      </c>
      <c r="CO166" t="s">
        <v>141</v>
      </c>
      <c r="CP166" t="s">
        <v>112</v>
      </c>
      <c r="CQ166" t="s">
        <v>113</v>
      </c>
      <c r="CR166" t="s">
        <v>218</v>
      </c>
      <c r="CT166" t="s">
        <v>108</v>
      </c>
      <c r="CV166" t="s">
        <v>113</v>
      </c>
      <c r="CW166" t="s">
        <v>112</v>
      </c>
      <c r="CX166" t="s">
        <v>112</v>
      </c>
      <c r="CZ166" t="s">
        <v>196</v>
      </c>
      <c r="DB166" t="s">
        <v>112</v>
      </c>
      <c r="DC166" t="s">
        <v>112</v>
      </c>
      <c r="DD166" t="s">
        <v>112</v>
      </c>
      <c r="DE166" s="9">
        <v>44784</v>
      </c>
      <c r="DF166" s="9">
        <v>44788</v>
      </c>
      <c r="DG166" s="9">
        <v>44807</v>
      </c>
      <c r="DH166" s="9">
        <v>44788</v>
      </c>
      <c r="DI166" s="9">
        <v>44788</v>
      </c>
      <c r="DJ166" s="9">
        <v>44800</v>
      </c>
      <c r="DK166" s="9">
        <v>44819</v>
      </c>
      <c r="DL166" s="9">
        <v>44833</v>
      </c>
      <c r="DM166" s="9"/>
      <c r="DS166" s="9">
        <v>44838</v>
      </c>
      <c r="DT166" s="9">
        <v>44866</v>
      </c>
      <c r="DU166" s="9">
        <v>44897</v>
      </c>
      <c r="DV166" t="s">
        <v>118</v>
      </c>
      <c r="DW166" t="s">
        <v>117</v>
      </c>
      <c r="DX166" t="s">
        <v>141</v>
      </c>
      <c r="DY166" t="s">
        <v>117</v>
      </c>
      <c r="DZ166" t="s">
        <v>118</v>
      </c>
      <c r="EG166">
        <v>21</v>
      </c>
      <c r="EJ166">
        <v>222492201</v>
      </c>
      <c r="EK166" t="s">
        <v>219</v>
      </c>
      <c r="EL166" s="9">
        <v>44987.387604166666</v>
      </c>
      <c r="EO166" t="s">
        <v>119</v>
      </c>
      <c r="EQ166" t="s">
        <v>120</v>
      </c>
      <c r="ES166">
        <v>18</v>
      </c>
      <c r="ET166">
        <v>18</v>
      </c>
      <c r="EU166" t="s">
        <v>1263</v>
      </c>
      <c r="EV166" t="s">
        <v>1202</v>
      </c>
      <c r="EW166" t="b">
        <v>1</v>
      </c>
    </row>
    <row r="167" spans="1:153" hidden="1" x14ac:dyDescent="0.3">
      <c r="A167" t="s">
        <v>1560</v>
      </c>
      <c r="B167">
        <v>18</v>
      </c>
      <c r="C167">
        <v>173</v>
      </c>
      <c r="D167">
        <v>2</v>
      </c>
      <c r="E167">
        <v>11</v>
      </c>
      <c r="F167">
        <v>4</v>
      </c>
      <c r="H167" t="s">
        <v>500</v>
      </c>
      <c r="I167">
        <v>50</v>
      </c>
      <c r="J167">
        <v>20</v>
      </c>
      <c r="K167">
        <v>12</v>
      </c>
      <c r="L167">
        <v>2.5</v>
      </c>
      <c r="M167">
        <v>2</v>
      </c>
      <c r="N167">
        <v>2</v>
      </c>
      <c r="O167">
        <v>1.6</v>
      </c>
      <c r="P167" s="5">
        <v>1000</v>
      </c>
      <c r="Q167">
        <v>800</v>
      </c>
      <c r="S167" s="27"/>
      <c r="T167" s="27"/>
      <c r="U167" t="s">
        <v>2107</v>
      </c>
      <c r="V167">
        <v>173</v>
      </c>
      <c r="W167" t="s">
        <v>497</v>
      </c>
      <c r="X167">
        <v>18</v>
      </c>
      <c r="Y167">
        <v>222492201</v>
      </c>
      <c r="Z167" t="s">
        <v>219</v>
      </c>
      <c r="AA167" s="9">
        <v>44987.387604166666</v>
      </c>
      <c r="AD167" t="s">
        <v>119</v>
      </c>
      <c r="AF167" t="s">
        <v>120</v>
      </c>
      <c r="AH167">
        <v>2</v>
      </c>
      <c r="AI167">
        <v>11</v>
      </c>
      <c r="AJ167">
        <v>4</v>
      </c>
      <c r="AK167">
        <v>18</v>
      </c>
      <c r="AL167">
        <v>173</v>
      </c>
      <c r="AM167" t="s">
        <v>676</v>
      </c>
      <c r="AN167" t="s">
        <v>676</v>
      </c>
      <c r="AO167" t="s">
        <v>676</v>
      </c>
      <c r="AP167" t="s">
        <v>1202</v>
      </c>
      <c r="AQ167" t="s">
        <v>2127</v>
      </c>
      <c r="AR167" t="b">
        <v>1</v>
      </c>
      <c r="AS167" t="s">
        <v>676</v>
      </c>
      <c r="AV167" t="b">
        <v>1</v>
      </c>
      <c r="AW167" t="s">
        <v>1341</v>
      </c>
      <c r="AX167">
        <v>18</v>
      </c>
      <c r="AY167" s="9">
        <v>44987.493173206021</v>
      </c>
      <c r="AZ167" s="9">
        <v>44992.916414398147</v>
      </c>
      <c r="BA167" s="9">
        <v>44987</v>
      </c>
      <c r="BB167" t="s">
        <v>98</v>
      </c>
      <c r="BE167">
        <v>2022</v>
      </c>
      <c r="BF167" t="s">
        <v>99</v>
      </c>
      <c r="BG167" t="s">
        <v>121</v>
      </c>
      <c r="BH167" t="s">
        <v>122</v>
      </c>
      <c r="BI167" t="s">
        <v>123</v>
      </c>
      <c r="BJ167" t="s">
        <v>124</v>
      </c>
      <c r="BK167" t="s">
        <v>125</v>
      </c>
      <c r="BL167" t="s">
        <v>126</v>
      </c>
      <c r="BM167">
        <v>916686663</v>
      </c>
      <c r="BN167" t="s">
        <v>217</v>
      </c>
      <c r="BP167">
        <v>921009400</v>
      </c>
      <c r="BQ167" t="s">
        <v>218</v>
      </c>
      <c r="BR167" t="s">
        <v>139</v>
      </c>
      <c r="BS167" t="s">
        <v>108</v>
      </c>
      <c r="BU167" t="s">
        <v>128</v>
      </c>
      <c r="CA167">
        <v>7.1365439999999998</v>
      </c>
      <c r="CB167">
        <v>37.610039</v>
      </c>
      <c r="CC167">
        <v>1593</v>
      </c>
      <c r="CE167">
        <v>4</v>
      </c>
      <c r="CF167">
        <v>5</v>
      </c>
      <c r="CH167">
        <v>4</v>
      </c>
      <c r="CI167">
        <v>5</v>
      </c>
      <c r="CJ167">
        <v>20</v>
      </c>
      <c r="CK167">
        <v>20</v>
      </c>
      <c r="CL167">
        <v>40</v>
      </c>
      <c r="CM167">
        <v>10</v>
      </c>
      <c r="CN167" t="s">
        <v>110</v>
      </c>
      <c r="CO167" t="s">
        <v>141</v>
      </c>
      <c r="CP167" t="s">
        <v>112</v>
      </c>
      <c r="CQ167" t="s">
        <v>113</v>
      </c>
      <c r="CR167" t="s">
        <v>218</v>
      </c>
      <c r="CT167" t="s">
        <v>108</v>
      </c>
      <c r="CV167" t="s">
        <v>113</v>
      </c>
      <c r="CW167" t="s">
        <v>112</v>
      </c>
      <c r="CX167" t="s">
        <v>112</v>
      </c>
      <c r="CZ167" t="s">
        <v>196</v>
      </c>
      <c r="DB167" t="s">
        <v>112</v>
      </c>
      <c r="DC167" t="s">
        <v>112</v>
      </c>
      <c r="DD167" t="s">
        <v>112</v>
      </c>
      <c r="DE167" s="9">
        <v>44784</v>
      </c>
      <c r="DF167" s="9">
        <v>44788</v>
      </c>
      <c r="DG167" s="9">
        <v>44807</v>
      </c>
      <c r="DH167" s="9">
        <v>44788</v>
      </c>
      <c r="DI167" s="9">
        <v>44788</v>
      </c>
      <c r="DJ167" s="9">
        <v>44800</v>
      </c>
      <c r="DK167" s="9">
        <v>44819</v>
      </c>
      <c r="DL167" s="9">
        <v>44833</v>
      </c>
      <c r="DM167" s="9"/>
      <c r="DS167" s="9">
        <v>44838</v>
      </c>
      <c r="DT167" s="9">
        <v>44866</v>
      </c>
      <c r="DU167" s="9">
        <v>44897</v>
      </c>
      <c r="DV167" t="s">
        <v>118</v>
      </c>
      <c r="DW167" t="s">
        <v>117</v>
      </c>
      <c r="DX167" t="s">
        <v>141</v>
      </c>
      <c r="DY167" t="s">
        <v>117</v>
      </c>
      <c r="DZ167" t="s">
        <v>118</v>
      </c>
      <c r="EG167">
        <v>21</v>
      </c>
      <c r="EJ167">
        <v>222492201</v>
      </c>
      <c r="EK167" t="s">
        <v>219</v>
      </c>
      <c r="EL167" s="9">
        <v>44987.387604166666</v>
      </c>
      <c r="EO167" t="s">
        <v>119</v>
      </c>
      <c r="EQ167" t="s">
        <v>120</v>
      </c>
      <c r="ES167">
        <v>18</v>
      </c>
      <c r="ET167">
        <v>18</v>
      </c>
      <c r="EU167" t="s">
        <v>1263</v>
      </c>
      <c r="EV167" t="s">
        <v>1202</v>
      </c>
      <c r="EW167" t="b">
        <v>1</v>
      </c>
    </row>
    <row r="168" spans="1:153" hidden="1" x14ac:dyDescent="0.3">
      <c r="A168" t="s">
        <v>1561</v>
      </c>
      <c r="B168">
        <v>18</v>
      </c>
      <c r="C168">
        <v>174</v>
      </c>
      <c r="D168">
        <v>2</v>
      </c>
      <c r="E168">
        <v>12</v>
      </c>
      <c r="F168">
        <v>5</v>
      </c>
      <c r="H168" t="s">
        <v>501</v>
      </c>
      <c r="I168">
        <v>20</v>
      </c>
      <c r="J168">
        <v>20</v>
      </c>
      <c r="K168">
        <v>12</v>
      </c>
      <c r="L168">
        <v>0.5</v>
      </c>
      <c r="M168">
        <v>0.5</v>
      </c>
      <c r="N168">
        <v>0.3</v>
      </c>
      <c r="O168">
        <v>0.3</v>
      </c>
      <c r="P168" s="5">
        <v>150</v>
      </c>
      <c r="Q168">
        <v>150</v>
      </c>
      <c r="S168" s="27"/>
      <c r="T168" s="27"/>
      <c r="U168" t="s">
        <v>2107</v>
      </c>
      <c r="V168">
        <v>174</v>
      </c>
      <c r="W168" t="s">
        <v>497</v>
      </c>
      <c r="X168">
        <v>18</v>
      </c>
      <c r="Y168">
        <v>222492201</v>
      </c>
      <c r="Z168" t="s">
        <v>219</v>
      </c>
      <c r="AA168" s="9">
        <v>44987.387604166666</v>
      </c>
      <c r="AD168" t="s">
        <v>119</v>
      </c>
      <c r="AF168" t="s">
        <v>120</v>
      </c>
      <c r="AH168">
        <v>2</v>
      </c>
      <c r="AI168">
        <v>12</v>
      </c>
      <c r="AJ168">
        <v>5</v>
      </c>
      <c r="AK168">
        <v>18</v>
      </c>
      <c r="AL168">
        <v>174</v>
      </c>
      <c r="AM168" t="s">
        <v>677</v>
      </c>
      <c r="AN168" t="s">
        <v>677</v>
      </c>
      <c r="AO168" t="s">
        <v>677</v>
      </c>
      <c r="AP168" t="s">
        <v>1202</v>
      </c>
      <c r="AQ168" t="s">
        <v>2127</v>
      </c>
      <c r="AR168" t="b">
        <v>1</v>
      </c>
      <c r="AS168" t="s">
        <v>677</v>
      </c>
      <c r="AV168" t="b">
        <v>1</v>
      </c>
      <c r="AW168" t="s">
        <v>1341</v>
      </c>
      <c r="AX168">
        <v>18</v>
      </c>
      <c r="AY168" s="9">
        <v>44987.493173206021</v>
      </c>
      <c r="AZ168" s="9">
        <v>44992.916414398147</v>
      </c>
      <c r="BA168" s="9">
        <v>44987</v>
      </c>
      <c r="BB168" t="s">
        <v>98</v>
      </c>
      <c r="BE168">
        <v>2022</v>
      </c>
      <c r="BF168" t="s">
        <v>99</v>
      </c>
      <c r="BG168" t="s">
        <v>121</v>
      </c>
      <c r="BH168" t="s">
        <v>122</v>
      </c>
      <c r="BI168" t="s">
        <v>123</v>
      </c>
      <c r="BJ168" t="s">
        <v>124</v>
      </c>
      <c r="BK168" t="s">
        <v>125</v>
      </c>
      <c r="BL168" t="s">
        <v>126</v>
      </c>
      <c r="BM168">
        <v>916686663</v>
      </c>
      <c r="BN168" t="s">
        <v>217</v>
      </c>
      <c r="BP168">
        <v>921009400</v>
      </c>
      <c r="BQ168" t="s">
        <v>218</v>
      </c>
      <c r="BR168" t="s">
        <v>139</v>
      </c>
      <c r="BS168" t="s">
        <v>108</v>
      </c>
      <c r="BU168" t="s">
        <v>128</v>
      </c>
      <c r="CA168">
        <v>7.1365439999999998</v>
      </c>
      <c r="CB168">
        <v>37.610039</v>
      </c>
      <c r="CC168">
        <v>1593</v>
      </c>
      <c r="CE168">
        <v>4</v>
      </c>
      <c r="CF168">
        <v>5</v>
      </c>
      <c r="CH168">
        <v>4</v>
      </c>
      <c r="CI168">
        <v>5</v>
      </c>
      <c r="CJ168">
        <v>20</v>
      </c>
      <c r="CK168">
        <v>20</v>
      </c>
      <c r="CL168">
        <v>40</v>
      </c>
      <c r="CM168">
        <v>10</v>
      </c>
      <c r="CN168" t="s">
        <v>110</v>
      </c>
      <c r="CO168" t="s">
        <v>141</v>
      </c>
      <c r="CP168" t="s">
        <v>112</v>
      </c>
      <c r="CQ168" t="s">
        <v>113</v>
      </c>
      <c r="CR168" t="s">
        <v>218</v>
      </c>
      <c r="CT168" t="s">
        <v>108</v>
      </c>
      <c r="CV168" t="s">
        <v>113</v>
      </c>
      <c r="CW168" t="s">
        <v>112</v>
      </c>
      <c r="CX168" t="s">
        <v>112</v>
      </c>
      <c r="CZ168" t="s">
        <v>196</v>
      </c>
      <c r="DB168" t="s">
        <v>112</v>
      </c>
      <c r="DC168" t="s">
        <v>112</v>
      </c>
      <c r="DD168" t="s">
        <v>112</v>
      </c>
      <c r="DE168" s="9">
        <v>44784</v>
      </c>
      <c r="DF168" s="9">
        <v>44788</v>
      </c>
      <c r="DG168" s="9">
        <v>44807</v>
      </c>
      <c r="DH168" s="9">
        <v>44788</v>
      </c>
      <c r="DI168" s="9">
        <v>44788</v>
      </c>
      <c r="DJ168" s="9">
        <v>44800</v>
      </c>
      <c r="DK168" s="9">
        <v>44819</v>
      </c>
      <c r="DL168" s="9">
        <v>44833</v>
      </c>
      <c r="DM168" s="9"/>
      <c r="DS168" s="9">
        <v>44838</v>
      </c>
      <c r="DT168" s="9">
        <v>44866</v>
      </c>
      <c r="DU168" s="9">
        <v>44897</v>
      </c>
      <c r="DV168" t="s">
        <v>118</v>
      </c>
      <c r="DW168" t="s">
        <v>117</v>
      </c>
      <c r="DX168" t="s">
        <v>141</v>
      </c>
      <c r="DY168" t="s">
        <v>117</v>
      </c>
      <c r="DZ168" t="s">
        <v>118</v>
      </c>
      <c r="EG168">
        <v>21</v>
      </c>
      <c r="EJ168">
        <v>222492201</v>
      </c>
      <c r="EK168" t="s">
        <v>219</v>
      </c>
      <c r="EL168" s="9">
        <v>44987.387604166666</v>
      </c>
      <c r="EO168" t="s">
        <v>119</v>
      </c>
      <c r="EQ168" t="s">
        <v>120</v>
      </c>
      <c r="ES168">
        <v>18</v>
      </c>
      <c r="ET168">
        <v>18</v>
      </c>
      <c r="EU168" t="s">
        <v>1263</v>
      </c>
      <c r="EV168" t="s">
        <v>1202</v>
      </c>
      <c r="EW168" t="b">
        <v>1</v>
      </c>
    </row>
    <row r="169" spans="1:153" hidden="1" x14ac:dyDescent="0.3">
      <c r="A169" t="s">
        <v>1562</v>
      </c>
      <c r="B169">
        <v>18</v>
      </c>
      <c r="C169">
        <v>175</v>
      </c>
      <c r="D169">
        <v>2</v>
      </c>
      <c r="E169">
        <v>13</v>
      </c>
      <c r="F169">
        <v>6</v>
      </c>
      <c r="H169" t="s">
        <v>502</v>
      </c>
      <c r="I169">
        <v>40</v>
      </c>
      <c r="J169">
        <v>20</v>
      </c>
      <c r="K169">
        <v>12</v>
      </c>
      <c r="L169">
        <v>2</v>
      </c>
      <c r="M169">
        <v>1.8</v>
      </c>
      <c r="N169">
        <v>1.5</v>
      </c>
      <c r="O169">
        <v>1.4</v>
      </c>
      <c r="P169" s="5">
        <v>750</v>
      </c>
      <c r="Q169">
        <v>700</v>
      </c>
      <c r="S169" s="27"/>
      <c r="T169" s="27"/>
      <c r="U169" t="s">
        <v>2107</v>
      </c>
      <c r="V169">
        <v>175</v>
      </c>
      <c r="W169" t="s">
        <v>497</v>
      </c>
      <c r="X169">
        <v>18</v>
      </c>
      <c r="Y169">
        <v>222492201</v>
      </c>
      <c r="Z169" t="s">
        <v>219</v>
      </c>
      <c r="AA169" s="9">
        <v>44987.387604166666</v>
      </c>
      <c r="AD169" t="s">
        <v>119</v>
      </c>
      <c r="AF169" t="s">
        <v>120</v>
      </c>
      <c r="AH169">
        <v>2</v>
      </c>
      <c r="AI169">
        <v>13</v>
      </c>
      <c r="AJ169">
        <v>6</v>
      </c>
      <c r="AK169">
        <v>18</v>
      </c>
      <c r="AL169">
        <v>175</v>
      </c>
      <c r="AM169" t="s">
        <v>678</v>
      </c>
      <c r="AN169" t="s">
        <v>678</v>
      </c>
      <c r="AO169" t="s">
        <v>678</v>
      </c>
      <c r="AP169" t="s">
        <v>1202</v>
      </c>
      <c r="AQ169" t="s">
        <v>2127</v>
      </c>
      <c r="AR169" t="b">
        <v>1</v>
      </c>
      <c r="AS169" t="s">
        <v>678</v>
      </c>
      <c r="AV169" t="b">
        <v>1</v>
      </c>
      <c r="AW169" t="s">
        <v>1341</v>
      </c>
      <c r="AX169">
        <v>18</v>
      </c>
      <c r="AY169" s="9">
        <v>44987.493173206021</v>
      </c>
      <c r="AZ169" s="9">
        <v>44992.916414398147</v>
      </c>
      <c r="BA169" s="9">
        <v>44987</v>
      </c>
      <c r="BB169" t="s">
        <v>98</v>
      </c>
      <c r="BE169">
        <v>2022</v>
      </c>
      <c r="BF169" t="s">
        <v>99</v>
      </c>
      <c r="BG169" t="s">
        <v>121</v>
      </c>
      <c r="BH169" t="s">
        <v>122</v>
      </c>
      <c r="BI169" t="s">
        <v>123</v>
      </c>
      <c r="BJ169" t="s">
        <v>124</v>
      </c>
      <c r="BK169" t="s">
        <v>125</v>
      </c>
      <c r="BL169" t="s">
        <v>126</v>
      </c>
      <c r="BM169">
        <v>916686663</v>
      </c>
      <c r="BN169" t="s">
        <v>217</v>
      </c>
      <c r="BP169">
        <v>921009400</v>
      </c>
      <c r="BQ169" t="s">
        <v>218</v>
      </c>
      <c r="BR169" t="s">
        <v>139</v>
      </c>
      <c r="BS169" t="s">
        <v>108</v>
      </c>
      <c r="BU169" t="s">
        <v>128</v>
      </c>
      <c r="CA169">
        <v>7.1365439999999998</v>
      </c>
      <c r="CB169">
        <v>37.610039</v>
      </c>
      <c r="CC169">
        <v>1593</v>
      </c>
      <c r="CE169">
        <v>4</v>
      </c>
      <c r="CF169">
        <v>5</v>
      </c>
      <c r="CH169">
        <v>4</v>
      </c>
      <c r="CI169">
        <v>5</v>
      </c>
      <c r="CJ169">
        <v>20</v>
      </c>
      <c r="CK169">
        <v>20</v>
      </c>
      <c r="CL169">
        <v>40</v>
      </c>
      <c r="CM169">
        <v>10</v>
      </c>
      <c r="CN169" t="s">
        <v>110</v>
      </c>
      <c r="CO169" t="s">
        <v>141</v>
      </c>
      <c r="CP169" t="s">
        <v>112</v>
      </c>
      <c r="CQ169" t="s">
        <v>113</v>
      </c>
      <c r="CR169" t="s">
        <v>218</v>
      </c>
      <c r="CT169" t="s">
        <v>108</v>
      </c>
      <c r="CV169" t="s">
        <v>113</v>
      </c>
      <c r="CW169" t="s">
        <v>112</v>
      </c>
      <c r="CX169" t="s">
        <v>112</v>
      </c>
      <c r="CZ169" t="s">
        <v>196</v>
      </c>
      <c r="DB169" t="s">
        <v>112</v>
      </c>
      <c r="DC169" t="s">
        <v>112</v>
      </c>
      <c r="DD169" t="s">
        <v>112</v>
      </c>
      <c r="DE169" s="9">
        <v>44784</v>
      </c>
      <c r="DF169" s="9">
        <v>44788</v>
      </c>
      <c r="DG169" s="9">
        <v>44807</v>
      </c>
      <c r="DH169" s="9">
        <v>44788</v>
      </c>
      <c r="DI169" s="9">
        <v>44788</v>
      </c>
      <c r="DJ169" s="9">
        <v>44800</v>
      </c>
      <c r="DK169" s="9">
        <v>44819</v>
      </c>
      <c r="DL169" s="9">
        <v>44833</v>
      </c>
      <c r="DM169" s="9"/>
      <c r="DS169" s="9">
        <v>44838</v>
      </c>
      <c r="DT169" s="9">
        <v>44866</v>
      </c>
      <c r="DU169" s="9">
        <v>44897</v>
      </c>
      <c r="DV169" t="s">
        <v>118</v>
      </c>
      <c r="DW169" t="s">
        <v>117</v>
      </c>
      <c r="DX169" t="s">
        <v>141</v>
      </c>
      <c r="DY169" t="s">
        <v>117</v>
      </c>
      <c r="DZ169" t="s">
        <v>118</v>
      </c>
      <c r="EG169">
        <v>21</v>
      </c>
      <c r="EJ169">
        <v>222492201</v>
      </c>
      <c r="EK169" t="s">
        <v>219</v>
      </c>
      <c r="EL169" s="9">
        <v>44987.387604166666</v>
      </c>
      <c r="EO169" t="s">
        <v>119</v>
      </c>
      <c r="EQ169" t="s">
        <v>120</v>
      </c>
      <c r="ES169">
        <v>18</v>
      </c>
      <c r="ET169">
        <v>18</v>
      </c>
      <c r="EU169" t="s">
        <v>1263</v>
      </c>
      <c r="EV169" t="s">
        <v>1202</v>
      </c>
      <c r="EW169" t="b">
        <v>1</v>
      </c>
    </row>
    <row r="170" spans="1:153" hidden="1" x14ac:dyDescent="0.3">
      <c r="A170" t="s">
        <v>1563</v>
      </c>
      <c r="B170">
        <v>18</v>
      </c>
      <c r="C170">
        <v>176</v>
      </c>
      <c r="D170">
        <v>2</v>
      </c>
      <c r="E170">
        <v>14</v>
      </c>
      <c r="F170">
        <v>7</v>
      </c>
      <c r="H170" t="s">
        <v>503</v>
      </c>
      <c r="I170">
        <v>35</v>
      </c>
      <c r="J170">
        <v>20</v>
      </c>
      <c r="K170">
        <v>12</v>
      </c>
      <c r="L170">
        <v>0.5</v>
      </c>
      <c r="M170">
        <v>0.8</v>
      </c>
      <c r="N170">
        <v>0.4</v>
      </c>
      <c r="O170">
        <v>0.5</v>
      </c>
      <c r="P170" s="5">
        <v>200</v>
      </c>
      <c r="Q170">
        <v>250</v>
      </c>
      <c r="S170" s="27"/>
      <c r="T170" s="27"/>
      <c r="U170" t="s">
        <v>2107</v>
      </c>
      <c r="V170">
        <v>176</v>
      </c>
      <c r="W170" t="s">
        <v>497</v>
      </c>
      <c r="X170">
        <v>18</v>
      </c>
      <c r="Y170">
        <v>222492201</v>
      </c>
      <c r="Z170" t="s">
        <v>219</v>
      </c>
      <c r="AA170" s="9">
        <v>44987.387604166666</v>
      </c>
      <c r="AD170" t="s">
        <v>119</v>
      </c>
      <c r="AF170" t="s">
        <v>120</v>
      </c>
      <c r="AH170">
        <v>2</v>
      </c>
      <c r="AI170">
        <v>14</v>
      </c>
      <c r="AJ170">
        <v>7</v>
      </c>
      <c r="AK170">
        <v>18</v>
      </c>
      <c r="AL170">
        <v>176</v>
      </c>
      <c r="AM170" t="s">
        <v>679</v>
      </c>
      <c r="AN170" t="s">
        <v>679</v>
      </c>
      <c r="AO170" t="s">
        <v>679</v>
      </c>
      <c r="AP170" t="s">
        <v>1202</v>
      </c>
      <c r="AQ170" t="s">
        <v>2127</v>
      </c>
      <c r="AR170" t="b">
        <v>1</v>
      </c>
      <c r="AS170" t="s">
        <v>679</v>
      </c>
      <c r="AV170" t="b">
        <v>1</v>
      </c>
      <c r="AW170" t="s">
        <v>1341</v>
      </c>
      <c r="AX170">
        <v>18</v>
      </c>
      <c r="AY170" s="9">
        <v>44987.493173206021</v>
      </c>
      <c r="AZ170" s="9">
        <v>44992.916414398147</v>
      </c>
      <c r="BA170" s="9">
        <v>44987</v>
      </c>
      <c r="BB170" t="s">
        <v>98</v>
      </c>
      <c r="BE170">
        <v>2022</v>
      </c>
      <c r="BF170" t="s">
        <v>99</v>
      </c>
      <c r="BG170" t="s">
        <v>121</v>
      </c>
      <c r="BH170" t="s">
        <v>122</v>
      </c>
      <c r="BI170" t="s">
        <v>123</v>
      </c>
      <c r="BJ170" t="s">
        <v>124</v>
      </c>
      <c r="BK170" t="s">
        <v>125</v>
      </c>
      <c r="BL170" t="s">
        <v>126</v>
      </c>
      <c r="BM170">
        <v>916686663</v>
      </c>
      <c r="BN170" t="s">
        <v>217</v>
      </c>
      <c r="BP170">
        <v>921009400</v>
      </c>
      <c r="BQ170" t="s">
        <v>218</v>
      </c>
      <c r="BR170" t="s">
        <v>139</v>
      </c>
      <c r="BS170" t="s">
        <v>108</v>
      </c>
      <c r="BU170" t="s">
        <v>128</v>
      </c>
      <c r="CA170">
        <v>7.1365439999999998</v>
      </c>
      <c r="CB170">
        <v>37.610039</v>
      </c>
      <c r="CC170">
        <v>1593</v>
      </c>
      <c r="CE170">
        <v>4</v>
      </c>
      <c r="CF170">
        <v>5</v>
      </c>
      <c r="CH170">
        <v>4</v>
      </c>
      <c r="CI170">
        <v>5</v>
      </c>
      <c r="CJ170">
        <v>20</v>
      </c>
      <c r="CK170">
        <v>20</v>
      </c>
      <c r="CL170">
        <v>40</v>
      </c>
      <c r="CM170">
        <v>10</v>
      </c>
      <c r="CN170" t="s">
        <v>110</v>
      </c>
      <c r="CO170" t="s">
        <v>141</v>
      </c>
      <c r="CP170" t="s">
        <v>112</v>
      </c>
      <c r="CQ170" t="s">
        <v>113</v>
      </c>
      <c r="CR170" t="s">
        <v>218</v>
      </c>
      <c r="CT170" t="s">
        <v>108</v>
      </c>
      <c r="CV170" t="s">
        <v>113</v>
      </c>
      <c r="CW170" t="s">
        <v>112</v>
      </c>
      <c r="CX170" t="s">
        <v>112</v>
      </c>
      <c r="CZ170" t="s">
        <v>196</v>
      </c>
      <c r="DB170" t="s">
        <v>112</v>
      </c>
      <c r="DC170" t="s">
        <v>112</v>
      </c>
      <c r="DD170" t="s">
        <v>112</v>
      </c>
      <c r="DE170" s="9">
        <v>44784</v>
      </c>
      <c r="DF170" s="9">
        <v>44788</v>
      </c>
      <c r="DG170" s="9">
        <v>44807</v>
      </c>
      <c r="DH170" s="9">
        <v>44788</v>
      </c>
      <c r="DI170" s="9">
        <v>44788</v>
      </c>
      <c r="DJ170" s="9">
        <v>44800</v>
      </c>
      <c r="DK170" s="9">
        <v>44819</v>
      </c>
      <c r="DL170" s="9">
        <v>44833</v>
      </c>
      <c r="DM170" s="9"/>
      <c r="DS170" s="9">
        <v>44838</v>
      </c>
      <c r="DT170" s="9">
        <v>44866</v>
      </c>
      <c r="DU170" s="9">
        <v>44897</v>
      </c>
      <c r="DV170" t="s">
        <v>118</v>
      </c>
      <c r="DW170" t="s">
        <v>117</v>
      </c>
      <c r="DX170" t="s">
        <v>141</v>
      </c>
      <c r="DY170" t="s">
        <v>117</v>
      </c>
      <c r="DZ170" t="s">
        <v>118</v>
      </c>
      <c r="EG170">
        <v>21</v>
      </c>
      <c r="EJ170">
        <v>222492201</v>
      </c>
      <c r="EK170" t="s">
        <v>219</v>
      </c>
      <c r="EL170" s="9">
        <v>44987.387604166666</v>
      </c>
      <c r="EO170" t="s">
        <v>119</v>
      </c>
      <c r="EQ170" t="s">
        <v>120</v>
      </c>
      <c r="ES170">
        <v>18</v>
      </c>
      <c r="ET170">
        <v>18</v>
      </c>
      <c r="EU170" t="s">
        <v>1263</v>
      </c>
      <c r="EV170" t="s">
        <v>1202</v>
      </c>
      <c r="EW170" t="b">
        <v>1</v>
      </c>
    </row>
    <row r="171" spans="1:153" hidden="1" x14ac:dyDescent="0.3">
      <c r="A171" t="s">
        <v>1564</v>
      </c>
      <c r="B171">
        <v>18</v>
      </c>
      <c r="C171">
        <v>177</v>
      </c>
      <c r="D171">
        <v>3</v>
      </c>
      <c r="E171">
        <v>15</v>
      </c>
      <c r="F171">
        <v>1</v>
      </c>
      <c r="H171" t="s">
        <v>496</v>
      </c>
      <c r="I171">
        <v>25</v>
      </c>
      <c r="J171">
        <v>20</v>
      </c>
      <c r="K171">
        <v>12</v>
      </c>
      <c r="L171">
        <v>0.4</v>
      </c>
      <c r="M171">
        <v>0.5</v>
      </c>
      <c r="N171">
        <v>0.2</v>
      </c>
      <c r="O171">
        <v>0.5</v>
      </c>
      <c r="P171" s="5">
        <v>100</v>
      </c>
      <c r="Q171">
        <v>250</v>
      </c>
      <c r="S171" s="27"/>
      <c r="T171" s="27"/>
      <c r="U171" t="s">
        <v>2107</v>
      </c>
      <c r="V171">
        <v>177</v>
      </c>
      <c r="W171" t="s">
        <v>497</v>
      </c>
      <c r="X171">
        <v>18</v>
      </c>
      <c r="Y171">
        <v>222492201</v>
      </c>
      <c r="Z171" t="s">
        <v>219</v>
      </c>
      <c r="AA171" s="9">
        <v>44987.387604166666</v>
      </c>
      <c r="AD171" t="s">
        <v>119</v>
      </c>
      <c r="AF171" t="s">
        <v>120</v>
      </c>
      <c r="AH171">
        <v>3</v>
      </c>
      <c r="AI171">
        <v>15</v>
      </c>
      <c r="AJ171">
        <v>1</v>
      </c>
      <c r="AK171">
        <v>18</v>
      </c>
      <c r="AL171">
        <v>177</v>
      </c>
      <c r="AM171" t="s">
        <v>680</v>
      </c>
      <c r="AN171" t="s">
        <v>680</v>
      </c>
      <c r="AO171" t="s">
        <v>680</v>
      </c>
      <c r="AP171" t="s">
        <v>1202</v>
      </c>
      <c r="AQ171" t="s">
        <v>2127</v>
      </c>
      <c r="AR171" t="b">
        <v>1</v>
      </c>
      <c r="AS171" t="s">
        <v>680</v>
      </c>
      <c r="AV171" t="b">
        <v>1</v>
      </c>
      <c r="AW171" t="s">
        <v>1341</v>
      </c>
      <c r="AX171">
        <v>18</v>
      </c>
      <c r="AY171" s="9">
        <v>44987.493173206021</v>
      </c>
      <c r="AZ171" s="9">
        <v>44992.916414398147</v>
      </c>
      <c r="BA171" s="9">
        <v>44987</v>
      </c>
      <c r="BB171" t="s">
        <v>98</v>
      </c>
      <c r="BE171">
        <v>2022</v>
      </c>
      <c r="BF171" t="s">
        <v>99</v>
      </c>
      <c r="BG171" t="s">
        <v>121</v>
      </c>
      <c r="BH171" t="s">
        <v>122</v>
      </c>
      <c r="BI171" t="s">
        <v>123</v>
      </c>
      <c r="BJ171" t="s">
        <v>124</v>
      </c>
      <c r="BK171" t="s">
        <v>125</v>
      </c>
      <c r="BL171" t="s">
        <v>126</v>
      </c>
      <c r="BM171">
        <v>916686663</v>
      </c>
      <c r="BN171" t="s">
        <v>217</v>
      </c>
      <c r="BP171">
        <v>921009400</v>
      </c>
      <c r="BQ171" t="s">
        <v>218</v>
      </c>
      <c r="BR171" t="s">
        <v>139</v>
      </c>
      <c r="BS171" t="s">
        <v>108</v>
      </c>
      <c r="BU171" t="s">
        <v>128</v>
      </c>
      <c r="CA171">
        <v>7.1365439999999998</v>
      </c>
      <c r="CB171">
        <v>37.610039</v>
      </c>
      <c r="CC171">
        <v>1593</v>
      </c>
      <c r="CE171">
        <v>4</v>
      </c>
      <c r="CF171">
        <v>5</v>
      </c>
      <c r="CH171">
        <v>4</v>
      </c>
      <c r="CI171">
        <v>5</v>
      </c>
      <c r="CJ171">
        <v>20</v>
      </c>
      <c r="CK171">
        <v>20</v>
      </c>
      <c r="CL171">
        <v>40</v>
      </c>
      <c r="CM171">
        <v>10</v>
      </c>
      <c r="CN171" t="s">
        <v>110</v>
      </c>
      <c r="CO171" t="s">
        <v>141</v>
      </c>
      <c r="CP171" t="s">
        <v>112</v>
      </c>
      <c r="CQ171" t="s">
        <v>113</v>
      </c>
      <c r="CR171" t="s">
        <v>218</v>
      </c>
      <c r="CT171" t="s">
        <v>108</v>
      </c>
      <c r="CV171" t="s">
        <v>113</v>
      </c>
      <c r="CW171" t="s">
        <v>112</v>
      </c>
      <c r="CX171" t="s">
        <v>112</v>
      </c>
      <c r="CZ171" t="s">
        <v>196</v>
      </c>
      <c r="DB171" t="s">
        <v>112</v>
      </c>
      <c r="DC171" t="s">
        <v>112</v>
      </c>
      <c r="DD171" t="s">
        <v>112</v>
      </c>
      <c r="DE171" s="9">
        <v>44784</v>
      </c>
      <c r="DF171" s="9">
        <v>44788</v>
      </c>
      <c r="DG171" s="9">
        <v>44807</v>
      </c>
      <c r="DH171" s="9">
        <v>44788</v>
      </c>
      <c r="DI171" s="9">
        <v>44788</v>
      </c>
      <c r="DJ171" s="9">
        <v>44800</v>
      </c>
      <c r="DK171" s="9">
        <v>44819</v>
      </c>
      <c r="DL171" s="9">
        <v>44833</v>
      </c>
      <c r="DM171" s="9"/>
      <c r="DS171" s="9">
        <v>44838</v>
      </c>
      <c r="DT171" s="9">
        <v>44866</v>
      </c>
      <c r="DU171" s="9">
        <v>44897</v>
      </c>
      <c r="DV171" t="s">
        <v>118</v>
      </c>
      <c r="DW171" t="s">
        <v>117</v>
      </c>
      <c r="DX171" t="s">
        <v>141</v>
      </c>
      <c r="DY171" t="s">
        <v>117</v>
      </c>
      <c r="DZ171" t="s">
        <v>118</v>
      </c>
      <c r="EG171">
        <v>21</v>
      </c>
      <c r="EJ171">
        <v>222492201</v>
      </c>
      <c r="EK171" t="s">
        <v>219</v>
      </c>
      <c r="EL171" s="9">
        <v>44987.387604166666</v>
      </c>
      <c r="EO171" t="s">
        <v>119</v>
      </c>
      <c r="EQ171" t="s">
        <v>120</v>
      </c>
      <c r="ES171">
        <v>18</v>
      </c>
      <c r="ET171">
        <v>18</v>
      </c>
      <c r="EU171" t="s">
        <v>1263</v>
      </c>
      <c r="EV171" t="s">
        <v>1202</v>
      </c>
      <c r="EW171" t="b">
        <v>1</v>
      </c>
    </row>
    <row r="172" spans="1:153" hidden="1" x14ac:dyDescent="0.3">
      <c r="A172" t="s">
        <v>1565</v>
      </c>
      <c r="B172">
        <v>18</v>
      </c>
      <c r="C172">
        <v>178</v>
      </c>
      <c r="D172">
        <v>3</v>
      </c>
      <c r="E172">
        <v>16</v>
      </c>
      <c r="F172">
        <v>2</v>
      </c>
      <c r="H172" t="s">
        <v>498</v>
      </c>
      <c r="I172">
        <v>60</v>
      </c>
      <c r="J172">
        <v>20</v>
      </c>
      <c r="K172">
        <v>12</v>
      </c>
      <c r="L172">
        <v>1.4</v>
      </c>
      <c r="M172">
        <v>1.2</v>
      </c>
      <c r="N172">
        <v>1.2</v>
      </c>
      <c r="O172">
        <v>1</v>
      </c>
      <c r="P172" s="5">
        <v>600</v>
      </c>
      <c r="Q172">
        <v>500</v>
      </c>
      <c r="S172" s="27"/>
      <c r="T172" s="27"/>
      <c r="U172" t="s">
        <v>2107</v>
      </c>
      <c r="V172">
        <v>178</v>
      </c>
      <c r="W172" t="s">
        <v>497</v>
      </c>
      <c r="X172">
        <v>18</v>
      </c>
      <c r="Y172">
        <v>222492201</v>
      </c>
      <c r="Z172" t="s">
        <v>219</v>
      </c>
      <c r="AA172" s="9">
        <v>44987.387604166666</v>
      </c>
      <c r="AD172" t="s">
        <v>119</v>
      </c>
      <c r="AF172" t="s">
        <v>120</v>
      </c>
      <c r="AH172">
        <v>3</v>
      </c>
      <c r="AI172">
        <v>16</v>
      </c>
      <c r="AJ172">
        <v>2</v>
      </c>
      <c r="AK172">
        <v>18</v>
      </c>
      <c r="AL172">
        <v>178</v>
      </c>
      <c r="AM172" t="s">
        <v>681</v>
      </c>
      <c r="AN172" t="s">
        <v>681</v>
      </c>
      <c r="AO172" t="s">
        <v>681</v>
      </c>
      <c r="AP172" t="s">
        <v>1202</v>
      </c>
      <c r="AQ172" t="s">
        <v>2127</v>
      </c>
      <c r="AR172" t="b">
        <v>1</v>
      </c>
      <c r="AS172" t="s">
        <v>681</v>
      </c>
      <c r="AV172" t="b">
        <v>1</v>
      </c>
      <c r="AW172" t="s">
        <v>1341</v>
      </c>
      <c r="AX172">
        <v>18</v>
      </c>
      <c r="AY172" s="9">
        <v>44987.493173206021</v>
      </c>
      <c r="AZ172" s="9">
        <v>44992.916414398147</v>
      </c>
      <c r="BA172" s="9">
        <v>44987</v>
      </c>
      <c r="BB172" t="s">
        <v>98</v>
      </c>
      <c r="BE172">
        <v>2022</v>
      </c>
      <c r="BF172" t="s">
        <v>99</v>
      </c>
      <c r="BG172" t="s">
        <v>121</v>
      </c>
      <c r="BH172" t="s">
        <v>122</v>
      </c>
      <c r="BI172" t="s">
        <v>123</v>
      </c>
      <c r="BJ172" t="s">
        <v>124</v>
      </c>
      <c r="BK172" t="s">
        <v>125</v>
      </c>
      <c r="BL172" t="s">
        <v>126</v>
      </c>
      <c r="BM172">
        <v>916686663</v>
      </c>
      <c r="BN172" t="s">
        <v>217</v>
      </c>
      <c r="BP172">
        <v>921009400</v>
      </c>
      <c r="BQ172" t="s">
        <v>218</v>
      </c>
      <c r="BR172" t="s">
        <v>139</v>
      </c>
      <c r="BS172" t="s">
        <v>108</v>
      </c>
      <c r="BU172" t="s">
        <v>128</v>
      </c>
      <c r="CA172">
        <v>7.1365439999999998</v>
      </c>
      <c r="CB172">
        <v>37.610039</v>
      </c>
      <c r="CC172">
        <v>1593</v>
      </c>
      <c r="CE172">
        <v>4</v>
      </c>
      <c r="CF172">
        <v>5</v>
      </c>
      <c r="CH172">
        <v>4</v>
      </c>
      <c r="CI172">
        <v>5</v>
      </c>
      <c r="CJ172">
        <v>20</v>
      </c>
      <c r="CK172">
        <v>20</v>
      </c>
      <c r="CL172">
        <v>40</v>
      </c>
      <c r="CM172">
        <v>10</v>
      </c>
      <c r="CN172" t="s">
        <v>110</v>
      </c>
      <c r="CO172" t="s">
        <v>141</v>
      </c>
      <c r="CP172" t="s">
        <v>112</v>
      </c>
      <c r="CQ172" t="s">
        <v>113</v>
      </c>
      <c r="CR172" t="s">
        <v>218</v>
      </c>
      <c r="CT172" t="s">
        <v>108</v>
      </c>
      <c r="CV172" t="s">
        <v>113</v>
      </c>
      <c r="CW172" t="s">
        <v>112</v>
      </c>
      <c r="CX172" t="s">
        <v>112</v>
      </c>
      <c r="CZ172" t="s">
        <v>196</v>
      </c>
      <c r="DB172" t="s">
        <v>112</v>
      </c>
      <c r="DC172" t="s">
        <v>112</v>
      </c>
      <c r="DD172" t="s">
        <v>112</v>
      </c>
      <c r="DE172" s="9">
        <v>44784</v>
      </c>
      <c r="DF172" s="9">
        <v>44788</v>
      </c>
      <c r="DG172" s="9">
        <v>44807</v>
      </c>
      <c r="DH172" s="9">
        <v>44788</v>
      </c>
      <c r="DI172" s="9">
        <v>44788</v>
      </c>
      <c r="DJ172" s="9">
        <v>44800</v>
      </c>
      <c r="DK172" s="9">
        <v>44819</v>
      </c>
      <c r="DL172" s="9">
        <v>44833</v>
      </c>
      <c r="DM172" s="9"/>
      <c r="DS172" s="9">
        <v>44838</v>
      </c>
      <c r="DT172" s="9">
        <v>44866</v>
      </c>
      <c r="DU172" s="9">
        <v>44897</v>
      </c>
      <c r="DV172" t="s">
        <v>118</v>
      </c>
      <c r="DW172" t="s">
        <v>117</v>
      </c>
      <c r="DX172" t="s">
        <v>141</v>
      </c>
      <c r="DY172" t="s">
        <v>117</v>
      </c>
      <c r="DZ172" t="s">
        <v>118</v>
      </c>
      <c r="EG172">
        <v>21</v>
      </c>
      <c r="EJ172">
        <v>222492201</v>
      </c>
      <c r="EK172" t="s">
        <v>219</v>
      </c>
      <c r="EL172" s="9">
        <v>44987.387604166666</v>
      </c>
      <c r="EO172" t="s">
        <v>119</v>
      </c>
      <c r="EQ172" t="s">
        <v>120</v>
      </c>
      <c r="ES172">
        <v>18</v>
      </c>
      <c r="ET172">
        <v>18</v>
      </c>
      <c r="EU172" t="s">
        <v>1263</v>
      </c>
      <c r="EV172" t="s">
        <v>1202</v>
      </c>
      <c r="EW172" t="b">
        <v>1</v>
      </c>
    </row>
    <row r="173" spans="1:153" hidden="1" x14ac:dyDescent="0.3">
      <c r="A173" t="s">
        <v>1566</v>
      </c>
      <c r="B173">
        <v>18</v>
      </c>
      <c r="C173">
        <v>179</v>
      </c>
      <c r="D173">
        <v>3</v>
      </c>
      <c r="E173">
        <v>17</v>
      </c>
      <c r="F173">
        <v>3</v>
      </c>
      <c r="H173" t="s">
        <v>499</v>
      </c>
      <c r="I173">
        <v>30</v>
      </c>
      <c r="J173">
        <v>20</v>
      </c>
      <c r="K173">
        <v>12</v>
      </c>
      <c r="L173">
        <v>2</v>
      </c>
      <c r="M173">
        <v>1.1000000000000001</v>
      </c>
      <c r="N173">
        <v>1.8</v>
      </c>
      <c r="O173">
        <v>1</v>
      </c>
      <c r="P173" s="5">
        <v>900</v>
      </c>
      <c r="Q173">
        <v>500</v>
      </c>
      <c r="S173" s="27"/>
      <c r="T173" s="27"/>
      <c r="U173" t="s">
        <v>2107</v>
      </c>
      <c r="V173">
        <v>179</v>
      </c>
      <c r="W173" t="s">
        <v>497</v>
      </c>
      <c r="X173">
        <v>18</v>
      </c>
      <c r="Y173">
        <v>222492201</v>
      </c>
      <c r="Z173" t="s">
        <v>219</v>
      </c>
      <c r="AA173" s="9">
        <v>44987.387604166666</v>
      </c>
      <c r="AD173" t="s">
        <v>119</v>
      </c>
      <c r="AF173" t="s">
        <v>120</v>
      </c>
      <c r="AH173">
        <v>3</v>
      </c>
      <c r="AI173">
        <v>17</v>
      </c>
      <c r="AJ173">
        <v>3</v>
      </c>
      <c r="AK173">
        <v>18</v>
      </c>
      <c r="AL173">
        <v>179</v>
      </c>
      <c r="AM173" t="s">
        <v>682</v>
      </c>
      <c r="AN173" t="s">
        <v>682</v>
      </c>
      <c r="AO173" t="s">
        <v>682</v>
      </c>
      <c r="AP173" t="s">
        <v>1202</v>
      </c>
      <c r="AQ173" t="s">
        <v>2127</v>
      </c>
      <c r="AR173" t="b">
        <v>1</v>
      </c>
      <c r="AS173" t="s">
        <v>682</v>
      </c>
      <c r="AV173" t="b">
        <v>1</v>
      </c>
      <c r="AW173" t="s">
        <v>1341</v>
      </c>
      <c r="AX173">
        <v>18</v>
      </c>
      <c r="AY173" s="9">
        <v>44987.493173206021</v>
      </c>
      <c r="AZ173" s="9">
        <v>44992.916414398147</v>
      </c>
      <c r="BA173" s="9">
        <v>44987</v>
      </c>
      <c r="BB173" t="s">
        <v>98</v>
      </c>
      <c r="BE173">
        <v>2022</v>
      </c>
      <c r="BF173" t="s">
        <v>99</v>
      </c>
      <c r="BG173" t="s">
        <v>121</v>
      </c>
      <c r="BH173" t="s">
        <v>122</v>
      </c>
      <c r="BI173" t="s">
        <v>123</v>
      </c>
      <c r="BJ173" t="s">
        <v>124</v>
      </c>
      <c r="BK173" t="s">
        <v>125</v>
      </c>
      <c r="BL173" t="s">
        <v>126</v>
      </c>
      <c r="BM173">
        <v>916686663</v>
      </c>
      <c r="BN173" t="s">
        <v>217</v>
      </c>
      <c r="BP173">
        <v>921009400</v>
      </c>
      <c r="BQ173" t="s">
        <v>218</v>
      </c>
      <c r="BR173" t="s">
        <v>139</v>
      </c>
      <c r="BS173" t="s">
        <v>108</v>
      </c>
      <c r="BU173" t="s">
        <v>128</v>
      </c>
      <c r="CA173">
        <v>7.1365439999999998</v>
      </c>
      <c r="CB173">
        <v>37.610039</v>
      </c>
      <c r="CC173">
        <v>1593</v>
      </c>
      <c r="CE173">
        <v>4</v>
      </c>
      <c r="CF173">
        <v>5</v>
      </c>
      <c r="CH173">
        <v>4</v>
      </c>
      <c r="CI173">
        <v>5</v>
      </c>
      <c r="CJ173">
        <v>20</v>
      </c>
      <c r="CK173">
        <v>20</v>
      </c>
      <c r="CL173">
        <v>40</v>
      </c>
      <c r="CM173">
        <v>10</v>
      </c>
      <c r="CN173" t="s">
        <v>110</v>
      </c>
      <c r="CO173" t="s">
        <v>141</v>
      </c>
      <c r="CP173" t="s">
        <v>112</v>
      </c>
      <c r="CQ173" t="s">
        <v>113</v>
      </c>
      <c r="CR173" t="s">
        <v>218</v>
      </c>
      <c r="CT173" t="s">
        <v>108</v>
      </c>
      <c r="CV173" t="s">
        <v>113</v>
      </c>
      <c r="CW173" t="s">
        <v>112</v>
      </c>
      <c r="CX173" t="s">
        <v>112</v>
      </c>
      <c r="CZ173" t="s">
        <v>196</v>
      </c>
      <c r="DB173" t="s">
        <v>112</v>
      </c>
      <c r="DC173" t="s">
        <v>112</v>
      </c>
      <c r="DD173" t="s">
        <v>112</v>
      </c>
      <c r="DE173" s="9">
        <v>44784</v>
      </c>
      <c r="DF173" s="9">
        <v>44788</v>
      </c>
      <c r="DG173" s="9">
        <v>44807</v>
      </c>
      <c r="DH173" s="9">
        <v>44788</v>
      </c>
      <c r="DI173" s="9">
        <v>44788</v>
      </c>
      <c r="DJ173" s="9">
        <v>44800</v>
      </c>
      <c r="DK173" s="9">
        <v>44819</v>
      </c>
      <c r="DL173" s="9">
        <v>44833</v>
      </c>
      <c r="DM173" s="9"/>
      <c r="DS173" s="9">
        <v>44838</v>
      </c>
      <c r="DT173" s="9">
        <v>44866</v>
      </c>
      <c r="DU173" s="9">
        <v>44897</v>
      </c>
      <c r="DV173" t="s">
        <v>118</v>
      </c>
      <c r="DW173" t="s">
        <v>117</v>
      </c>
      <c r="DX173" t="s">
        <v>141</v>
      </c>
      <c r="DY173" t="s">
        <v>117</v>
      </c>
      <c r="DZ173" t="s">
        <v>118</v>
      </c>
      <c r="EG173">
        <v>21</v>
      </c>
      <c r="EJ173">
        <v>222492201</v>
      </c>
      <c r="EK173" t="s">
        <v>219</v>
      </c>
      <c r="EL173" s="9">
        <v>44987.387604166666</v>
      </c>
      <c r="EO173" t="s">
        <v>119</v>
      </c>
      <c r="EQ173" t="s">
        <v>120</v>
      </c>
      <c r="ES173">
        <v>18</v>
      </c>
      <c r="ET173">
        <v>18</v>
      </c>
      <c r="EU173" t="s">
        <v>1263</v>
      </c>
      <c r="EV173" t="s">
        <v>1202</v>
      </c>
      <c r="EW173" t="b">
        <v>1</v>
      </c>
    </row>
    <row r="174" spans="1:153" hidden="1" x14ac:dyDescent="0.3">
      <c r="A174" t="s">
        <v>1567</v>
      </c>
      <c r="B174">
        <v>18</v>
      </c>
      <c r="C174">
        <v>180</v>
      </c>
      <c r="D174">
        <v>3</v>
      </c>
      <c r="E174">
        <v>18</v>
      </c>
      <c r="F174">
        <v>4</v>
      </c>
      <c r="H174" t="s">
        <v>500</v>
      </c>
      <c r="I174">
        <v>45</v>
      </c>
      <c r="J174">
        <v>20</v>
      </c>
      <c r="K174">
        <v>12</v>
      </c>
      <c r="L174">
        <v>1.5</v>
      </c>
      <c r="M174">
        <v>1.3</v>
      </c>
      <c r="N174">
        <v>1.3</v>
      </c>
      <c r="O174">
        <v>1</v>
      </c>
      <c r="P174" s="5">
        <v>650</v>
      </c>
      <c r="Q174">
        <v>500</v>
      </c>
      <c r="S174" s="27"/>
      <c r="T174" s="27"/>
      <c r="U174" t="s">
        <v>2107</v>
      </c>
      <c r="V174">
        <v>180</v>
      </c>
      <c r="W174" t="s">
        <v>497</v>
      </c>
      <c r="X174">
        <v>18</v>
      </c>
      <c r="Y174">
        <v>222492201</v>
      </c>
      <c r="Z174" t="s">
        <v>219</v>
      </c>
      <c r="AA174" s="9">
        <v>44987.387604166666</v>
      </c>
      <c r="AD174" t="s">
        <v>119</v>
      </c>
      <c r="AF174" t="s">
        <v>120</v>
      </c>
      <c r="AH174">
        <v>3</v>
      </c>
      <c r="AI174">
        <v>18</v>
      </c>
      <c r="AJ174">
        <v>4</v>
      </c>
      <c r="AK174">
        <v>18</v>
      </c>
      <c r="AL174">
        <v>180</v>
      </c>
      <c r="AM174" t="s">
        <v>683</v>
      </c>
      <c r="AN174" t="s">
        <v>683</v>
      </c>
      <c r="AO174" t="s">
        <v>683</v>
      </c>
      <c r="AP174" t="s">
        <v>1202</v>
      </c>
      <c r="AQ174" t="s">
        <v>2127</v>
      </c>
      <c r="AR174" t="b">
        <v>1</v>
      </c>
      <c r="AS174" t="s">
        <v>683</v>
      </c>
      <c r="AV174" t="b">
        <v>1</v>
      </c>
      <c r="AW174" t="s">
        <v>1341</v>
      </c>
      <c r="AX174">
        <v>18</v>
      </c>
      <c r="AY174" s="9">
        <v>44987.493173206021</v>
      </c>
      <c r="AZ174" s="9">
        <v>44992.916414398147</v>
      </c>
      <c r="BA174" s="9">
        <v>44987</v>
      </c>
      <c r="BB174" t="s">
        <v>98</v>
      </c>
      <c r="BE174">
        <v>2022</v>
      </c>
      <c r="BF174" t="s">
        <v>99</v>
      </c>
      <c r="BG174" t="s">
        <v>121</v>
      </c>
      <c r="BH174" t="s">
        <v>122</v>
      </c>
      <c r="BI174" t="s">
        <v>123</v>
      </c>
      <c r="BJ174" t="s">
        <v>124</v>
      </c>
      <c r="BK174" t="s">
        <v>125</v>
      </c>
      <c r="BL174" t="s">
        <v>126</v>
      </c>
      <c r="BM174">
        <v>916686663</v>
      </c>
      <c r="BN174" t="s">
        <v>217</v>
      </c>
      <c r="BP174">
        <v>921009400</v>
      </c>
      <c r="BQ174" t="s">
        <v>218</v>
      </c>
      <c r="BR174" t="s">
        <v>139</v>
      </c>
      <c r="BS174" t="s">
        <v>108</v>
      </c>
      <c r="BU174" t="s">
        <v>128</v>
      </c>
      <c r="CA174">
        <v>7.1365439999999998</v>
      </c>
      <c r="CB174">
        <v>37.610039</v>
      </c>
      <c r="CC174">
        <v>1593</v>
      </c>
      <c r="CE174">
        <v>4</v>
      </c>
      <c r="CF174">
        <v>5</v>
      </c>
      <c r="CH174">
        <v>4</v>
      </c>
      <c r="CI174">
        <v>5</v>
      </c>
      <c r="CJ174">
        <v>20</v>
      </c>
      <c r="CK174">
        <v>20</v>
      </c>
      <c r="CL174">
        <v>40</v>
      </c>
      <c r="CM174">
        <v>10</v>
      </c>
      <c r="CN174" t="s">
        <v>110</v>
      </c>
      <c r="CO174" t="s">
        <v>141</v>
      </c>
      <c r="CP174" t="s">
        <v>112</v>
      </c>
      <c r="CQ174" t="s">
        <v>113</v>
      </c>
      <c r="CR174" t="s">
        <v>218</v>
      </c>
      <c r="CT174" t="s">
        <v>108</v>
      </c>
      <c r="CV174" t="s">
        <v>113</v>
      </c>
      <c r="CW174" t="s">
        <v>112</v>
      </c>
      <c r="CX174" t="s">
        <v>112</v>
      </c>
      <c r="CZ174" t="s">
        <v>196</v>
      </c>
      <c r="DB174" t="s">
        <v>112</v>
      </c>
      <c r="DC174" t="s">
        <v>112</v>
      </c>
      <c r="DD174" t="s">
        <v>112</v>
      </c>
      <c r="DE174" s="9">
        <v>44784</v>
      </c>
      <c r="DF174" s="9">
        <v>44788</v>
      </c>
      <c r="DG174" s="9">
        <v>44807</v>
      </c>
      <c r="DH174" s="9">
        <v>44788</v>
      </c>
      <c r="DI174" s="9">
        <v>44788</v>
      </c>
      <c r="DJ174" s="9">
        <v>44800</v>
      </c>
      <c r="DK174" s="9">
        <v>44819</v>
      </c>
      <c r="DL174" s="9">
        <v>44833</v>
      </c>
      <c r="DM174" s="9"/>
      <c r="DS174" s="9">
        <v>44838</v>
      </c>
      <c r="DT174" s="9">
        <v>44866</v>
      </c>
      <c r="DU174" s="9">
        <v>44897</v>
      </c>
      <c r="DV174" t="s">
        <v>118</v>
      </c>
      <c r="DW174" t="s">
        <v>117</v>
      </c>
      <c r="DX174" t="s">
        <v>141</v>
      </c>
      <c r="DY174" t="s">
        <v>117</v>
      </c>
      <c r="DZ174" t="s">
        <v>118</v>
      </c>
      <c r="EG174">
        <v>21</v>
      </c>
      <c r="EJ174">
        <v>222492201</v>
      </c>
      <c r="EK174" t="s">
        <v>219</v>
      </c>
      <c r="EL174" s="9">
        <v>44987.387604166666</v>
      </c>
      <c r="EO174" t="s">
        <v>119</v>
      </c>
      <c r="EQ174" t="s">
        <v>120</v>
      </c>
      <c r="ES174">
        <v>18</v>
      </c>
      <c r="ET174">
        <v>18</v>
      </c>
      <c r="EU174" t="s">
        <v>1263</v>
      </c>
      <c r="EV174" t="s">
        <v>1202</v>
      </c>
      <c r="EW174" t="b">
        <v>1</v>
      </c>
    </row>
    <row r="175" spans="1:153" hidden="1" x14ac:dyDescent="0.3">
      <c r="A175" t="s">
        <v>1568</v>
      </c>
      <c r="B175">
        <v>18</v>
      </c>
      <c r="C175">
        <v>181</v>
      </c>
      <c r="D175">
        <v>3</v>
      </c>
      <c r="E175">
        <v>19</v>
      </c>
      <c r="F175">
        <v>5</v>
      </c>
      <c r="H175" t="s">
        <v>501</v>
      </c>
      <c r="I175">
        <v>20</v>
      </c>
      <c r="J175">
        <v>20</v>
      </c>
      <c r="K175">
        <v>12</v>
      </c>
      <c r="L175">
        <v>0.2</v>
      </c>
      <c r="M175">
        <v>0.1</v>
      </c>
      <c r="N175">
        <v>0.19</v>
      </c>
      <c r="O175">
        <v>0.1</v>
      </c>
      <c r="P175" s="5">
        <v>95</v>
      </c>
      <c r="Q175">
        <v>50</v>
      </c>
      <c r="S175" s="27"/>
      <c r="T175" s="27"/>
      <c r="U175" t="s">
        <v>2107</v>
      </c>
      <c r="V175">
        <v>181</v>
      </c>
      <c r="W175" t="s">
        <v>497</v>
      </c>
      <c r="X175">
        <v>18</v>
      </c>
      <c r="Y175">
        <v>222492201</v>
      </c>
      <c r="Z175" t="s">
        <v>219</v>
      </c>
      <c r="AA175" s="9">
        <v>44987.387604166666</v>
      </c>
      <c r="AD175" t="s">
        <v>119</v>
      </c>
      <c r="AF175" t="s">
        <v>120</v>
      </c>
      <c r="AH175">
        <v>3</v>
      </c>
      <c r="AI175">
        <v>19</v>
      </c>
      <c r="AJ175">
        <v>5</v>
      </c>
      <c r="AK175">
        <v>18</v>
      </c>
      <c r="AL175">
        <v>181</v>
      </c>
      <c r="AM175" t="s">
        <v>684</v>
      </c>
      <c r="AN175" t="s">
        <v>684</v>
      </c>
      <c r="AO175" t="s">
        <v>684</v>
      </c>
      <c r="AP175" t="s">
        <v>1202</v>
      </c>
      <c r="AQ175" t="s">
        <v>2127</v>
      </c>
      <c r="AR175" t="b">
        <v>1</v>
      </c>
      <c r="AS175" t="s">
        <v>684</v>
      </c>
      <c r="AV175" t="b">
        <v>1</v>
      </c>
      <c r="AW175" t="s">
        <v>1341</v>
      </c>
      <c r="AX175">
        <v>18</v>
      </c>
      <c r="AY175" s="9">
        <v>44987.493173206021</v>
      </c>
      <c r="AZ175" s="9">
        <v>44992.916414398147</v>
      </c>
      <c r="BA175" s="9">
        <v>44987</v>
      </c>
      <c r="BB175" t="s">
        <v>98</v>
      </c>
      <c r="BE175">
        <v>2022</v>
      </c>
      <c r="BF175" t="s">
        <v>99</v>
      </c>
      <c r="BG175" t="s">
        <v>121</v>
      </c>
      <c r="BH175" t="s">
        <v>122</v>
      </c>
      <c r="BI175" t="s">
        <v>123</v>
      </c>
      <c r="BJ175" t="s">
        <v>124</v>
      </c>
      <c r="BK175" t="s">
        <v>125</v>
      </c>
      <c r="BL175" t="s">
        <v>126</v>
      </c>
      <c r="BM175">
        <v>916686663</v>
      </c>
      <c r="BN175" t="s">
        <v>217</v>
      </c>
      <c r="BP175">
        <v>921009400</v>
      </c>
      <c r="BQ175" t="s">
        <v>218</v>
      </c>
      <c r="BR175" t="s">
        <v>139</v>
      </c>
      <c r="BS175" t="s">
        <v>108</v>
      </c>
      <c r="BU175" t="s">
        <v>128</v>
      </c>
      <c r="CA175">
        <v>7.1365439999999998</v>
      </c>
      <c r="CB175">
        <v>37.610039</v>
      </c>
      <c r="CC175">
        <v>1593</v>
      </c>
      <c r="CE175">
        <v>4</v>
      </c>
      <c r="CF175">
        <v>5</v>
      </c>
      <c r="CH175">
        <v>4</v>
      </c>
      <c r="CI175">
        <v>5</v>
      </c>
      <c r="CJ175">
        <v>20</v>
      </c>
      <c r="CK175">
        <v>20</v>
      </c>
      <c r="CL175">
        <v>40</v>
      </c>
      <c r="CM175">
        <v>10</v>
      </c>
      <c r="CN175" t="s">
        <v>110</v>
      </c>
      <c r="CO175" t="s">
        <v>141</v>
      </c>
      <c r="CP175" t="s">
        <v>112</v>
      </c>
      <c r="CQ175" t="s">
        <v>113</v>
      </c>
      <c r="CR175" t="s">
        <v>218</v>
      </c>
      <c r="CT175" t="s">
        <v>108</v>
      </c>
      <c r="CV175" t="s">
        <v>113</v>
      </c>
      <c r="CW175" t="s">
        <v>112</v>
      </c>
      <c r="CX175" t="s">
        <v>112</v>
      </c>
      <c r="CZ175" t="s">
        <v>196</v>
      </c>
      <c r="DB175" t="s">
        <v>112</v>
      </c>
      <c r="DC175" t="s">
        <v>112</v>
      </c>
      <c r="DD175" t="s">
        <v>112</v>
      </c>
      <c r="DE175" s="9">
        <v>44784</v>
      </c>
      <c r="DF175" s="9">
        <v>44788</v>
      </c>
      <c r="DG175" s="9">
        <v>44807</v>
      </c>
      <c r="DH175" s="9">
        <v>44788</v>
      </c>
      <c r="DI175" s="9">
        <v>44788</v>
      </c>
      <c r="DJ175" s="9">
        <v>44800</v>
      </c>
      <c r="DK175" s="9">
        <v>44819</v>
      </c>
      <c r="DL175" s="9">
        <v>44833</v>
      </c>
      <c r="DM175" s="9"/>
      <c r="DS175" s="9">
        <v>44838</v>
      </c>
      <c r="DT175" s="9">
        <v>44866</v>
      </c>
      <c r="DU175" s="9">
        <v>44897</v>
      </c>
      <c r="DV175" t="s">
        <v>118</v>
      </c>
      <c r="DW175" t="s">
        <v>117</v>
      </c>
      <c r="DX175" t="s">
        <v>141</v>
      </c>
      <c r="DY175" t="s">
        <v>117</v>
      </c>
      <c r="DZ175" t="s">
        <v>118</v>
      </c>
      <c r="EG175">
        <v>21</v>
      </c>
      <c r="EJ175">
        <v>222492201</v>
      </c>
      <c r="EK175" t="s">
        <v>219</v>
      </c>
      <c r="EL175" s="9">
        <v>44987.387604166666</v>
      </c>
      <c r="EO175" t="s">
        <v>119</v>
      </c>
      <c r="EQ175" t="s">
        <v>120</v>
      </c>
      <c r="ES175">
        <v>18</v>
      </c>
      <c r="ET175">
        <v>18</v>
      </c>
      <c r="EU175" t="s">
        <v>1263</v>
      </c>
      <c r="EV175" t="s">
        <v>1202</v>
      </c>
      <c r="EW175" t="b">
        <v>1</v>
      </c>
    </row>
    <row r="176" spans="1:153" hidden="1" x14ac:dyDescent="0.3">
      <c r="A176" t="s">
        <v>1569</v>
      </c>
      <c r="B176">
        <v>18</v>
      </c>
      <c r="C176">
        <v>182</v>
      </c>
      <c r="D176">
        <v>3</v>
      </c>
      <c r="E176">
        <v>20</v>
      </c>
      <c r="F176">
        <v>6</v>
      </c>
      <c r="H176" t="s">
        <v>502</v>
      </c>
      <c r="I176">
        <v>45</v>
      </c>
      <c r="J176">
        <v>20</v>
      </c>
      <c r="K176">
        <v>12</v>
      </c>
      <c r="L176">
        <v>1.2</v>
      </c>
      <c r="M176">
        <v>1.2</v>
      </c>
      <c r="N176">
        <v>1</v>
      </c>
      <c r="O176">
        <v>1</v>
      </c>
      <c r="P176" s="5">
        <v>500</v>
      </c>
      <c r="Q176">
        <v>500</v>
      </c>
      <c r="S176" s="27"/>
      <c r="T176" s="27"/>
      <c r="U176" t="s">
        <v>2107</v>
      </c>
      <c r="V176">
        <v>182</v>
      </c>
      <c r="W176" t="s">
        <v>497</v>
      </c>
      <c r="X176">
        <v>18</v>
      </c>
      <c r="Y176">
        <v>222492201</v>
      </c>
      <c r="Z176" t="s">
        <v>219</v>
      </c>
      <c r="AA176" s="9">
        <v>44987.387604166666</v>
      </c>
      <c r="AD176" t="s">
        <v>119</v>
      </c>
      <c r="AF176" t="s">
        <v>120</v>
      </c>
      <c r="AH176">
        <v>3</v>
      </c>
      <c r="AI176">
        <v>20</v>
      </c>
      <c r="AJ176">
        <v>6</v>
      </c>
      <c r="AK176">
        <v>18</v>
      </c>
      <c r="AL176">
        <v>182</v>
      </c>
      <c r="AM176" t="s">
        <v>685</v>
      </c>
      <c r="AN176" t="s">
        <v>685</v>
      </c>
      <c r="AO176" t="s">
        <v>685</v>
      </c>
      <c r="AP176" t="s">
        <v>1202</v>
      </c>
      <c r="AQ176" t="s">
        <v>2127</v>
      </c>
      <c r="AR176" t="b">
        <v>1</v>
      </c>
      <c r="AS176" t="s">
        <v>685</v>
      </c>
      <c r="AV176" t="b">
        <v>1</v>
      </c>
      <c r="AW176" t="s">
        <v>1341</v>
      </c>
      <c r="AX176">
        <v>18</v>
      </c>
      <c r="AY176" s="9">
        <v>44987.493173206021</v>
      </c>
      <c r="AZ176" s="9">
        <v>44992.916414398147</v>
      </c>
      <c r="BA176" s="9">
        <v>44987</v>
      </c>
      <c r="BB176" t="s">
        <v>98</v>
      </c>
      <c r="BE176">
        <v>2022</v>
      </c>
      <c r="BF176" t="s">
        <v>99</v>
      </c>
      <c r="BG176" t="s">
        <v>121</v>
      </c>
      <c r="BH176" t="s">
        <v>122</v>
      </c>
      <c r="BI176" t="s">
        <v>123</v>
      </c>
      <c r="BJ176" t="s">
        <v>124</v>
      </c>
      <c r="BK176" t="s">
        <v>125</v>
      </c>
      <c r="BL176" t="s">
        <v>126</v>
      </c>
      <c r="BM176">
        <v>916686663</v>
      </c>
      <c r="BN176" t="s">
        <v>217</v>
      </c>
      <c r="BP176">
        <v>921009400</v>
      </c>
      <c r="BQ176" t="s">
        <v>218</v>
      </c>
      <c r="BR176" t="s">
        <v>139</v>
      </c>
      <c r="BS176" t="s">
        <v>108</v>
      </c>
      <c r="BU176" t="s">
        <v>128</v>
      </c>
      <c r="CA176">
        <v>7.1365439999999998</v>
      </c>
      <c r="CB176">
        <v>37.610039</v>
      </c>
      <c r="CC176">
        <v>1593</v>
      </c>
      <c r="CE176">
        <v>4</v>
      </c>
      <c r="CF176">
        <v>5</v>
      </c>
      <c r="CH176">
        <v>4</v>
      </c>
      <c r="CI176">
        <v>5</v>
      </c>
      <c r="CJ176">
        <v>20</v>
      </c>
      <c r="CK176">
        <v>20</v>
      </c>
      <c r="CL176">
        <v>40</v>
      </c>
      <c r="CM176">
        <v>10</v>
      </c>
      <c r="CN176" t="s">
        <v>110</v>
      </c>
      <c r="CO176" t="s">
        <v>141</v>
      </c>
      <c r="CP176" t="s">
        <v>112</v>
      </c>
      <c r="CQ176" t="s">
        <v>113</v>
      </c>
      <c r="CR176" t="s">
        <v>218</v>
      </c>
      <c r="CT176" t="s">
        <v>108</v>
      </c>
      <c r="CV176" t="s">
        <v>113</v>
      </c>
      <c r="CW176" t="s">
        <v>112</v>
      </c>
      <c r="CX176" t="s">
        <v>112</v>
      </c>
      <c r="CZ176" t="s">
        <v>196</v>
      </c>
      <c r="DB176" t="s">
        <v>112</v>
      </c>
      <c r="DC176" t="s">
        <v>112</v>
      </c>
      <c r="DD176" t="s">
        <v>112</v>
      </c>
      <c r="DE176" s="9">
        <v>44784</v>
      </c>
      <c r="DF176" s="9">
        <v>44788</v>
      </c>
      <c r="DG176" s="9">
        <v>44807</v>
      </c>
      <c r="DH176" s="9">
        <v>44788</v>
      </c>
      <c r="DI176" s="9">
        <v>44788</v>
      </c>
      <c r="DJ176" s="9">
        <v>44800</v>
      </c>
      <c r="DK176" s="9">
        <v>44819</v>
      </c>
      <c r="DL176" s="9">
        <v>44833</v>
      </c>
      <c r="DM176" s="9"/>
      <c r="DS176" s="9">
        <v>44838</v>
      </c>
      <c r="DT176" s="9">
        <v>44866</v>
      </c>
      <c r="DU176" s="9">
        <v>44897</v>
      </c>
      <c r="DV176" t="s">
        <v>118</v>
      </c>
      <c r="DW176" t="s">
        <v>117</v>
      </c>
      <c r="DX176" t="s">
        <v>141</v>
      </c>
      <c r="DY176" t="s">
        <v>117</v>
      </c>
      <c r="DZ176" t="s">
        <v>118</v>
      </c>
      <c r="EG176">
        <v>21</v>
      </c>
      <c r="EJ176">
        <v>222492201</v>
      </c>
      <c r="EK176" t="s">
        <v>219</v>
      </c>
      <c r="EL176" s="9">
        <v>44987.387604166666</v>
      </c>
      <c r="EO176" t="s">
        <v>119</v>
      </c>
      <c r="EQ176" t="s">
        <v>120</v>
      </c>
      <c r="ES176">
        <v>18</v>
      </c>
      <c r="ET176">
        <v>18</v>
      </c>
      <c r="EU176" t="s">
        <v>1263</v>
      </c>
      <c r="EV176" t="s">
        <v>1202</v>
      </c>
      <c r="EW176" t="b">
        <v>1</v>
      </c>
    </row>
    <row r="177" spans="1:153" hidden="1" x14ac:dyDescent="0.3">
      <c r="A177" t="s">
        <v>1570</v>
      </c>
      <c r="B177">
        <v>18</v>
      </c>
      <c r="C177">
        <v>183</v>
      </c>
      <c r="D177">
        <v>3</v>
      </c>
      <c r="E177">
        <v>21</v>
      </c>
      <c r="F177">
        <v>7</v>
      </c>
      <c r="H177" t="s">
        <v>503</v>
      </c>
      <c r="I177">
        <v>29.5</v>
      </c>
      <c r="J177">
        <v>20</v>
      </c>
      <c r="K177">
        <v>12</v>
      </c>
      <c r="L177">
        <v>1.4</v>
      </c>
      <c r="M177">
        <v>1.1000000000000001</v>
      </c>
      <c r="N177">
        <v>1.1000000000000001</v>
      </c>
      <c r="O177">
        <v>0.9</v>
      </c>
      <c r="P177" s="5">
        <v>550</v>
      </c>
      <c r="Q177">
        <v>450</v>
      </c>
      <c r="S177" s="27"/>
      <c r="T177" s="27"/>
      <c r="U177" t="s">
        <v>2107</v>
      </c>
      <c r="V177">
        <v>183</v>
      </c>
      <c r="W177" t="s">
        <v>497</v>
      </c>
      <c r="X177">
        <v>18</v>
      </c>
      <c r="Y177">
        <v>222492201</v>
      </c>
      <c r="Z177" t="s">
        <v>219</v>
      </c>
      <c r="AA177" s="9">
        <v>44987.387604166666</v>
      </c>
      <c r="AD177" t="s">
        <v>119</v>
      </c>
      <c r="AF177" t="s">
        <v>120</v>
      </c>
      <c r="AH177">
        <v>3</v>
      </c>
      <c r="AI177">
        <v>21</v>
      </c>
      <c r="AJ177">
        <v>7</v>
      </c>
      <c r="AK177">
        <v>18</v>
      </c>
      <c r="AL177">
        <v>183</v>
      </c>
      <c r="AM177" t="s">
        <v>686</v>
      </c>
      <c r="AN177" t="s">
        <v>686</v>
      </c>
      <c r="AO177" t="s">
        <v>686</v>
      </c>
      <c r="AP177" t="s">
        <v>1202</v>
      </c>
      <c r="AQ177" t="s">
        <v>2127</v>
      </c>
      <c r="AR177" t="b">
        <v>1</v>
      </c>
      <c r="AS177" t="s">
        <v>686</v>
      </c>
      <c r="AV177" t="b">
        <v>1</v>
      </c>
      <c r="AW177" t="s">
        <v>1341</v>
      </c>
      <c r="AX177">
        <v>18</v>
      </c>
      <c r="AY177" s="9">
        <v>44987.493173206021</v>
      </c>
      <c r="AZ177" s="9">
        <v>44992.916414398147</v>
      </c>
      <c r="BA177" s="9">
        <v>44987</v>
      </c>
      <c r="BB177" t="s">
        <v>98</v>
      </c>
      <c r="BE177">
        <v>2022</v>
      </c>
      <c r="BF177" t="s">
        <v>99</v>
      </c>
      <c r="BG177" t="s">
        <v>121</v>
      </c>
      <c r="BH177" t="s">
        <v>122</v>
      </c>
      <c r="BI177" t="s">
        <v>123</v>
      </c>
      <c r="BJ177" t="s">
        <v>124</v>
      </c>
      <c r="BK177" t="s">
        <v>125</v>
      </c>
      <c r="BL177" t="s">
        <v>126</v>
      </c>
      <c r="BM177">
        <v>916686663</v>
      </c>
      <c r="BN177" t="s">
        <v>217</v>
      </c>
      <c r="BP177">
        <v>921009400</v>
      </c>
      <c r="BQ177" t="s">
        <v>218</v>
      </c>
      <c r="BR177" t="s">
        <v>139</v>
      </c>
      <c r="BS177" t="s">
        <v>108</v>
      </c>
      <c r="BU177" t="s">
        <v>128</v>
      </c>
      <c r="CA177">
        <v>7.1365439999999998</v>
      </c>
      <c r="CB177">
        <v>37.610039</v>
      </c>
      <c r="CC177">
        <v>1593</v>
      </c>
      <c r="CE177">
        <v>4</v>
      </c>
      <c r="CF177">
        <v>5</v>
      </c>
      <c r="CH177">
        <v>4</v>
      </c>
      <c r="CI177">
        <v>5</v>
      </c>
      <c r="CJ177">
        <v>20</v>
      </c>
      <c r="CK177">
        <v>20</v>
      </c>
      <c r="CL177">
        <v>40</v>
      </c>
      <c r="CM177">
        <v>10</v>
      </c>
      <c r="CN177" t="s">
        <v>110</v>
      </c>
      <c r="CO177" t="s">
        <v>141</v>
      </c>
      <c r="CP177" t="s">
        <v>112</v>
      </c>
      <c r="CQ177" t="s">
        <v>113</v>
      </c>
      <c r="CR177" t="s">
        <v>218</v>
      </c>
      <c r="CT177" t="s">
        <v>108</v>
      </c>
      <c r="CV177" t="s">
        <v>113</v>
      </c>
      <c r="CW177" t="s">
        <v>112</v>
      </c>
      <c r="CX177" t="s">
        <v>112</v>
      </c>
      <c r="CZ177" t="s">
        <v>196</v>
      </c>
      <c r="DB177" t="s">
        <v>112</v>
      </c>
      <c r="DC177" t="s">
        <v>112</v>
      </c>
      <c r="DD177" t="s">
        <v>112</v>
      </c>
      <c r="DE177" s="9">
        <v>44784</v>
      </c>
      <c r="DF177" s="9">
        <v>44788</v>
      </c>
      <c r="DG177" s="9">
        <v>44807</v>
      </c>
      <c r="DH177" s="9">
        <v>44788</v>
      </c>
      <c r="DI177" s="9">
        <v>44788</v>
      </c>
      <c r="DJ177" s="9">
        <v>44800</v>
      </c>
      <c r="DK177" s="9">
        <v>44819</v>
      </c>
      <c r="DL177" s="9">
        <v>44833</v>
      </c>
      <c r="DM177" s="9"/>
      <c r="DS177" s="9">
        <v>44838</v>
      </c>
      <c r="DT177" s="9">
        <v>44866</v>
      </c>
      <c r="DU177" s="9">
        <v>44897</v>
      </c>
      <c r="DV177" t="s">
        <v>118</v>
      </c>
      <c r="DW177" t="s">
        <v>117</v>
      </c>
      <c r="DX177" t="s">
        <v>141</v>
      </c>
      <c r="DY177" t="s">
        <v>117</v>
      </c>
      <c r="DZ177" t="s">
        <v>118</v>
      </c>
      <c r="EG177">
        <v>21</v>
      </c>
      <c r="EJ177">
        <v>222492201</v>
      </c>
      <c r="EK177" t="s">
        <v>219</v>
      </c>
      <c r="EL177" s="9">
        <v>44987.387604166666</v>
      </c>
      <c r="EO177" t="s">
        <v>119</v>
      </c>
      <c r="EQ177" t="s">
        <v>120</v>
      </c>
      <c r="ES177">
        <v>18</v>
      </c>
      <c r="ET177">
        <v>18</v>
      </c>
      <c r="EU177" t="s">
        <v>1263</v>
      </c>
      <c r="EV177" t="s">
        <v>1202</v>
      </c>
      <c r="EW177" t="b">
        <v>1</v>
      </c>
    </row>
    <row r="178" spans="1:153" hidden="1" x14ac:dyDescent="0.3">
      <c r="A178" t="s">
        <v>1571</v>
      </c>
      <c r="B178">
        <v>19</v>
      </c>
      <c r="C178">
        <v>184</v>
      </c>
      <c r="D178">
        <v>1</v>
      </c>
      <c r="E178">
        <v>1</v>
      </c>
      <c r="F178">
        <v>1</v>
      </c>
      <c r="H178" t="s">
        <v>496</v>
      </c>
      <c r="I178">
        <v>10</v>
      </c>
      <c r="J178">
        <v>20</v>
      </c>
      <c r="K178">
        <v>12</v>
      </c>
      <c r="L178">
        <v>0.2</v>
      </c>
      <c r="M178">
        <v>0.5</v>
      </c>
      <c r="N178">
        <v>0.2</v>
      </c>
      <c r="O178">
        <v>0.2</v>
      </c>
      <c r="P178" s="5">
        <v>100</v>
      </c>
      <c r="Q178">
        <v>100</v>
      </c>
      <c r="S178" s="27"/>
      <c r="T178" s="27"/>
      <c r="U178" t="s">
        <v>2107</v>
      </c>
      <c r="V178">
        <v>184</v>
      </c>
      <c r="W178" t="s">
        <v>497</v>
      </c>
      <c r="X178">
        <v>19</v>
      </c>
      <c r="Y178">
        <v>222516230</v>
      </c>
      <c r="Z178" t="s">
        <v>226</v>
      </c>
      <c r="AA178" s="9">
        <v>44987.44872685185</v>
      </c>
      <c r="AD178" t="s">
        <v>119</v>
      </c>
      <c r="AF178" t="s">
        <v>120</v>
      </c>
      <c r="AH178">
        <v>1</v>
      </c>
      <c r="AI178">
        <v>1</v>
      </c>
      <c r="AJ178">
        <v>1</v>
      </c>
      <c r="AK178">
        <v>19</v>
      </c>
      <c r="AL178">
        <v>184</v>
      </c>
      <c r="AM178" t="s">
        <v>687</v>
      </c>
      <c r="AN178" t="s">
        <v>687</v>
      </c>
      <c r="AO178" t="s">
        <v>687</v>
      </c>
      <c r="AP178" t="s">
        <v>1202</v>
      </c>
      <c r="AQ178" t="s">
        <v>2127</v>
      </c>
      <c r="AR178" t="b">
        <v>1</v>
      </c>
      <c r="AS178" t="s">
        <v>687</v>
      </c>
      <c r="AV178" t="b">
        <v>1</v>
      </c>
      <c r="AW178" t="s">
        <v>1342</v>
      </c>
      <c r="AX178">
        <v>19</v>
      </c>
      <c r="AY178" s="9">
        <v>44987.512477847224</v>
      </c>
      <c r="AZ178" s="9">
        <v>44992.968351516203</v>
      </c>
      <c r="BA178" s="9">
        <v>44987</v>
      </c>
      <c r="BB178" t="s">
        <v>98</v>
      </c>
      <c r="BE178">
        <v>2022</v>
      </c>
      <c r="BF178" t="s">
        <v>99</v>
      </c>
      <c r="BG178" t="s">
        <v>121</v>
      </c>
      <c r="BH178" t="s">
        <v>122</v>
      </c>
      <c r="BI178" t="s">
        <v>123</v>
      </c>
      <c r="BJ178" t="s">
        <v>220</v>
      </c>
      <c r="BK178" t="s">
        <v>125</v>
      </c>
      <c r="BL178" t="s">
        <v>221</v>
      </c>
      <c r="BM178">
        <v>916686663</v>
      </c>
      <c r="BN178" t="s">
        <v>222</v>
      </c>
      <c r="BO178" t="s">
        <v>105</v>
      </c>
      <c r="BP178">
        <v>923586953</v>
      </c>
      <c r="BQ178" t="s">
        <v>223</v>
      </c>
      <c r="BR178" t="s">
        <v>107</v>
      </c>
      <c r="BS178" t="s">
        <v>108</v>
      </c>
      <c r="BU178" t="s">
        <v>128</v>
      </c>
      <c r="CA178">
        <v>7.1474390000000003</v>
      </c>
      <c r="CB178">
        <v>37.626620000000003</v>
      </c>
      <c r="CC178">
        <v>1594</v>
      </c>
      <c r="CE178">
        <v>4</v>
      </c>
      <c r="CF178">
        <v>5</v>
      </c>
      <c r="CH178">
        <v>4</v>
      </c>
      <c r="CI178">
        <v>5</v>
      </c>
      <c r="CJ178">
        <v>20</v>
      </c>
      <c r="CK178">
        <v>20</v>
      </c>
      <c r="CL178">
        <v>40</v>
      </c>
      <c r="CM178">
        <v>10</v>
      </c>
      <c r="CN178" t="s">
        <v>170</v>
      </c>
      <c r="CO178" t="s">
        <v>224</v>
      </c>
      <c r="CP178" t="s">
        <v>112</v>
      </c>
      <c r="CQ178" t="s">
        <v>113</v>
      </c>
      <c r="CR178" t="s">
        <v>223</v>
      </c>
      <c r="CT178" t="s">
        <v>225</v>
      </c>
      <c r="CV178" t="s">
        <v>113</v>
      </c>
      <c r="CW178" t="s">
        <v>112</v>
      </c>
      <c r="CX178" t="s">
        <v>112</v>
      </c>
      <c r="CZ178" t="s">
        <v>151</v>
      </c>
      <c r="DB178" t="s">
        <v>113</v>
      </c>
      <c r="DC178" t="s">
        <v>112</v>
      </c>
      <c r="DD178" t="s">
        <v>112</v>
      </c>
      <c r="DE178" s="9">
        <v>44750</v>
      </c>
      <c r="DF178" s="9">
        <v>44789</v>
      </c>
      <c r="DG178" s="9">
        <v>44820</v>
      </c>
      <c r="DH178" s="9">
        <v>44789</v>
      </c>
      <c r="DI178" s="9">
        <v>44789</v>
      </c>
      <c r="DJ178" s="9">
        <v>44808</v>
      </c>
      <c r="DK178" s="9">
        <v>44820</v>
      </c>
      <c r="DL178" s="9"/>
      <c r="DM178" s="9"/>
      <c r="DS178" s="9">
        <v>44839</v>
      </c>
      <c r="DT178" s="9">
        <v>44873</v>
      </c>
      <c r="DU178" s="9">
        <v>44895</v>
      </c>
      <c r="DV178" t="s">
        <v>118</v>
      </c>
      <c r="DW178" t="s">
        <v>117</v>
      </c>
      <c r="DX178" t="s">
        <v>117</v>
      </c>
      <c r="DY178" t="s">
        <v>117</v>
      </c>
      <c r="DZ178" t="s">
        <v>117</v>
      </c>
      <c r="EA178" t="s">
        <v>117</v>
      </c>
      <c r="EB178" t="s">
        <v>117</v>
      </c>
      <c r="EG178">
        <v>7</v>
      </c>
      <c r="EJ178">
        <v>222516230</v>
      </c>
      <c r="EK178" t="s">
        <v>226</v>
      </c>
      <c r="EL178" s="9">
        <v>44987.44872685185</v>
      </c>
      <c r="EO178" t="s">
        <v>119</v>
      </c>
      <c r="EQ178" t="s">
        <v>120</v>
      </c>
      <c r="ES178">
        <v>19</v>
      </c>
      <c r="ET178">
        <v>19</v>
      </c>
      <c r="EU178" t="s">
        <v>1264</v>
      </c>
      <c r="EV178" t="s">
        <v>1202</v>
      </c>
      <c r="EW178" t="b">
        <v>1</v>
      </c>
    </row>
    <row r="179" spans="1:153" hidden="1" x14ac:dyDescent="0.3">
      <c r="A179" t="s">
        <v>1572</v>
      </c>
      <c r="B179">
        <v>19</v>
      </c>
      <c r="C179">
        <v>185</v>
      </c>
      <c r="D179">
        <v>1</v>
      </c>
      <c r="E179">
        <v>2</v>
      </c>
      <c r="F179">
        <v>2</v>
      </c>
      <c r="H179" t="s">
        <v>498</v>
      </c>
      <c r="I179">
        <v>30</v>
      </c>
      <c r="J179">
        <v>20</v>
      </c>
      <c r="K179">
        <v>12</v>
      </c>
      <c r="L179">
        <v>0.95</v>
      </c>
      <c r="M179">
        <v>1</v>
      </c>
      <c r="N179">
        <v>0.8</v>
      </c>
      <c r="O179">
        <v>0.7</v>
      </c>
      <c r="P179" s="5">
        <v>400</v>
      </c>
      <c r="Q179">
        <v>350</v>
      </c>
      <c r="S179" s="27"/>
      <c r="T179" s="27"/>
      <c r="U179" t="s">
        <v>2107</v>
      </c>
      <c r="V179">
        <v>185</v>
      </c>
      <c r="W179" t="s">
        <v>497</v>
      </c>
      <c r="X179">
        <v>19</v>
      </c>
      <c r="Y179">
        <v>222516230</v>
      </c>
      <c r="Z179" t="s">
        <v>226</v>
      </c>
      <c r="AA179" s="9">
        <v>44987.44872685185</v>
      </c>
      <c r="AD179" t="s">
        <v>119</v>
      </c>
      <c r="AF179" t="s">
        <v>120</v>
      </c>
      <c r="AH179">
        <v>1</v>
      </c>
      <c r="AI179">
        <v>2</v>
      </c>
      <c r="AJ179">
        <v>2</v>
      </c>
      <c r="AK179">
        <v>19</v>
      </c>
      <c r="AL179">
        <v>185</v>
      </c>
      <c r="AM179" t="s">
        <v>688</v>
      </c>
      <c r="AN179" t="s">
        <v>688</v>
      </c>
      <c r="AO179" t="s">
        <v>688</v>
      </c>
      <c r="AP179" t="s">
        <v>1202</v>
      </c>
      <c r="AQ179" t="s">
        <v>2127</v>
      </c>
      <c r="AR179" t="b">
        <v>1</v>
      </c>
      <c r="AS179" t="s">
        <v>688</v>
      </c>
      <c r="AV179" t="b">
        <v>1</v>
      </c>
      <c r="AW179" t="s">
        <v>1342</v>
      </c>
      <c r="AX179">
        <v>19</v>
      </c>
      <c r="AY179" s="9">
        <v>44987.512477847224</v>
      </c>
      <c r="AZ179" s="9">
        <v>44992.968351516203</v>
      </c>
      <c r="BA179" s="9">
        <v>44987</v>
      </c>
      <c r="BB179" t="s">
        <v>98</v>
      </c>
      <c r="BE179">
        <v>2022</v>
      </c>
      <c r="BF179" t="s">
        <v>99</v>
      </c>
      <c r="BG179" t="s">
        <v>121</v>
      </c>
      <c r="BH179" t="s">
        <v>122</v>
      </c>
      <c r="BI179" t="s">
        <v>123</v>
      </c>
      <c r="BJ179" t="s">
        <v>220</v>
      </c>
      <c r="BK179" t="s">
        <v>125</v>
      </c>
      <c r="BL179" t="s">
        <v>221</v>
      </c>
      <c r="BM179">
        <v>916686663</v>
      </c>
      <c r="BN179" t="s">
        <v>222</v>
      </c>
      <c r="BO179" t="s">
        <v>105</v>
      </c>
      <c r="BP179">
        <v>923586953</v>
      </c>
      <c r="BQ179" t="s">
        <v>223</v>
      </c>
      <c r="BR179" t="s">
        <v>107</v>
      </c>
      <c r="BS179" t="s">
        <v>108</v>
      </c>
      <c r="BU179" t="s">
        <v>128</v>
      </c>
      <c r="CA179">
        <v>7.1474390000000003</v>
      </c>
      <c r="CB179">
        <v>37.626620000000003</v>
      </c>
      <c r="CC179">
        <v>1594</v>
      </c>
      <c r="CE179">
        <v>4</v>
      </c>
      <c r="CF179">
        <v>5</v>
      </c>
      <c r="CH179">
        <v>4</v>
      </c>
      <c r="CI179">
        <v>5</v>
      </c>
      <c r="CJ179">
        <v>20</v>
      </c>
      <c r="CK179">
        <v>20</v>
      </c>
      <c r="CL179">
        <v>40</v>
      </c>
      <c r="CM179">
        <v>10</v>
      </c>
      <c r="CN179" t="s">
        <v>170</v>
      </c>
      <c r="CO179" t="s">
        <v>224</v>
      </c>
      <c r="CP179" t="s">
        <v>112</v>
      </c>
      <c r="CQ179" t="s">
        <v>113</v>
      </c>
      <c r="CR179" t="s">
        <v>223</v>
      </c>
      <c r="CT179" t="s">
        <v>225</v>
      </c>
      <c r="CV179" t="s">
        <v>113</v>
      </c>
      <c r="CW179" t="s">
        <v>112</v>
      </c>
      <c r="CX179" t="s">
        <v>112</v>
      </c>
      <c r="CZ179" t="s">
        <v>151</v>
      </c>
      <c r="DB179" t="s">
        <v>113</v>
      </c>
      <c r="DC179" t="s">
        <v>112</v>
      </c>
      <c r="DD179" t="s">
        <v>112</v>
      </c>
      <c r="DE179" s="9">
        <v>44750</v>
      </c>
      <c r="DF179" s="9">
        <v>44789</v>
      </c>
      <c r="DG179" s="9">
        <v>44820</v>
      </c>
      <c r="DH179" s="9">
        <v>44789</v>
      </c>
      <c r="DI179" s="9">
        <v>44789</v>
      </c>
      <c r="DJ179" s="9">
        <v>44808</v>
      </c>
      <c r="DK179" s="9">
        <v>44820</v>
      </c>
      <c r="DL179" s="9"/>
      <c r="DM179" s="9"/>
      <c r="DS179" s="9">
        <v>44839</v>
      </c>
      <c r="DT179" s="9">
        <v>44873</v>
      </c>
      <c r="DU179" s="9">
        <v>44895</v>
      </c>
      <c r="DV179" t="s">
        <v>118</v>
      </c>
      <c r="DW179" t="s">
        <v>117</v>
      </c>
      <c r="DX179" t="s">
        <v>117</v>
      </c>
      <c r="DY179" t="s">
        <v>117</v>
      </c>
      <c r="DZ179" t="s">
        <v>117</v>
      </c>
      <c r="EA179" t="s">
        <v>117</v>
      </c>
      <c r="EB179" t="s">
        <v>117</v>
      </c>
      <c r="EG179">
        <v>7</v>
      </c>
      <c r="EJ179">
        <v>222516230</v>
      </c>
      <c r="EK179" t="s">
        <v>226</v>
      </c>
      <c r="EL179" s="9">
        <v>44987.44872685185</v>
      </c>
      <c r="EO179" t="s">
        <v>119</v>
      </c>
      <c r="EQ179" t="s">
        <v>120</v>
      </c>
      <c r="ES179">
        <v>19</v>
      </c>
      <c r="ET179">
        <v>19</v>
      </c>
      <c r="EU179" t="s">
        <v>1264</v>
      </c>
      <c r="EV179" t="s">
        <v>1202</v>
      </c>
      <c r="EW179" t="b">
        <v>1</v>
      </c>
    </row>
    <row r="180" spans="1:153" hidden="1" x14ac:dyDescent="0.3">
      <c r="A180" t="s">
        <v>1573</v>
      </c>
      <c r="B180">
        <v>19</v>
      </c>
      <c r="C180">
        <v>186</v>
      </c>
      <c r="D180">
        <v>1</v>
      </c>
      <c r="E180">
        <v>3</v>
      </c>
      <c r="F180">
        <v>3</v>
      </c>
      <c r="H180" t="s">
        <v>499</v>
      </c>
      <c r="I180">
        <v>20</v>
      </c>
      <c r="J180">
        <v>20</v>
      </c>
      <c r="K180">
        <v>12</v>
      </c>
      <c r="L180">
        <v>0.75</v>
      </c>
      <c r="M180">
        <v>0.5</v>
      </c>
      <c r="N180">
        <v>0.7</v>
      </c>
      <c r="O180">
        <v>0.3</v>
      </c>
      <c r="P180" s="5">
        <v>350</v>
      </c>
      <c r="Q180">
        <v>150</v>
      </c>
      <c r="S180" s="27"/>
      <c r="T180" s="27"/>
      <c r="U180" t="s">
        <v>2107</v>
      </c>
      <c r="V180">
        <v>186</v>
      </c>
      <c r="W180" t="s">
        <v>497</v>
      </c>
      <c r="X180">
        <v>19</v>
      </c>
      <c r="Y180">
        <v>222516230</v>
      </c>
      <c r="Z180" t="s">
        <v>226</v>
      </c>
      <c r="AA180" s="9">
        <v>44987.44872685185</v>
      </c>
      <c r="AD180" t="s">
        <v>119</v>
      </c>
      <c r="AF180" t="s">
        <v>120</v>
      </c>
      <c r="AH180">
        <v>1</v>
      </c>
      <c r="AI180">
        <v>3</v>
      </c>
      <c r="AJ180">
        <v>3</v>
      </c>
      <c r="AK180">
        <v>19</v>
      </c>
      <c r="AL180">
        <v>186</v>
      </c>
      <c r="AM180" t="s">
        <v>689</v>
      </c>
      <c r="AN180" t="s">
        <v>689</v>
      </c>
      <c r="AO180" t="s">
        <v>689</v>
      </c>
      <c r="AP180" t="s">
        <v>1202</v>
      </c>
      <c r="AQ180" t="s">
        <v>2127</v>
      </c>
      <c r="AR180" t="b">
        <v>1</v>
      </c>
      <c r="AS180" t="s">
        <v>689</v>
      </c>
      <c r="AV180" t="b">
        <v>1</v>
      </c>
      <c r="AW180" t="s">
        <v>1342</v>
      </c>
      <c r="AX180">
        <v>19</v>
      </c>
      <c r="AY180" s="9">
        <v>44987.512477847224</v>
      </c>
      <c r="AZ180" s="9">
        <v>44992.968351516203</v>
      </c>
      <c r="BA180" s="9">
        <v>44987</v>
      </c>
      <c r="BB180" t="s">
        <v>98</v>
      </c>
      <c r="BE180">
        <v>2022</v>
      </c>
      <c r="BF180" t="s">
        <v>99</v>
      </c>
      <c r="BG180" t="s">
        <v>121</v>
      </c>
      <c r="BH180" t="s">
        <v>122</v>
      </c>
      <c r="BI180" t="s">
        <v>123</v>
      </c>
      <c r="BJ180" t="s">
        <v>220</v>
      </c>
      <c r="BK180" t="s">
        <v>125</v>
      </c>
      <c r="BL180" t="s">
        <v>221</v>
      </c>
      <c r="BM180">
        <v>916686663</v>
      </c>
      <c r="BN180" t="s">
        <v>222</v>
      </c>
      <c r="BO180" t="s">
        <v>105</v>
      </c>
      <c r="BP180">
        <v>923586953</v>
      </c>
      <c r="BQ180" t="s">
        <v>223</v>
      </c>
      <c r="BR180" t="s">
        <v>107</v>
      </c>
      <c r="BS180" t="s">
        <v>108</v>
      </c>
      <c r="BU180" t="s">
        <v>128</v>
      </c>
      <c r="CA180">
        <v>7.1474390000000003</v>
      </c>
      <c r="CB180">
        <v>37.626620000000003</v>
      </c>
      <c r="CC180">
        <v>1594</v>
      </c>
      <c r="CE180">
        <v>4</v>
      </c>
      <c r="CF180">
        <v>5</v>
      </c>
      <c r="CH180">
        <v>4</v>
      </c>
      <c r="CI180">
        <v>5</v>
      </c>
      <c r="CJ180">
        <v>20</v>
      </c>
      <c r="CK180">
        <v>20</v>
      </c>
      <c r="CL180">
        <v>40</v>
      </c>
      <c r="CM180">
        <v>10</v>
      </c>
      <c r="CN180" t="s">
        <v>170</v>
      </c>
      <c r="CO180" t="s">
        <v>224</v>
      </c>
      <c r="CP180" t="s">
        <v>112</v>
      </c>
      <c r="CQ180" t="s">
        <v>113</v>
      </c>
      <c r="CR180" t="s">
        <v>223</v>
      </c>
      <c r="CT180" t="s">
        <v>225</v>
      </c>
      <c r="CV180" t="s">
        <v>113</v>
      </c>
      <c r="CW180" t="s">
        <v>112</v>
      </c>
      <c r="CX180" t="s">
        <v>112</v>
      </c>
      <c r="CZ180" t="s">
        <v>151</v>
      </c>
      <c r="DB180" t="s">
        <v>113</v>
      </c>
      <c r="DC180" t="s">
        <v>112</v>
      </c>
      <c r="DD180" t="s">
        <v>112</v>
      </c>
      <c r="DE180" s="9">
        <v>44750</v>
      </c>
      <c r="DF180" s="9">
        <v>44789</v>
      </c>
      <c r="DG180" s="9">
        <v>44820</v>
      </c>
      <c r="DH180" s="9">
        <v>44789</v>
      </c>
      <c r="DI180" s="9">
        <v>44789</v>
      </c>
      <c r="DJ180" s="9">
        <v>44808</v>
      </c>
      <c r="DK180" s="9">
        <v>44820</v>
      </c>
      <c r="DL180" s="9"/>
      <c r="DM180" s="9"/>
      <c r="DS180" s="9">
        <v>44839</v>
      </c>
      <c r="DT180" s="9">
        <v>44873</v>
      </c>
      <c r="DU180" s="9">
        <v>44895</v>
      </c>
      <c r="DV180" t="s">
        <v>118</v>
      </c>
      <c r="DW180" t="s">
        <v>117</v>
      </c>
      <c r="DX180" t="s">
        <v>117</v>
      </c>
      <c r="DY180" t="s">
        <v>117</v>
      </c>
      <c r="DZ180" t="s">
        <v>117</v>
      </c>
      <c r="EA180" t="s">
        <v>117</v>
      </c>
      <c r="EB180" t="s">
        <v>117</v>
      </c>
      <c r="EG180">
        <v>7</v>
      </c>
      <c r="EJ180">
        <v>222516230</v>
      </c>
      <c r="EK180" t="s">
        <v>226</v>
      </c>
      <c r="EL180" s="9">
        <v>44987.44872685185</v>
      </c>
      <c r="EO180" t="s">
        <v>119</v>
      </c>
      <c r="EQ180" t="s">
        <v>120</v>
      </c>
      <c r="ES180">
        <v>19</v>
      </c>
      <c r="ET180">
        <v>19</v>
      </c>
      <c r="EU180" t="s">
        <v>1264</v>
      </c>
      <c r="EV180" t="s">
        <v>1202</v>
      </c>
      <c r="EW180" t="b">
        <v>1</v>
      </c>
    </row>
    <row r="181" spans="1:153" hidden="1" x14ac:dyDescent="0.3">
      <c r="A181" t="s">
        <v>1574</v>
      </c>
      <c r="B181">
        <v>19</v>
      </c>
      <c r="C181">
        <v>187</v>
      </c>
      <c r="D181">
        <v>1</v>
      </c>
      <c r="E181">
        <v>4</v>
      </c>
      <c r="F181">
        <v>4</v>
      </c>
      <c r="H181" t="s">
        <v>500</v>
      </c>
      <c r="I181">
        <v>25</v>
      </c>
      <c r="J181">
        <v>20</v>
      </c>
      <c r="K181">
        <v>12</v>
      </c>
      <c r="L181">
        <v>0.5</v>
      </c>
      <c r="M181">
        <v>0.8</v>
      </c>
      <c r="N181">
        <v>0.5</v>
      </c>
      <c r="O181">
        <v>0.6</v>
      </c>
      <c r="P181" s="5">
        <v>250</v>
      </c>
      <c r="Q181">
        <v>300</v>
      </c>
      <c r="S181" s="27"/>
      <c r="T181" s="27"/>
      <c r="U181" t="s">
        <v>2107</v>
      </c>
      <c r="V181">
        <v>187</v>
      </c>
      <c r="W181" t="s">
        <v>497</v>
      </c>
      <c r="X181">
        <v>19</v>
      </c>
      <c r="Y181">
        <v>222516230</v>
      </c>
      <c r="Z181" t="s">
        <v>226</v>
      </c>
      <c r="AA181" s="9">
        <v>44987.44872685185</v>
      </c>
      <c r="AD181" t="s">
        <v>119</v>
      </c>
      <c r="AF181" t="s">
        <v>120</v>
      </c>
      <c r="AH181">
        <v>1</v>
      </c>
      <c r="AI181">
        <v>4</v>
      </c>
      <c r="AJ181">
        <v>4</v>
      </c>
      <c r="AK181">
        <v>19</v>
      </c>
      <c r="AL181">
        <v>187</v>
      </c>
      <c r="AM181" t="s">
        <v>690</v>
      </c>
      <c r="AN181" t="s">
        <v>690</v>
      </c>
      <c r="AO181" t="s">
        <v>690</v>
      </c>
      <c r="AP181" t="s">
        <v>1202</v>
      </c>
      <c r="AQ181" t="s">
        <v>2127</v>
      </c>
      <c r="AR181" t="b">
        <v>1</v>
      </c>
      <c r="AS181" t="s">
        <v>690</v>
      </c>
      <c r="AV181" t="b">
        <v>1</v>
      </c>
      <c r="AW181" t="s">
        <v>1342</v>
      </c>
      <c r="AX181">
        <v>19</v>
      </c>
      <c r="AY181" s="9">
        <v>44987.512477847224</v>
      </c>
      <c r="AZ181" s="9">
        <v>44992.968351516203</v>
      </c>
      <c r="BA181" s="9">
        <v>44987</v>
      </c>
      <c r="BB181" t="s">
        <v>98</v>
      </c>
      <c r="BE181">
        <v>2022</v>
      </c>
      <c r="BF181" t="s">
        <v>99</v>
      </c>
      <c r="BG181" t="s">
        <v>121</v>
      </c>
      <c r="BH181" t="s">
        <v>122</v>
      </c>
      <c r="BI181" t="s">
        <v>123</v>
      </c>
      <c r="BJ181" t="s">
        <v>220</v>
      </c>
      <c r="BK181" t="s">
        <v>125</v>
      </c>
      <c r="BL181" t="s">
        <v>221</v>
      </c>
      <c r="BM181">
        <v>916686663</v>
      </c>
      <c r="BN181" t="s">
        <v>222</v>
      </c>
      <c r="BO181" t="s">
        <v>105</v>
      </c>
      <c r="BP181">
        <v>923586953</v>
      </c>
      <c r="BQ181" t="s">
        <v>223</v>
      </c>
      <c r="BR181" t="s">
        <v>107</v>
      </c>
      <c r="BS181" t="s">
        <v>108</v>
      </c>
      <c r="BU181" t="s">
        <v>128</v>
      </c>
      <c r="CA181">
        <v>7.1474390000000003</v>
      </c>
      <c r="CB181">
        <v>37.626620000000003</v>
      </c>
      <c r="CC181">
        <v>1594</v>
      </c>
      <c r="CE181">
        <v>4</v>
      </c>
      <c r="CF181">
        <v>5</v>
      </c>
      <c r="CH181">
        <v>4</v>
      </c>
      <c r="CI181">
        <v>5</v>
      </c>
      <c r="CJ181">
        <v>20</v>
      </c>
      <c r="CK181">
        <v>20</v>
      </c>
      <c r="CL181">
        <v>40</v>
      </c>
      <c r="CM181">
        <v>10</v>
      </c>
      <c r="CN181" t="s">
        <v>170</v>
      </c>
      <c r="CO181" t="s">
        <v>224</v>
      </c>
      <c r="CP181" t="s">
        <v>112</v>
      </c>
      <c r="CQ181" t="s">
        <v>113</v>
      </c>
      <c r="CR181" t="s">
        <v>223</v>
      </c>
      <c r="CT181" t="s">
        <v>225</v>
      </c>
      <c r="CV181" t="s">
        <v>113</v>
      </c>
      <c r="CW181" t="s">
        <v>112</v>
      </c>
      <c r="CX181" t="s">
        <v>112</v>
      </c>
      <c r="CZ181" t="s">
        <v>151</v>
      </c>
      <c r="DB181" t="s">
        <v>113</v>
      </c>
      <c r="DC181" t="s">
        <v>112</v>
      </c>
      <c r="DD181" t="s">
        <v>112</v>
      </c>
      <c r="DE181" s="9">
        <v>44750</v>
      </c>
      <c r="DF181" s="9">
        <v>44789</v>
      </c>
      <c r="DG181" s="9">
        <v>44820</v>
      </c>
      <c r="DH181" s="9">
        <v>44789</v>
      </c>
      <c r="DI181" s="9">
        <v>44789</v>
      </c>
      <c r="DJ181" s="9">
        <v>44808</v>
      </c>
      <c r="DK181" s="9">
        <v>44820</v>
      </c>
      <c r="DL181" s="9"/>
      <c r="DM181" s="9"/>
      <c r="DS181" s="9">
        <v>44839</v>
      </c>
      <c r="DT181" s="9">
        <v>44873</v>
      </c>
      <c r="DU181" s="9">
        <v>44895</v>
      </c>
      <c r="DV181" t="s">
        <v>118</v>
      </c>
      <c r="DW181" t="s">
        <v>117</v>
      </c>
      <c r="DX181" t="s">
        <v>117</v>
      </c>
      <c r="DY181" t="s">
        <v>117</v>
      </c>
      <c r="DZ181" t="s">
        <v>117</v>
      </c>
      <c r="EA181" t="s">
        <v>117</v>
      </c>
      <c r="EB181" t="s">
        <v>117</v>
      </c>
      <c r="EG181">
        <v>7</v>
      </c>
      <c r="EJ181">
        <v>222516230</v>
      </c>
      <c r="EK181" t="s">
        <v>226</v>
      </c>
      <c r="EL181" s="9">
        <v>44987.44872685185</v>
      </c>
      <c r="EO181" t="s">
        <v>119</v>
      </c>
      <c r="EQ181" t="s">
        <v>120</v>
      </c>
      <c r="ES181">
        <v>19</v>
      </c>
      <c r="ET181">
        <v>19</v>
      </c>
      <c r="EU181" t="s">
        <v>1264</v>
      </c>
      <c r="EV181" t="s">
        <v>1202</v>
      </c>
      <c r="EW181" t="b">
        <v>1</v>
      </c>
    </row>
    <row r="182" spans="1:153" hidden="1" x14ac:dyDescent="0.3">
      <c r="A182" t="s">
        <v>1575</v>
      </c>
      <c r="B182">
        <v>19</v>
      </c>
      <c r="C182">
        <v>188</v>
      </c>
      <c r="D182">
        <v>1</v>
      </c>
      <c r="E182">
        <v>5</v>
      </c>
      <c r="F182">
        <v>5</v>
      </c>
      <c r="H182" t="s">
        <v>501</v>
      </c>
      <c r="I182">
        <v>12</v>
      </c>
      <c r="J182">
        <v>20</v>
      </c>
      <c r="K182">
        <v>12</v>
      </c>
      <c r="L182">
        <v>0.3</v>
      </c>
      <c r="M182">
        <v>0.6</v>
      </c>
      <c r="N182">
        <v>0.3</v>
      </c>
      <c r="O182">
        <v>0.4</v>
      </c>
      <c r="P182" s="5">
        <v>150</v>
      </c>
      <c r="Q182">
        <v>200</v>
      </c>
      <c r="S182" s="27"/>
      <c r="T182" s="27"/>
      <c r="U182" t="s">
        <v>2107</v>
      </c>
      <c r="V182">
        <v>188</v>
      </c>
      <c r="W182" t="s">
        <v>497</v>
      </c>
      <c r="X182">
        <v>19</v>
      </c>
      <c r="Y182">
        <v>222516230</v>
      </c>
      <c r="Z182" t="s">
        <v>226</v>
      </c>
      <c r="AA182" s="9">
        <v>44987.44872685185</v>
      </c>
      <c r="AD182" t="s">
        <v>119</v>
      </c>
      <c r="AF182" t="s">
        <v>120</v>
      </c>
      <c r="AH182">
        <v>1</v>
      </c>
      <c r="AI182">
        <v>5</v>
      </c>
      <c r="AJ182">
        <v>5</v>
      </c>
      <c r="AK182">
        <v>19</v>
      </c>
      <c r="AL182">
        <v>188</v>
      </c>
      <c r="AM182" t="s">
        <v>691</v>
      </c>
      <c r="AN182" t="s">
        <v>691</v>
      </c>
      <c r="AO182" t="s">
        <v>691</v>
      </c>
      <c r="AP182" t="s">
        <v>1202</v>
      </c>
      <c r="AQ182" t="s">
        <v>2127</v>
      </c>
      <c r="AR182" t="b">
        <v>1</v>
      </c>
      <c r="AS182" t="s">
        <v>691</v>
      </c>
      <c r="AV182" t="b">
        <v>1</v>
      </c>
      <c r="AW182" t="s">
        <v>1342</v>
      </c>
      <c r="AX182">
        <v>19</v>
      </c>
      <c r="AY182" s="9">
        <v>44987.512477847224</v>
      </c>
      <c r="AZ182" s="9">
        <v>44992.968351516203</v>
      </c>
      <c r="BA182" s="9">
        <v>44987</v>
      </c>
      <c r="BB182" t="s">
        <v>98</v>
      </c>
      <c r="BE182">
        <v>2022</v>
      </c>
      <c r="BF182" t="s">
        <v>99</v>
      </c>
      <c r="BG182" t="s">
        <v>121</v>
      </c>
      <c r="BH182" t="s">
        <v>122</v>
      </c>
      <c r="BI182" t="s">
        <v>123</v>
      </c>
      <c r="BJ182" t="s">
        <v>220</v>
      </c>
      <c r="BK182" t="s">
        <v>125</v>
      </c>
      <c r="BL182" t="s">
        <v>221</v>
      </c>
      <c r="BM182">
        <v>916686663</v>
      </c>
      <c r="BN182" t="s">
        <v>222</v>
      </c>
      <c r="BO182" t="s">
        <v>105</v>
      </c>
      <c r="BP182">
        <v>923586953</v>
      </c>
      <c r="BQ182" t="s">
        <v>223</v>
      </c>
      <c r="BR182" t="s">
        <v>107</v>
      </c>
      <c r="BS182" t="s">
        <v>108</v>
      </c>
      <c r="BU182" t="s">
        <v>128</v>
      </c>
      <c r="CA182">
        <v>7.1474390000000003</v>
      </c>
      <c r="CB182">
        <v>37.626620000000003</v>
      </c>
      <c r="CC182">
        <v>1594</v>
      </c>
      <c r="CE182">
        <v>4</v>
      </c>
      <c r="CF182">
        <v>5</v>
      </c>
      <c r="CH182">
        <v>4</v>
      </c>
      <c r="CI182">
        <v>5</v>
      </c>
      <c r="CJ182">
        <v>20</v>
      </c>
      <c r="CK182">
        <v>20</v>
      </c>
      <c r="CL182">
        <v>40</v>
      </c>
      <c r="CM182">
        <v>10</v>
      </c>
      <c r="CN182" t="s">
        <v>170</v>
      </c>
      <c r="CO182" t="s">
        <v>224</v>
      </c>
      <c r="CP182" t="s">
        <v>112</v>
      </c>
      <c r="CQ182" t="s">
        <v>113</v>
      </c>
      <c r="CR182" t="s">
        <v>223</v>
      </c>
      <c r="CT182" t="s">
        <v>225</v>
      </c>
      <c r="CV182" t="s">
        <v>113</v>
      </c>
      <c r="CW182" t="s">
        <v>112</v>
      </c>
      <c r="CX182" t="s">
        <v>112</v>
      </c>
      <c r="CZ182" t="s">
        <v>151</v>
      </c>
      <c r="DB182" t="s">
        <v>113</v>
      </c>
      <c r="DC182" t="s">
        <v>112</v>
      </c>
      <c r="DD182" t="s">
        <v>112</v>
      </c>
      <c r="DE182" s="9">
        <v>44750</v>
      </c>
      <c r="DF182" s="9">
        <v>44789</v>
      </c>
      <c r="DG182" s="9">
        <v>44820</v>
      </c>
      <c r="DH182" s="9">
        <v>44789</v>
      </c>
      <c r="DI182" s="9">
        <v>44789</v>
      </c>
      <c r="DJ182" s="9">
        <v>44808</v>
      </c>
      <c r="DK182" s="9">
        <v>44820</v>
      </c>
      <c r="DL182" s="9"/>
      <c r="DM182" s="9"/>
      <c r="DS182" s="9">
        <v>44839</v>
      </c>
      <c r="DT182" s="9">
        <v>44873</v>
      </c>
      <c r="DU182" s="9">
        <v>44895</v>
      </c>
      <c r="DV182" t="s">
        <v>118</v>
      </c>
      <c r="DW182" t="s">
        <v>117</v>
      </c>
      <c r="DX182" t="s">
        <v>117</v>
      </c>
      <c r="DY182" t="s">
        <v>117</v>
      </c>
      <c r="DZ182" t="s">
        <v>117</v>
      </c>
      <c r="EA182" t="s">
        <v>117</v>
      </c>
      <c r="EB182" t="s">
        <v>117</v>
      </c>
      <c r="EG182">
        <v>7</v>
      </c>
      <c r="EJ182">
        <v>222516230</v>
      </c>
      <c r="EK182" t="s">
        <v>226</v>
      </c>
      <c r="EL182" s="9">
        <v>44987.44872685185</v>
      </c>
      <c r="EO182" t="s">
        <v>119</v>
      </c>
      <c r="EQ182" t="s">
        <v>120</v>
      </c>
      <c r="ES182">
        <v>19</v>
      </c>
      <c r="ET182">
        <v>19</v>
      </c>
      <c r="EU182" t="s">
        <v>1264</v>
      </c>
      <c r="EV182" t="s">
        <v>1202</v>
      </c>
      <c r="EW182" t="b">
        <v>1</v>
      </c>
    </row>
    <row r="183" spans="1:153" hidden="1" x14ac:dyDescent="0.3">
      <c r="A183" t="s">
        <v>1576</v>
      </c>
      <c r="B183">
        <v>19</v>
      </c>
      <c r="C183">
        <v>189</v>
      </c>
      <c r="D183">
        <v>1</v>
      </c>
      <c r="E183">
        <v>6</v>
      </c>
      <c r="F183">
        <v>6</v>
      </c>
      <c r="H183" t="s">
        <v>502</v>
      </c>
      <c r="I183">
        <v>15</v>
      </c>
      <c r="J183">
        <v>20</v>
      </c>
      <c r="K183">
        <v>12</v>
      </c>
      <c r="L183">
        <v>0.4</v>
      </c>
      <c r="M183">
        <v>0.92</v>
      </c>
      <c r="N183">
        <v>0.4</v>
      </c>
      <c r="O183">
        <v>0.72</v>
      </c>
      <c r="P183" s="5">
        <v>200</v>
      </c>
      <c r="Q183">
        <v>360</v>
      </c>
      <c r="S183" s="27"/>
      <c r="T183" s="27"/>
      <c r="U183" t="s">
        <v>2107</v>
      </c>
      <c r="V183">
        <v>189</v>
      </c>
      <c r="W183" t="s">
        <v>497</v>
      </c>
      <c r="X183">
        <v>19</v>
      </c>
      <c r="Y183">
        <v>222516230</v>
      </c>
      <c r="Z183" t="s">
        <v>226</v>
      </c>
      <c r="AA183" s="9">
        <v>44987.44872685185</v>
      </c>
      <c r="AD183" t="s">
        <v>119</v>
      </c>
      <c r="AF183" t="s">
        <v>120</v>
      </c>
      <c r="AH183">
        <v>1</v>
      </c>
      <c r="AI183">
        <v>6</v>
      </c>
      <c r="AJ183">
        <v>6</v>
      </c>
      <c r="AK183">
        <v>19</v>
      </c>
      <c r="AL183">
        <v>189</v>
      </c>
      <c r="AM183" t="s">
        <v>692</v>
      </c>
      <c r="AN183" t="s">
        <v>692</v>
      </c>
      <c r="AO183" t="s">
        <v>692</v>
      </c>
      <c r="AP183" t="s">
        <v>1202</v>
      </c>
      <c r="AQ183" t="s">
        <v>2127</v>
      </c>
      <c r="AR183" t="b">
        <v>1</v>
      </c>
      <c r="AS183" t="s">
        <v>692</v>
      </c>
      <c r="AV183" t="b">
        <v>1</v>
      </c>
      <c r="AW183" t="s">
        <v>1342</v>
      </c>
      <c r="AX183">
        <v>19</v>
      </c>
      <c r="AY183" s="9">
        <v>44987.512477847224</v>
      </c>
      <c r="AZ183" s="9">
        <v>44992.968351516203</v>
      </c>
      <c r="BA183" s="9">
        <v>44987</v>
      </c>
      <c r="BB183" t="s">
        <v>98</v>
      </c>
      <c r="BE183">
        <v>2022</v>
      </c>
      <c r="BF183" t="s">
        <v>99</v>
      </c>
      <c r="BG183" t="s">
        <v>121</v>
      </c>
      <c r="BH183" t="s">
        <v>122</v>
      </c>
      <c r="BI183" t="s">
        <v>123</v>
      </c>
      <c r="BJ183" t="s">
        <v>220</v>
      </c>
      <c r="BK183" t="s">
        <v>125</v>
      </c>
      <c r="BL183" t="s">
        <v>221</v>
      </c>
      <c r="BM183">
        <v>916686663</v>
      </c>
      <c r="BN183" t="s">
        <v>222</v>
      </c>
      <c r="BO183" t="s">
        <v>105</v>
      </c>
      <c r="BP183">
        <v>923586953</v>
      </c>
      <c r="BQ183" t="s">
        <v>223</v>
      </c>
      <c r="BR183" t="s">
        <v>107</v>
      </c>
      <c r="BS183" t="s">
        <v>108</v>
      </c>
      <c r="BU183" t="s">
        <v>128</v>
      </c>
      <c r="CA183">
        <v>7.1474390000000003</v>
      </c>
      <c r="CB183">
        <v>37.626620000000003</v>
      </c>
      <c r="CC183">
        <v>1594</v>
      </c>
      <c r="CE183">
        <v>4</v>
      </c>
      <c r="CF183">
        <v>5</v>
      </c>
      <c r="CH183">
        <v>4</v>
      </c>
      <c r="CI183">
        <v>5</v>
      </c>
      <c r="CJ183">
        <v>20</v>
      </c>
      <c r="CK183">
        <v>20</v>
      </c>
      <c r="CL183">
        <v>40</v>
      </c>
      <c r="CM183">
        <v>10</v>
      </c>
      <c r="CN183" t="s">
        <v>170</v>
      </c>
      <c r="CO183" t="s">
        <v>224</v>
      </c>
      <c r="CP183" t="s">
        <v>112</v>
      </c>
      <c r="CQ183" t="s">
        <v>113</v>
      </c>
      <c r="CR183" t="s">
        <v>223</v>
      </c>
      <c r="CT183" t="s">
        <v>225</v>
      </c>
      <c r="CV183" t="s">
        <v>113</v>
      </c>
      <c r="CW183" t="s">
        <v>112</v>
      </c>
      <c r="CX183" t="s">
        <v>112</v>
      </c>
      <c r="CZ183" t="s">
        <v>151</v>
      </c>
      <c r="DB183" t="s">
        <v>113</v>
      </c>
      <c r="DC183" t="s">
        <v>112</v>
      </c>
      <c r="DD183" t="s">
        <v>112</v>
      </c>
      <c r="DE183" s="9">
        <v>44750</v>
      </c>
      <c r="DF183" s="9">
        <v>44789</v>
      </c>
      <c r="DG183" s="9">
        <v>44820</v>
      </c>
      <c r="DH183" s="9">
        <v>44789</v>
      </c>
      <c r="DI183" s="9">
        <v>44789</v>
      </c>
      <c r="DJ183" s="9">
        <v>44808</v>
      </c>
      <c r="DK183" s="9">
        <v>44820</v>
      </c>
      <c r="DL183" s="9"/>
      <c r="DM183" s="9"/>
      <c r="DS183" s="9">
        <v>44839</v>
      </c>
      <c r="DT183" s="9">
        <v>44873</v>
      </c>
      <c r="DU183" s="9">
        <v>44895</v>
      </c>
      <c r="DV183" t="s">
        <v>118</v>
      </c>
      <c r="DW183" t="s">
        <v>117</v>
      </c>
      <c r="DX183" t="s">
        <v>117</v>
      </c>
      <c r="DY183" t="s">
        <v>117</v>
      </c>
      <c r="DZ183" t="s">
        <v>117</v>
      </c>
      <c r="EA183" t="s">
        <v>117</v>
      </c>
      <c r="EB183" t="s">
        <v>117</v>
      </c>
      <c r="EG183">
        <v>7</v>
      </c>
      <c r="EJ183">
        <v>222516230</v>
      </c>
      <c r="EK183" t="s">
        <v>226</v>
      </c>
      <c r="EL183" s="9">
        <v>44987.44872685185</v>
      </c>
      <c r="EO183" t="s">
        <v>119</v>
      </c>
      <c r="EQ183" t="s">
        <v>120</v>
      </c>
      <c r="ES183">
        <v>19</v>
      </c>
      <c r="ET183">
        <v>19</v>
      </c>
      <c r="EU183" t="s">
        <v>1264</v>
      </c>
      <c r="EV183" t="s">
        <v>1202</v>
      </c>
      <c r="EW183" t="b">
        <v>1</v>
      </c>
    </row>
    <row r="184" spans="1:153" hidden="1" x14ac:dyDescent="0.3">
      <c r="A184" t="s">
        <v>1577</v>
      </c>
      <c r="B184">
        <v>19</v>
      </c>
      <c r="C184">
        <v>190</v>
      </c>
      <c r="D184">
        <v>1</v>
      </c>
      <c r="E184">
        <v>7</v>
      </c>
      <c r="F184">
        <v>7</v>
      </c>
      <c r="H184" t="s">
        <v>503</v>
      </c>
      <c r="I184">
        <v>14</v>
      </c>
      <c r="J184">
        <v>20</v>
      </c>
      <c r="K184">
        <v>12</v>
      </c>
      <c r="L184">
        <v>0.3</v>
      </c>
      <c r="M184">
        <v>0.68</v>
      </c>
      <c r="N184">
        <v>0.3</v>
      </c>
      <c r="O184">
        <v>0.56000000000000005</v>
      </c>
      <c r="P184" s="5">
        <v>150</v>
      </c>
      <c r="Q184">
        <v>280.00000000000006</v>
      </c>
      <c r="S184" s="27"/>
      <c r="T184" s="27"/>
      <c r="U184" t="s">
        <v>2107</v>
      </c>
      <c r="V184">
        <v>190</v>
      </c>
      <c r="W184" t="s">
        <v>497</v>
      </c>
      <c r="X184">
        <v>19</v>
      </c>
      <c r="Y184">
        <v>222516230</v>
      </c>
      <c r="Z184" t="s">
        <v>226</v>
      </c>
      <c r="AA184" s="9">
        <v>44987.44872685185</v>
      </c>
      <c r="AD184" t="s">
        <v>119</v>
      </c>
      <c r="AF184" t="s">
        <v>120</v>
      </c>
      <c r="AH184">
        <v>1</v>
      </c>
      <c r="AI184">
        <v>7</v>
      </c>
      <c r="AJ184">
        <v>7</v>
      </c>
      <c r="AK184">
        <v>19</v>
      </c>
      <c r="AL184">
        <v>190</v>
      </c>
      <c r="AM184" t="s">
        <v>693</v>
      </c>
      <c r="AN184" t="s">
        <v>693</v>
      </c>
      <c r="AO184" t="s">
        <v>693</v>
      </c>
      <c r="AP184" t="s">
        <v>1202</v>
      </c>
      <c r="AQ184" t="s">
        <v>2127</v>
      </c>
      <c r="AR184" t="b">
        <v>1</v>
      </c>
      <c r="AS184" t="s">
        <v>693</v>
      </c>
      <c r="AV184" t="b">
        <v>1</v>
      </c>
      <c r="AW184" t="s">
        <v>1342</v>
      </c>
      <c r="AX184">
        <v>19</v>
      </c>
      <c r="AY184" s="9">
        <v>44987.512477847224</v>
      </c>
      <c r="AZ184" s="9">
        <v>44992.968351516203</v>
      </c>
      <c r="BA184" s="9">
        <v>44987</v>
      </c>
      <c r="BB184" t="s">
        <v>98</v>
      </c>
      <c r="BE184">
        <v>2022</v>
      </c>
      <c r="BF184" t="s">
        <v>99</v>
      </c>
      <c r="BG184" t="s">
        <v>121</v>
      </c>
      <c r="BH184" t="s">
        <v>122</v>
      </c>
      <c r="BI184" t="s">
        <v>123</v>
      </c>
      <c r="BJ184" t="s">
        <v>220</v>
      </c>
      <c r="BK184" t="s">
        <v>125</v>
      </c>
      <c r="BL184" t="s">
        <v>221</v>
      </c>
      <c r="BM184">
        <v>916686663</v>
      </c>
      <c r="BN184" t="s">
        <v>222</v>
      </c>
      <c r="BO184" t="s">
        <v>105</v>
      </c>
      <c r="BP184">
        <v>923586953</v>
      </c>
      <c r="BQ184" t="s">
        <v>223</v>
      </c>
      <c r="BR184" t="s">
        <v>107</v>
      </c>
      <c r="BS184" t="s">
        <v>108</v>
      </c>
      <c r="BU184" t="s">
        <v>128</v>
      </c>
      <c r="CA184">
        <v>7.1474390000000003</v>
      </c>
      <c r="CB184">
        <v>37.626620000000003</v>
      </c>
      <c r="CC184">
        <v>1594</v>
      </c>
      <c r="CE184">
        <v>4</v>
      </c>
      <c r="CF184">
        <v>5</v>
      </c>
      <c r="CH184">
        <v>4</v>
      </c>
      <c r="CI184">
        <v>5</v>
      </c>
      <c r="CJ184">
        <v>20</v>
      </c>
      <c r="CK184">
        <v>20</v>
      </c>
      <c r="CL184">
        <v>40</v>
      </c>
      <c r="CM184">
        <v>10</v>
      </c>
      <c r="CN184" t="s">
        <v>170</v>
      </c>
      <c r="CO184" t="s">
        <v>224</v>
      </c>
      <c r="CP184" t="s">
        <v>112</v>
      </c>
      <c r="CQ184" t="s">
        <v>113</v>
      </c>
      <c r="CR184" t="s">
        <v>223</v>
      </c>
      <c r="CT184" t="s">
        <v>225</v>
      </c>
      <c r="CV184" t="s">
        <v>113</v>
      </c>
      <c r="CW184" t="s">
        <v>112</v>
      </c>
      <c r="CX184" t="s">
        <v>112</v>
      </c>
      <c r="CZ184" t="s">
        <v>151</v>
      </c>
      <c r="DB184" t="s">
        <v>113</v>
      </c>
      <c r="DC184" t="s">
        <v>112</v>
      </c>
      <c r="DD184" t="s">
        <v>112</v>
      </c>
      <c r="DE184" s="9">
        <v>44750</v>
      </c>
      <c r="DF184" s="9">
        <v>44789</v>
      </c>
      <c r="DG184" s="9">
        <v>44820</v>
      </c>
      <c r="DH184" s="9">
        <v>44789</v>
      </c>
      <c r="DI184" s="9">
        <v>44789</v>
      </c>
      <c r="DJ184" s="9">
        <v>44808</v>
      </c>
      <c r="DK184" s="9">
        <v>44820</v>
      </c>
      <c r="DL184" s="9"/>
      <c r="DM184" s="9"/>
      <c r="DS184" s="9">
        <v>44839</v>
      </c>
      <c r="DT184" s="9">
        <v>44873</v>
      </c>
      <c r="DU184" s="9">
        <v>44895</v>
      </c>
      <c r="DV184" t="s">
        <v>118</v>
      </c>
      <c r="DW184" t="s">
        <v>117</v>
      </c>
      <c r="DX184" t="s">
        <v>117</v>
      </c>
      <c r="DY184" t="s">
        <v>117</v>
      </c>
      <c r="DZ184" t="s">
        <v>117</v>
      </c>
      <c r="EA184" t="s">
        <v>117</v>
      </c>
      <c r="EB184" t="s">
        <v>117</v>
      </c>
      <c r="EG184">
        <v>7</v>
      </c>
      <c r="EJ184">
        <v>222516230</v>
      </c>
      <c r="EK184" t="s">
        <v>226</v>
      </c>
      <c r="EL184" s="9">
        <v>44987.44872685185</v>
      </c>
      <c r="EO184" t="s">
        <v>119</v>
      </c>
      <c r="EQ184" t="s">
        <v>120</v>
      </c>
      <c r="ES184">
        <v>19</v>
      </c>
      <c r="ET184">
        <v>19</v>
      </c>
      <c r="EU184" t="s">
        <v>1264</v>
      </c>
      <c r="EV184" t="s">
        <v>1202</v>
      </c>
      <c r="EW184" t="b">
        <v>1</v>
      </c>
    </row>
    <row r="185" spans="1:153" hidden="1" x14ac:dyDescent="0.3">
      <c r="A185" t="s">
        <v>1578</v>
      </c>
      <c r="B185">
        <v>20</v>
      </c>
      <c r="C185">
        <v>191</v>
      </c>
      <c r="D185">
        <v>1</v>
      </c>
      <c r="E185">
        <v>1</v>
      </c>
      <c r="F185">
        <v>1</v>
      </c>
      <c r="H185" t="s">
        <v>496</v>
      </c>
      <c r="I185">
        <v>30</v>
      </c>
      <c r="J185">
        <v>20</v>
      </c>
      <c r="K185">
        <v>12</v>
      </c>
      <c r="L185">
        <v>0.5</v>
      </c>
      <c r="M185">
        <v>0.3</v>
      </c>
      <c r="N185">
        <v>0.3</v>
      </c>
      <c r="O185">
        <v>0.2</v>
      </c>
      <c r="P185" s="5">
        <v>150</v>
      </c>
      <c r="Q185">
        <v>100</v>
      </c>
      <c r="S185" s="27"/>
      <c r="T185" s="27"/>
      <c r="U185" t="s">
        <v>2107</v>
      </c>
      <c r="V185">
        <v>191</v>
      </c>
      <c r="W185" t="s">
        <v>497</v>
      </c>
      <c r="X185">
        <v>20</v>
      </c>
      <c r="Y185">
        <v>222521389</v>
      </c>
      <c r="Z185" t="s">
        <v>229</v>
      </c>
      <c r="AA185" s="9">
        <v>44987.461805555555</v>
      </c>
      <c r="AD185" t="s">
        <v>119</v>
      </c>
      <c r="AF185" t="s">
        <v>120</v>
      </c>
      <c r="AH185">
        <v>1</v>
      </c>
      <c r="AI185">
        <v>1</v>
      </c>
      <c r="AJ185">
        <v>1</v>
      </c>
      <c r="AK185">
        <v>20</v>
      </c>
      <c r="AL185">
        <v>191</v>
      </c>
      <c r="AM185" t="s">
        <v>694</v>
      </c>
      <c r="AN185" t="s">
        <v>694</v>
      </c>
      <c r="AO185" t="s">
        <v>694</v>
      </c>
      <c r="AP185" t="s">
        <v>1202</v>
      </c>
      <c r="AQ185" t="s">
        <v>2127</v>
      </c>
      <c r="AR185" t="b">
        <v>1</v>
      </c>
      <c r="AS185" t="s">
        <v>694</v>
      </c>
      <c r="AV185" t="b">
        <v>1</v>
      </c>
      <c r="AW185" t="s">
        <v>1343</v>
      </c>
      <c r="AX185">
        <v>20</v>
      </c>
      <c r="AY185" s="9">
        <v>44987.573597025461</v>
      </c>
      <c r="AZ185" s="9">
        <v>44992.917586655094</v>
      </c>
      <c r="BA185" s="9">
        <v>44987</v>
      </c>
      <c r="BB185" t="s">
        <v>98</v>
      </c>
      <c r="BE185">
        <v>2022</v>
      </c>
      <c r="BF185" t="s">
        <v>99</v>
      </c>
      <c r="BG185" t="s">
        <v>121</v>
      </c>
      <c r="BH185" t="s">
        <v>122</v>
      </c>
      <c r="BI185" t="s">
        <v>123</v>
      </c>
      <c r="BJ185" t="s">
        <v>220</v>
      </c>
      <c r="BK185" t="s">
        <v>125</v>
      </c>
      <c r="BL185" t="s">
        <v>126</v>
      </c>
      <c r="BM185">
        <v>916686663</v>
      </c>
      <c r="BN185" t="s">
        <v>227</v>
      </c>
      <c r="BO185" t="s">
        <v>105</v>
      </c>
      <c r="BP185">
        <v>916457986</v>
      </c>
      <c r="BQ185" t="s">
        <v>228</v>
      </c>
      <c r="BR185" t="s">
        <v>107</v>
      </c>
      <c r="BS185" t="s">
        <v>108</v>
      </c>
      <c r="BU185" t="s">
        <v>128</v>
      </c>
      <c r="CA185">
        <v>7.1484209999999999</v>
      </c>
      <c r="CB185">
        <v>37.624180000000003</v>
      </c>
      <c r="CC185">
        <v>1574</v>
      </c>
      <c r="CE185">
        <v>4</v>
      </c>
      <c r="CF185">
        <v>5</v>
      </c>
      <c r="CH185">
        <v>4</v>
      </c>
      <c r="CI185">
        <v>5</v>
      </c>
      <c r="CJ185">
        <v>20</v>
      </c>
      <c r="CK185">
        <v>20</v>
      </c>
      <c r="CL185">
        <v>40</v>
      </c>
      <c r="CM185">
        <v>10</v>
      </c>
      <c r="CN185" t="s">
        <v>170</v>
      </c>
      <c r="CO185" t="s">
        <v>141</v>
      </c>
      <c r="CP185" t="s">
        <v>113</v>
      </c>
      <c r="CQ185" t="s">
        <v>113</v>
      </c>
      <c r="CR185" t="s">
        <v>228</v>
      </c>
      <c r="CT185" t="s">
        <v>225</v>
      </c>
      <c r="CV185" t="s">
        <v>113</v>
      </c>
      <c r="CW185" t="s">
        <v>112</v>
      </c>
      <c r="CZ185" t="s">
        <v>151</v>
      </c>
      <c r="DB185" t="s">
        <v>113</v>
      </c>
      <c r="DC185" t="s">
        <v>112</v>
      </c>
      <c r="DD185" t="s">
        <v>112</v>
      </c>
      <c r="DE185" s="9">
        <v>44765</v>
      </c>
      <c r="DF185" s="9">
        <v>44790</v>
      </c>
      <c r="DG185" s="9">
        <v>44807</v>
      </c>
      <c r="DH185" s="9">
        <v>44790</v>
      </c>
      <c r="DI185" s="9">
        <v>44790</v>
      </c>
      <c r="DJ185" s="9">
        <v>44808</v>
      </c>
      <c r="DK185" s="9">
        <v>44827</v>
      </c>
      <c r="DL185" s="9"/>
      <c r="DM185" s="9"/>
      <c r="DS185" s="9">
        <v>44835</v>
      </c>
      <c r="DT185" s="9">
        <v>44865</v>
      </c>
      <c r="DU185" s="9">
        <v>44899</v>
      </c>
      <c r="DV185" t="s">
        <v>117</v>
      </c>
      <c r="DW185" t="s">
        <v>117</v>
      </c>
      <c r="DX185" t="s">
        <v>118</v>
      </c>
      <c r="DY185" t="s">
        <v>117</v>
      </c>
      <c r="DZ185" t="s">
        <v>141</v>
      </c>
      <c r="EA185" t="s">
        <v>117</v>
      </c>
      <c r="EB185" t="s">
        <v>117</v>
      </c>
      <c r="EG185">
        <v>7</v>
      </c>
      <c r="EJ185">
        <v>222521389</v>
      </c>
      <c r="EK185" t="s">
        <v>229</v>
      </c>
      <c r="EL185" s="9">
        <v>44987.461805555555</v>
      </c>
      <c r="EO185" t="s">
        <v>119</v>
      </c>
      <c r="EQ185" t="s">
        <v>120</v>
      </c>
      <c r="ES185">
        <v>20</v>
      </c>
      <c r="ET185">
        <v>20</v>
      </c>
      <c r="EU185" t="s">
        <v>1265</v>
      </c>
      <c r="EV185" t="s">
        <v>1202</v>
      </c>
      <c r="EW185" t="b">
        <v>1</v>
      </c>
    </row>
    <row r="186" spans="1:153" hidden="1" x14ac:dyDescent="0.3">
      <c r="A186" t="s">
        <v>1579</v>
      </c>
      <c r="B186">
        <v>20</v>
      </c>
      <c r="C186">
        <v>192</v>
      </c>
      <c r="D186">
        <v>1</v>
      </c>
      <c r="E186">
        <v>2</v>
      </c>
      <c r="F186">
        <v>2</v>
      </c>
      <c r="H186" t="s">
        <v>498</v>
      </c>
      <c r="I186">
        <v>55</v>
      </c>
      <c r="J186">
        <v>20</v>
      </c>
      <c r="K186">
        <v>12</v>
      </c>
      <c r="L186">
        <v>1</v>
      </c>
      <c r="M186">
        <v>1.3</v>
      </c>
      <c r="N186">
        <v>1.1000000000000001</v>
      </c>
      <c r="O186">
        <v>1.1000000000000001</v>
      </c>
      <c r="P186" s="5">
        <v>550</v>
      </c>
      <c r="Q186">
        <v>550</v>
      </c>
      <c r="S186" s="27"/>
      <c r="T186" s="27"/>
      <c r="U186" t="s">
        <v>2107</v>
      </c>
      <c r="V186">
        <v>192</v>
      </c>
      <c r="W186" t="s">
        <v>497</v>
      </c>
      <c r="X186">
        <v>20</v>
      </c>
      <c r="Y186">
        <v>222521389</v>
      </c>
      <c r="Z186" t="s">
        <v>229</v>
      </c>
      <c r="AA186" s="9">
        <v>44987.461805555555</v>
      </c>
      <c r="AD186" t="s">
        <v>119</v>
      </c>
      <c r="AF186" t="s">
        <v>120</v>
      </c>
      <c r="AH186">
        <v>1</v>
      </c>
      <c r="AI186">
        <v>2</v>
      </c>
      <c r="AJ186">
        <v>2</v>
      </c>
      <c r="AK186">
        <v>20</v>
      </c>
      <c r="AL186">
        <v>192</v>
      </c>
      <c r="AM186" t="s">
        <v>695</v>
      </c>
      <c r="AN186" t="s">
        <v>695</v>
      </c>
      <c r="AO186" t="s">
        <v>695</v>
      </c>
      <c r="AP186" t="s">
        <v>1202</v>
      </c>
      <c r="AQ186" t="s">
        <v>2127</v>
      </c>
      <c r="AR186" t="b">
        <v>1</v>
      </c>
      <c r="AS186" t="s">
        <v>695</v>
      </c>
      <c r="AV186" t="b">
        <v>1</v>
      </c>
      <c r="AW186" t="s">
        <v>1343</v>
      </c>
      <c r="AX186">
        <v>20</v>
      </c>
      <c r="AY186" s="9">
        <v>44987.573597025461</v>
      </c>
      <c r="AZ186" s="9">
        <v>44992.917586655094</v>
      </c>
      <c r="BA186" s="9">
        <v>44987</v>
      </c>
      <c r="BB186" t="s">
        <v>98</v>
      </c>
      <c r="BE186">
        <v>2022</v>
      </c>
      <c r="BF186" t="s">
        <v>99</v>
      </c>
      <c r="BG186" t="s">
        <v>121</v>
      </c>
      <c r="BH186" t="s">
        <v>122</v>
      </c>
      <c r="BI186" t="s">
        <v>123</v>
      </c>
      <c r="BJ186" t="s">
        <v>220</v>
      </c>
      <c r="BK186" t="s">
        <v>125</v>
      </c>
      <c r="BL186" t="s">
        <v>126</v>
      </c>
      <c r="BM186">
        <v>916686663</v>
      </c>
      <c r="BN186" t="s">
        <v>227</v>
      </c>
      <c r="BO186" t="s">
        <v>105</v>
      </c>
      <c r="BP186">
        <v>916457986</v>
      </c>
      <c r="BQ186" t="s">
        <v>228</v>
      </c>
      <c r="BR186" t="s">
        <v>107</v>
      </c>
      <c r="BS186" t="s">
        <v>108</v>
      </c>
      <c r="BU186" t="s">
        <v>128</v>
      </c>
      <c r="CA186">
        <v>7.1484209999999999</v>
      </c>
      <c r="CB186">
        <v>37.624180000000003</v>
      </c>
      <c r="CC186">
        <v>1574</v>
      </c>
      <c r="CE186">
        <v>4</v>
      </c>
      <c r="CF186">
        <v>5</v>
      </c>
      <c r="CH186">
        <v>4</v>
      </c>
      <c r="CI186">
        <v>5</v>
      </c>
      <c r="CJ186">
        <v>20</v>
      </c>
      <c r="CK186">
        <v>20</v>
      </c>
      <c r="CL186">
        <v>40</v>
      </c>
      <c r="CM186">
        <v>10</v>
      </c>
      <c r="CN186" t="s">
        <v>170</v>
      </c>
      <c r="CO186" t="s">
        <v>141</v>
      </c>
      <c r="CP186" t="s">
        <v>113</v>
      </c>
      <c r="CQ186" t="s">
        <v>113</v>
      </c>
      <c r="CR186" t="s">
        <v>228</v>
      </c>
      <c r="CT186" t="s">
        <v>225</v>
      </c>
      <c r="CV186" t="s">
        <v>113</v>
      </c>
      <c r="CW186" t="s">
        <v>112</v>
      </c>
      <c r="CZ186" t="s">
        <v>151</v>
      </c>
      <c r="DB186" t="s">
        <v>113</v>
      </c>
      <c r="DC186" t="s">
        <v>112</v>
      </c>
      <c r="DD186" t="s">
        <v>112</v>
      </c>
      <c r="DE186" s="9">
        <v>44765</v>
      </c>
      <c r="DF186" s="9">
        <v>44790</v>
      </c>
      <c r="DG186" s="9">
        <v>44807</v>
      </c>
      <c r="DH186" s="9">
        <v>44790</v>
      </c>
      <c r="DI186" s="9">
        <v>44790</v>
      </c>
      <c r="DJ186" s="9">
        <v>44808</v>
      </c>
      <c r="DK186" s="9">
        <v>44827</v>
      </c>
      <c r="DL186" s="9"/>
      <c r="DM186" s="9"/>
      <c r="DS186" s="9">
        <v>44835</v>
      </c>
      <c r="DT186" s="9">
        <v>44865</v>
      </c>
      <c r="DU186" s="9">
        <v>44899</v>
      </c>
      <c r="DV186" t="s">
        <v>117</v>
      </c>
      <c r="DW186" t="s">
        <v>117</v>
      </c>
      <c r="DX186" t="s">
        <v>118</v>
      </c>
      <c r="DY186" t="s">
        <v>117</v>
      </c>
      <c r="DZ186" t="s">
        <v>141</v>
      </c>
      <c r="EA186" t="s">
        <v>117</v>
      </c>
      <c r="EB186" t="s">
        <v>117</v>
      </c>
      <c r="EG186">
        <v>7</v>
      </c>
      <c r="EJ186">
        <v>222521389</v>
      </c>
      <c r="EK186" t="s">
        <v>229</v>
      </c>
      <c r="EL186" s="9">
        <v>44987.461805555555</v>
      </c>
      <c r="EO186" t="s">
        <v>119</v>
      </c>
      <c r="EQ186" t="s">
        <v>120</v>
      </c>
      <c r="ES186">
        <v>20</v>
      </c>
      <c r="ET186">
        <v>20</v>
      </c>
      <c r="EU186" t="s">
        <v>1265</v>
      </c>
      <c r="EV186" t="s">
        <v>1202</v>
      </c>
      <c r="EW186" t="b">
        <v>1</v>
      </c>
    </row>
    <row r="187" spans="1:153" hidden="1" x14ac:dyDescent="0.3">
      <c r="A187" t="s">
        <v>1580</v>
      </c>
      <c r="B187">
        <v>20</v>
      </c>
      <c r="C187">
        <v>193</v>
      </c>
      <c r="D187">
        <v>1</v>
      </c>
      <c r="E187">
        <v>3</v>
      </c>
      <c r="F187">
        <v>3</v>
      </c>
      <c r="H187" t="s">
        <v>499</v>
      </c>
      <c r="I187">
        <v>37</v>
      </c>
      <c r="J187">
        <v>20</v>
      </c>
      <c r="K187">
        <v>12</v>
      </c>
      <c r="L187">
        <v>1.5</v>
      </c>
      <c r="M187">
        <v>1</v>
      </c>
      <c r="N187">
        <v>1</v>
      </c>
      <c r="O187">
        <v>0.8</v>
      </c>
      <c r="P187" s="5">
        <v>500</v>
      </c>
      <c r="Q187">
        <v>400</v>
      </c>
      <c r="S187" s="27"/>
      <c r="T187" s="27"/>
      <c r="U187" t="s">
        <v>2107</v>
      </c>
      <c r="V187">
        <v>193</v>
      </c>
      <c r="W187" t="s">
        <v>497</v>
      </c>
      <c r="X187">
        <v>20</v>
      </c>
      <c r="Y187">
        <v>222521389</v>
      </c>
      <c r="Z187" t="s">
        <v>229</v>
      </c>
      <c r="AA187" s="9">
        <v>44987.461805555555</v>
      </c>
      <c r="AD187" t="s">
        <v>119</v>
      </c>
      <c r="AF187" t="s">
        <v>120</v>
      </c>
      <c r="AH187">
        <v>1</v>
      </c>
      <c r="AI187">
        <v>3</v>
      </c>
      <c r="AJ187">
        <v>3</v>
      </c>
      <c r="AK187">
        <v>20</v>
      </c>
      <c r="AL187">
        <v>193</v>
      </c>
      <c r="AM187" t="s">
        <v>696</v>
      </c>
      <c r="AN187" t="s">
        <v>696</v>
      </c>
      <c r="AO187" t="s">
        <v>696</v>
      </c>
      <c r="AP187" t="s">
        <v>1202</v>
      </c>
      <c r="AQ187" t="s">
        <v>2127</v>
      </c>
      <c r="AR187" t="b">
        <v>1</v>
      </c>
      <c r="AS187" t="s">
        <v>696</v>
      </c>
      <c r="AV187" t="b">
        <v>1</v>
      </c>
      <c r="AW187" t="s">
        <v>1343</v>
      </c>
      <c r="AX187">
        <v>20</v>
      </c>
      <c r="AY187" s="9">
        <v>44987.573597025461</v>
      </c>
      <c r="AZ187" s="9">
        <v>44992.917586655094</v>
      </c>
      <c r="BA187" s="9">
        <v>44987</v>
      </c>
      <c r="BB187" t="s">
        <v>98</v>
      </c>
      <c r="BE187">
        <v>2022</v>
      </c>
      <c r="BF187" t="s">
        <v>99</v>
      </c>
      <c r="BG187" t="s">
        <v>121</v>
      </c>
      <c r="BH187" t="s">
        <v>122</v>
      </c>
      <c r="BI187" t="s">
        <v>123</v>
      </c>
      <c r="BJ187" t="s">
        <v>220</v>
      </c>
      <c r="BK187" t="s">
        <v>125</v>
      </c>
      <c r="BL187" t="s">
        <v>126</v>
      </c>
      <c r="BM187">
        <v>916686663</v>
      </c>
      <c r="BN187" t="s">
        <v>227</v>
      </c>
      <c r="BO187" t="s">
        <v>105</v>
      </c>
      <c r="BP187">
        <v>916457986</v>
      </c>
      <c r="BQ187" t="s">
        <v>228</v>
      </c>
      <c r="BR187" t="s">
        <v>107</v>
      </c>
      <c r="BS187" t="s">
        <v>108</v>
      </c>
      <c r="BU187" t="s">
        <v>128</v>
      </c>
      <c r="CA187">
        <v>7.1484209999999999</v>
      </c>
      <c r="CB187">
        <v>37.624180000000003</v>
      </c>
      <c r="CC187">
        <v>1574</v>
      </c>
      <c r="CE187">
        <v>4</v>
      </c>
      <c r="CF187">
        <v>5</v>
      </c>
      <c r="CH187">
        <v>4</v>
      </c>
      <c r="CI187">
        <v>5</v>
      </c>
      <c r="CJ187">
        <v>20</v>
      </c>
      <c r="CK187">
        <v>20</v>
      </c>
      <c r="CL187">
        <v>40</v>
      </c>
      <c r="CM187">
        <v>10</v>
      </c>
      <c r="CN187" t="s">
        <v>170</v>
      </c>
      <c r="CO187" t="s">
        <v>141</v>
      </c>
      <c r="CP187" t="s">
        <v>113</v>
      </c>
      <c r="CQ187" t="s">
        <v>113</v>
      </c>
      <c r="CR187" t="s">
        <v>228</v>
      </c>
      <c r="CT187" t="s">
        <v>225</v>
      </c>
      <c r="CV187" t="s">
        <v>113</v>
      </c>
      <c r="CW187" t="s">
        <v>112</v>
      </c>
      <c r="CZ187" t="s">
        <v>151</v>
      </c>
      <c r="DB187" t="s">
        <v>113</v>
      </c>
      <c r="DC187" t="s">
        <v>112</v>
      </c>
      <c r="DD187" t="s">
        <v>112</v>
      </c>
      <c r="DE187" s="9">
        <v>44765</v>
      </c>
      <c r="DF187" s="9">
        <v>44790</v>
      </c>
      <c r="DG187" s="9">
        <v>44807</v>
      </c>
      <c r="DH187" s="9">
        <v>44790</v>
      </c>
      <c r="DI187" s="9">
        <v>44790</v>
      </c>
      <c r="DJ187" s="9">
        <v>44808</v>
      </c>
      <c r="DK187" s="9">
        <v>44827</v>
      </c>
      <c r="DL187" s="9"/>
      <c r="DM187" s="9"/>
      <c r="DS187" s="9">
        <v>44835</v>
      </c>
      <c r="DT187" s="9">
        <v>44865</v>
      </c>
      <c r="DU187" s="9">
        <v>44899</v>
      </c>
      <c r="DV187" t="s">
        <v>117</v>
      </c>
      <c r="DW187" t="s">
        <v>117</v>
      </c>
      <c r="DX187" t="s">
        <v>118</v>
      </c>
      <c r="DY187" t="s">
        <v>117</v>
      </c>
      <c r="DZ187" t="s">
        <v>141</v>
      </c>
      <c r="EA187" t="s">
        <v>117</v>
      </c>
      <c r="EB187" t="s">
        <v>117</v>
      </c>
      <c r="EG187">
        <v>7</v>
      </c>
      <c r="EJ187">
        <v>222521389</v>
      </c>
      <c r="EK187" t="s">
        <v>229</v>
      </c>
      <c r="EL187" s="9">
        <v>44987.461805555555</v>
      </c>
      <c r="EO187" t="s">
        <v>119</v>
      </c>
      <c r="EQ187" t="s">
        <v>120</v>
      </c>
      <c r="ES187">
        <v>20</v>
      </c>
      <c r="ET187">
        <v>20</v>
      </c>
      <c r="EU187" t="s">
        <v>1265</v>
      </c>
      <c r="EV187" t="s">
        <v>1202</v>
      </c>
      <c r="EW187" t="b">
        <v>1</v>
      </c>
    </row>
    <row r="188" spans="1:153" hidden="1" x14ac:dyDescent="0.3">
      <c r="A188" t="s">
        <v>1581</v>
      </c>
      <c r="B188">
        <v>20</v>
      </c>
      <c r="C188">
        <v>194</v>
      </c>
      <c r="D188">
        <v>1</v>
      </c>
      <c r="E188">
        <v>4</v>
      </c>
      <c r="F188">
        <v>4</v>
      </c>
      <c r="H188" t="s">
        <v>500</v>
      </c>
      <c r="I188">
        <v>60</v>
      </c>
      <c r="J188">
        <v>20</v>
      </c>
      <c r="K188">
        <v>12</v>
      </c>
      <c r="L188">
        <v>1.1000000000000001</v>
      </c>
      <c r="M188">
        <v>1.1000000000000001</v>
      </c>
      <c r="N188">
        <v>1.1000000000000001</v>
      </c>
      <c r="O188">
        <v>1</v>
      </c>
      <c r="P188" s="5">
        <v>550</v>
      </c>
      <c r="Q188">
        <v>500</v>
      </c>
      <c r="S188" s="27"/>
      <c r="T188" s="27"/>
      <c r="U188" t="s">
        <v>2107</v>
      </c>
      <c r="V188">
        <v>194</v>
      </c>
      <c r="W188" t="s">
        <v>497</v>
      </c>
      <c r="X188">
        <v>20</v>
      </c>
      <c r="Y188">
        <v>222521389</v>
      </c>
      <c r="Z188" t="s">
        <v>229</v>
      </c>
      <c r="AA188" s="9">
        <v>44987.461805555555</v>
      </c>
      <c r="AD188" t="s">
        <v>119</v>
      </c>
      <c r="AF188" t="s">
        <v>120</v>
      </c>
      <c r="AH188">
        <v>1</v>
      </c>
      <c r="AI188">
        <v>4</v>
      </c>
      <c r="AJ188">
        <v>4</v>
      </c>
      <c r="AK188">
        <v>20</v>
      </c>
      <c r="AL188">
        <v>194</v>
      </c>
      <c r="AM188" t="s">
        <v>697</v>
      </c>
      <c r="AN188" t="s">
        <v>697</v>
      </c>
      <c r="AO188" t="s">
        <v>697</v>
      </c>
      <c r="AP188" t="s">
        <v>1202</v>
      </c>
      <c r="AQ188" t="s">
        <v>2127</v>
      </c>
      <c r="AR188" t="b">
        <v>1</v>
      </c>
      <c r="AS188" t="s">
        <v>697</v>
      </c>
      <c r="AV188" t="b">
        <v>1</v>
      </c>
      <c r="AW188" t="s">
        <v>1343</v>
      </c>
      <c r="AX188">
        <v>20</v>
      </c>
      <c r="AY188" s="9">
        <v>44987.573597025461</v>
      </c>
      <c r="AZ188" s="9">
        <v>44992.917586655094</v>
      </c>
      <c r="BA188" s="9">
        <v>44987</v>
      </c>
      <c r="BB188" t="s">
        <v>98</v>
      </c>
      <c r="BE188">
        <v>2022</v>
      </c>
      <c r="BF188" t="s">
        <v>99</v>
      </c>
      <c r="BG188" t="s">
        <v>121</v>
      </c>
      <c r="BH188" t="s">
        <v>122</v>
      </c>
      <c r="BI188" t="s">
        <v>123</v>
      </c>
      <c r="BJ188" t="s">
        <v>220</v>
      </c>
      <c r="BK188" t="s">
        <v>125</v>
      </c>
      <c r="BL188" t="s">
        <v>126</v>
      </c>
      <c r="BM188">
        <v>916686663</v>
      </c>
      <c r="BN188" t="s">
        <v>227</v>
      </c>
      <c r="BO188" t="s">
        <v>105</v>
      </c>
      <c r="BP188">
        <v>916457986</v>
      </c>
      <c r="BQ188" t="s">
        <v>228</v>
      </c>
      <c r="BR188" t="s">
        <v>107</v>
      </c>
      <c r="BS188" t="s">
        <v>108</v>
      </c>
      <c r="BU188" t="s">
        <v>128</v>
      </c>
      <c r="CA188">
        <v>7.1484209999999999</v>
      </c>
      <c r="CB188">
        <v>37.624180000000003</v>
      </c>
      <c r="CC188">
        <v>1574</v>
      </c>
      <c r="CE188">
        <v>4</v>
      </c>
      <c r="CF188">
        <v>5</v>
      </c>
      <c r="CH188">
        <v>4</v>
      </c>
      <c r="CI188">
        <v>5</v>
      </c>
      <c r="CJ188">
        <v>20</v>
      </c>
      <c r="CK188">
        <v>20</v>
      </c>
      <c r="CL188">
        <v>40</v>
      </c>
      <c r="CM188">
        <v>10</v>
      </c>
      <c r="CN188" t="s">
        <v>170</v>
      </c>
      <c r="CO188" t="s">
        <v>141</v>
      </c>
      <c r="CP188" t="s">
        <v>113</v>
      </c>
      <c r="CQ188" t="s">
        <v>113</v>
      </c>
      <c r="CR188" t="s">
        <v>228</v>
      </c>
      <c r="CT188" t="s">
        <v>225</v>
      </c>
      <c r="CV188" t="s">
        <v>113</v>
      </c>
      <c r="CW188" t="s">
        <v>112</v>
      </c>
      <c r="CZ188" t="s">
        <v>151</v>
      </c>
      <c r="DB188" t="s">
        <v>113</v>
      </c>
      <c r="DC188" t="s">
        <v>112</v>
      </c>
      <c r="DD188" t="s">
        <v>112</v>
      </c>
      <c r="DE188" s="9">
        <v>44765</v>
      </c>
      <c r="DF188" s="9">
        <v>44790</v>
      </c>
      <c r="DG188" s="9">
        <v>44807</v>
      </c>
      <c r="DH188" s="9">
        <v>44790</v>
      </c>
      <c r="DI188" s="9">
        <v>44790</v>
      </c>
      <c r="DJ188" s="9">
        <v>44808</v>
      </c>
      <c r="DK188" s="9">
        <v>44827</v>
      </c>
      <c r="DL188" s="9"/>
      <c r="DM188" s="9"/>
      <c r="DS188" s="9">
        <v>44835</v>
      </c>
      <c r="DT188" s="9">
        <v>44865</v>
      </c>
      <c r="DU188" s="9">
        <v>44899</v>
      </c>
      <c r="DV188" t="s">
        <v>117</v>
      </c>
      <c r="DW188" t="s">
        <v>117</v>
      </c>
      <c r="DX188" t="s">
        <v>118</v>
      </c>
      <c r="DY188" t="s">
        <v>117</v>
      </c>
      <c r="DZ188" t="s">
        <v>141</v>
      </c>
      <c r="EA188" t="s">
        <v>117</v>
      </c>
      <c r="EB188" t="s">
        <v>117</v>
      </c>
      <c r="EG188">
        <v>7</v>
      </c>
      <c r="EJ188">
        <v>222521389</v>
      </c>
      <c r="EK188" t="s">
        <v>229</v>
      </c>
      <c r="EL188" s="9">
        <v>44987.461805555555</v>
      </c>
      <c r="EO188" t="s">
        <v>119</v>
      </c>
      <c r="EQ188" t="s">
        <v>120</v>
      </c>
      <c r="ES188">
        <v>20</v>
      </c>
      <c r="ET188">
        <v>20</v>
      </c>
      <c r="EU188" t="s">
        <v>1265</v>
      </c>
      <c r="EV188" t="s">
        <v>1202</v>
      </c>
      <c r="EW188" t="b">
        <v>1</v>
      </c>
    </row>
    <row r="189" spans="1:153" hidden="1" x14ac:dyDescent="0.3">
      <c r="A189" t="s">
        <v>1582</v>
      </c>
      <c r="B189">
        <v>20</v>
      </c>
      <c r="C189">
        <v>195</v>
      </c>
      <c r="D189">
        <v>1</v>
      </c>
      <c r="E189">
        <v>5</v>
      </c>
      <c r="F189">
        <v>5</v>
      </c>
      <c r="H189" t="s">
        <v>501</v>
      </c>
      <c r="I189">
        <v>35</v>
      </c>
      <c r="J189">
        <v>20</v>
      </c>
      <c r="K189">
        <v>12</v>
      </c>
      <c r="L189">
        <v>0.5</v>
      </c>
      <c r="M189">
        <v>0.3</v>
      </c>
      <c r="N189">
        <v>0.4</v>
      </c>
      <c r="O189">
        <v>0.2</v>
      </c>
      <c r="P189" s="5">
        <v>200</v>
      </c>
      <c r="Q189">
        <v>100</v>
      </c>
      <c r="S189" s="27"/>
      <c r="T189" s="27"/>
      <c r="U189" t="s">
        <v>2107</v>
      </c>
      <c r="V189">
        <v>195</v>
      </c>
      <c r="W189" t="s">
        <v>497</v>
      </c>
      <c r="X189">
        <v>20</v>
      </c>
      <c r="Y189">
        <v>222521389</v>
      </c>
      <c r="Z189" t="s">
        <v>229</v>
      </c>
      <c r="AA189" s="9">
        <v>44987.461805555555</v>
      </c>
      <c r="AD189" t="s">
        <v>119</v>
      </c>
      <c r="AF189" t="s">
        <v>120</v>
      </c>
      <c r="AH189">
        <v>1</v>
      </c>
      <c r="AI189">
        <v>5</v>
      </c>
      <c r="AJ189">
        <v>5</v>
      </c>
      <c r="AK189">
        <v>20</v>
      </c>
      <c r="AL189">
        <v>195</v>
      </c>
      <c r="AM189" t="s">
        <v>698</v>
      </c>
      <c r="AN189" t="s">
        <v>698</v>
      </c>
      <c r="AO189" t="s">
        <v>698</v>
      </c>
      <c r="AP189" t="s">
        <v>1202</v>
      </c>
      <c r="AQ189" t="s">
        <v>2127</v>
      </c>
      <c r="AR189" t="b">
        <v>1</v>
      </c>
      <c r="AS189" t="s">
        <v>698</v>
      </c>
      <c r="AV189" t="b">
        <v>1</v>
      </c>
      <c r="AW189" t="s">
        <v>1343</v>
      </c>
      <c r="AX189">
        <v>20</v>
      </c>
      <c r="AY189" s="9">
        <v>44987.573597025461</v>
      </c>
      <c r="AZ189" s="9">
        <v>44992.917586655094</v>
      </c>
      <c r="BA189" s="9">
        <v>44987</v>
      </c>
      <c r="BB189" t="s">
        <v>98</v>
      </c>
      <c r="BE189">
        <v>2022</v>
      </c>
      <c r="BF189" t="s">
        <v>99</v>
      </c>
      <c r="BG189" t="s">
        <v>121</v>
      </c>
      <c r="BH189" t="s">
        <v>122</v>
      </c>
      <c r="BI189" t="s">
        <v>123</v>
      </c>
      <c r="BJ189" t="s">
        <v>220</v>
      </c>
      <c r="BK189" t="s">
        <v>125</v>
      </c>
      <c r="BL189" t="s">
        <v>126</v>
      </c>
      <c r="BM189">
        <v>916686663</v>
      </c>
      <c r="BN189" t="s">
        <v>227</v>
      </c>
      <c r="BO189" t="s">
        <v>105</v>
      </c>
      <c r="BP189">
        <v>916457986</v>
      </c>
      <c r="BQ189" t="s">
        <v>228</v>
      </c>
      <c r="BR189" t="s">
        <v>107</v>
      </c>
      <c r="BS189" t="s">
        <v>108</v>
      </c>
      <c r="BU189" t="s">
        <v>128</v>
      </c>
      <c r="CA189">
        <v>7.1484209999999999</v>
      </c>
      <c r="CB189">
        <v>37.624180000000003</v>
      </c>
      <c r="CC189">
        <v>1574</v>
      </c>
      <c r="CE189">
        <v>4</v>
      </c>
      <c r="CF189">
        <v>5</v>
      </c>
      <c r="CH189">
        <v>4</v>
      </c>
      <c r="CI189">
        <v>5</v>
      </c>
      <c r="CJ189">
        <v>20</v>
      </c>
      <c r="CK189">
        <v>20</v>
      </c>
      <c r="CL189">
        <v>40</v>
      </c>
      <c r="CM189">
        <v>10</v>
      </c>
      <c r="CN189" t="s">
        <v>170</v>
      </c>
      <c r="CO189" t="s">
        <v>141</v>
      </c>
      <c r="CP189" t="s">
        <v>113</v>
      </c>
      <c r="CQ189" t="s">
        <v>113</v>
      </c>
      <c r="CR189" t="s">
        <v>228</v>
      </c>
      <c r="CT189" t="s">
        <v>225</v>
      </c>
      <c r="CV189" t="s">
        <v>113</v>
      </c>
      <c r="CW189" t="s">
        <v>112</v>
      </c>
      <c r="CZ189" t="s">
        <v>151</v>
      </c>
      <c r="DB189" t="s">
        <v>113</v>
      </c>
      <c r="DC189" t="s">
        <v>112</v>
      </c>
      <c r="DD189" t="s">
        <v>112</v>
      </c>
      <c r="DE189" s="9">
        <v>44765</v>
      </c>
      <c r="DF189" s="9">
        <v>44790</v>
      </c>
      <c r="DG189" s="9">
        <v>44807</v>
      </c>
      <c r="DH189" s="9">
        <v>44790</v>
      </c>
      <c r="DI189" s="9">
        <v>44790</v>
      </c>
      <c r="DJ189" s="9">
        <v>44808</v>
      </c>
      <c r="DK189" s="9">
        <v>44827</v>
      </c>
      <c r="DL189" s="9"/>
      <c r="DM189" s="9"/>
      <c r="DS189" s="9">
        <v>44835</v>
      </c>
      <c r="DT189" s="9">
        <v>44865</v>
      </c>
      <c r="DU189" s="9">
        <v>44899</v>
      </c>
      <c r="DV189" t="s">
        <v>117</v>
      </c>
      <c r="DW189" t="s">
        <v>117</v>
      </c>
      <c r="DX189" t="s">
        <v>118</v>
      </c>
      <c r="DY189" t="s">
        <v>117</v>
      </c>
      <c r="DZ189" t="s">
        <v>141</v>
      </c>
      <c r="EA189" t="s">
        <v>117</v>
      </c>
      <c r="EB189" t="s">
        <v>117</v>
      </c>
      <c r="EG189">
        <v>7</v>
      </c>
      <c r="EJ189">
        <v>222521389</v>
      </c>
      <c r="EK189" t="s">
        <v>229</v>
      </c>
      <c r="EL189" s="9">
        <v>44987.461805555555</v>
      </c>
      <c r="EO189" t="s">
        <v>119</v>
      </c>
      <c r="EQ189" t="s">
        <v>120</v>
      </c>
      <c r="ES189">
        <v>20</v>
      </c>
      <c r="ET189">
        <v>20</v>
      </c>
      <c r="EU189" t="s">
        <v>1265</v>
      </c>
      <c r="EV189" t="s">
        <v>1202</v>
      </c>
      <c r="EW189" t="b">
        <v>1</v>
      </c>
    </row>
    <row r="190" spans="1:153" hidden="1" x14ac:dyDescent="0.3">
      <c r="A190" t="s">
        <v>1583</v>
      </c>
      <c r="B190">
        <v>20</v>
      </c>
      <c r="C190">
        <v>196</v>
      </c>
      <c r="D190">
        <v>1</v>
      </c>
      <c r="E190">
        <v>6</v>
      </c>
      <c r="F190">
        <v>6</v>
      </c>
      <c r="H190" t="s">
        <v>502</v>
      </c>
      <c r="I190">
        <v>65</v>
      </c>
      <c r="J190">
        <v>20</v>
      </c>
      <c r="K190">
        <v>12</v>
      </c>
      <c r="L190">
        <v>0.9</v>
      </c>
      <c r="M190">
        <v>0.8</v>
      </c>
      <c r="N190">
        <v>0.8</v>
      </c>
      <c r="O190">
        <v>0.6</v>
      </c>
      <c r="P190" s="5">
        <v>400</v>
      </c>
      <c r="Q190">
        <v>300</v>
      </c>
      <c r="S190" s="27"/>
      <c r="T190" s="27"/>
      <c r="U190" t="s">
        <v>2107</v>
      </c>
      <c r="V190">
        <v>196</v>
      </c>
      <c r="W190" t="s">
        <v>497</v>
      </c>
      <c r="X190">
        <v>20</v>
      </c>
      <c r="Y190">
        <v>222521389</v>
      </c>
      <c r="Z190" t="s">
        <v>229</v>
      </c>
      <c r="AA190" s="9">
        <v>44987.461805555555</v>
      </c>
      <c r="AD190" t="s">
        <v>119</v>
      </c>
      <c r="AF190" t="s">
        <v>120</v>
      </c>
      <c r="AH190">
        <v>1</v>
      </c>
      <c r="AI190">
        <v>6</v>
      </c>
      <c r="AJ190">
        <v>6</v>
      </c>
      <c r="AK190">
        <v>20</v>
      </c>
      <c r="AL190">
        <v>196</v>
      </c>
      <c r="AM190" t="s">
        <v>699</v>
      </c>
      <c r="AN190" t="s">
        <v>699</v>
      </c>
      <c r="AO190" t="s">
        <v>699</v>
      </c>
      <c r="AP190" t="s">
        <v>1202</v>
      </c>
      <c r="AQ190" t="s">
        <v>2127</v>
      </c>
      <c r="AR190" t="b">
        <v>1</v>
      </c>
      <c r="AS190" t="s">
        <v>699</v>
      </c>
      <c r="AV190" t="b">
        <v>1</v>
      </c>
      <c r="AW190" t="s">
        <v>1343</v>
      </c>
      <c r="AX190">
        <v>20</v>
      </c>
      <c r="AY190" s="9">
        <v>44987.573597025461</v>
      </c>
      <c r="AZ190" s="9">
        <v>44992.917586655094</v>
      </c>
      <c r="BA190" s="9">
        <v>44987</v>
      </c>
      <c r="BB190" t="s">
        <v>98</v>
      </c>
      <c r="BE190">
        <v>2022</v>
      </c>
      <c r="BF190" t="s">
        <v>99</v>
      </c>
      <c r="BG190" t="s">
        <v>121</v>
      </c>
      <c r="BH190" t="s">
        <v>122</v>
      </c>
      <c r="BI190" t="s">
        <v>123</v>
      </c>
      <c r="BJ190" t="s">
        <v>220</v>
      </c>
      <c r="BK190" t="s">
        <v>125</v>
      </c>
      <c r="BL190" t="s">
        <v>126</v>
      </c>
      <c r="BM190">
        <v>916686663</v>
      </c>
      <c r="BN190" t="s">
        <v>227</v>
      </c>
      <c r="BO190" t="s">
        <v>105</v>
      </c>
      <c r="BP190">
        <v>916457986</v>
      </c>
      <c r="BQ190" t="s">
        <v>228</v>
      </c>
      <c r="BR190" t="s">
        <v>107</v>
      </c>
      <c r="BS190" t="s">
        <v>108</v>
      </c>
      <c r="BU190" t="s">
        <v>128</v>
      </c>
      <c r="CA190">
        <v>7.1484209999999999</v>
      </c>
      <c r="CB190">
        <v>37.624180000000003</v>
      </c>
      <c r="CC190">
        <v>1574</v>
      </c>
      <c r="CE190">
        <v>4</v>
      </c>
      <c r="CF190">
        <v>5</v>
      </c>
      <c r="CH190">
        <v>4</v>
      </c>
      <c r="CI190">
        <v>5</v>
      </c>
      <c r="CJ190">
        <v>20</v>
      </c>
      <c r="CK190">
        <v>20</v>
      </c>
      <c r="CL190">
        <v>40</v>
      </c>
      <c r="CM190">
        <v>10</v>
      </c>
      <c r="CN190" t="s">
        <v>170</v>
      </c>
      <c r="CO190" t="s">
        <v>141</v>
      </c>
      <c r="CP190" t="s">
        <v>113</v>
      </c>
      <c r="CQ190" t="s">
        <v>113</v>
      </c>
      <c r="CR190" t="s">
        <v>228</v>
      </c>
      <c r="CT190" t="s">
        <v>225</v>
      </c>
      <c r="CV190" t="s">
        <v>113</v>
      </c>
      <c r="CW190" t="s">
        <v>112</v>
      </c>
      <c r="CZ190" t="s">
        <v>151</v>
      </c>
      <c r="DB190" t="s">
        <v>113</v>
      </c>
      <c r="DC190" t="s">
        <v>112</v>
      </c>
      <c r="DD190" t="s">
        <v>112</v>
      </c>
      <c r="DE190" s="9">
        <v>44765</v>
      </c>
      <c r="DF190" s="9">
        <v>44790</v>
      </c>
      <c r="DG190" s="9">
        <v>44807</v>
      </c>
      <c r="DH190" s="9">
        <v>44790</v>
      </c>
      <c r="DI190" s="9">
        <v>44790</v>
      </c>
      <c r="DJ190" s="9">
        <v>44808</v>
      </c>
      <c r="DK190" s="9">
        <v>44827</v>
      </c>
      <c r="DL190" s="9"/>
      <c r="DM190" s="9"/>
      <c r="DS190" s="9">
        <v>44835</v>
      </c>
      <c r="DT190" s="9">
        <v>44865</v>
      </c>
      <c r="DU190" s="9">
        <v>44899</v>
      </c>
      <c r="DV190" t="s">
        <v>117</v>
      </c>
      <c r="DW190" t="s">
        <v>117</v>
      </c>
      <c r="DX190" t="s">
        <v>118</v>
      </c>
      <c r="DY190" t="s">
        <v>117</v>
      </c>
      <c r="DZ190" t="s">
        <v>141</v>
      </c>
      <c r="EA190" t="s">
        <v>117</v>
      </c>
      <c r="EB190" t="s">
        <v>117</v>
      </c>
      <c r="EG190">
        <v>7</v>
      </c>
      <c r="EJ190">
        <v>222521389</v>
      </c>
      <c r="EK190" t="s">
        <v>229</v>
      </c>
      <c r="EL190" s="9">
        <v>44987.461805555555</v>
      </c>
      <c r="EO190" t="s">
        <v>119</v>
      </c>
      <c r="EQ190" t="s">
        <v>120</v>
      </c>
      <c r="ES190">
        <v>20</v>
      </c>
      <c r="ET190">
        <v>20</v>
      </c>
      <c r="EU190" t="s">
        <v>1265</v>
      </c>
      <c r="EV190" t="s">
        <v>1202</v>
      </c>
      <c r="EW190" t="b">
        <v>1</v>
      </c>
    </row>
    <row r="191" spans="1:153" hidden="1" x14ac:dyDescent="0.3">
      <c r="A191" t="s">
        <v>1584</v>
      </c>
      <c r="B191">
        <v>20</v>
      </c>
      <c r="C191">
        <v>197</v>
      </c>
      <c r="D191">
        <v>1</v>
      </c>
      <c r="E191">
        <v>7</v>
      </c>
      <c r="F191">
        <v>7</v>
      </c>
      <c r="H191" t="s">
        <v>503</v>
      </c>
      <c r="I191">
        <v>55</v>
      </c>
      <c r="J191">
        <v>20</v>
      </c>
      <c r="K191">
        <v>12</v>
      </c>
      <c r="L191">
        <v>1.2</v>
      </c>
      <c r="M191">
        <v>1</v>
      </c>
      <c r="N191">
        <v>1.2</v>
      </c>
      <c r="O191">
        <v>0.9</v>
      </c>
      <c r="P191" s="5">
        <v>600</v>
      </c>
      <c r="Q191">
        <v>450</v>
      </c>
      <c r="S191" s="27"/>
      <c r="T191" s="27"/>
      <c r="U191" t="s">
        <v>2107</v>
      </c>
      <c r="V191">
        <v>197</v>
      </c>
      <c r="W191" t="s">
        <v>497</v>
      </c>
      <c r="X191">
        <v>20</v>
      </c>
      <c r="Y191">
        <v>222521389</v>
      </c>
      <c r="Z191" t="s">
        <v>229</v>
      </c>
      <c r="AA191" s="9">
        <v>44987.461805555555</v>
      </c>
      <c r="AD191" t="s">
        <v>119</v>
      </c>
      <c r="AF191" t="s">
        <v>120</v>
      </c>
      <c r="AH191">
        <v>1</v>
      </c>
      <c r="AI191">
        <v>7</v>
      </c>
      <c r="AJ191">
        <v>7</v>
      </c>
      <c r="AK191">
        <v>20</v>
      </c>
      <c r="AL191">
        <v>197</v>
      </c>
      <c r="AM191" t="s">
        <v>700</v>
      </c>
      <c r="AN191" t="s">
        <v>700</v>
      </c>
      <c r="AO191" t="s">
        <v>700</v>
      </c>
      <c r="AP191" t="s">
        <v>1202</v>
      </c>
      <c r="AQ191" t="s">
        <v>2127</v>
      </c>
      <c r="AR191" t="b">
        <v>1</v>
      </c>
      <c r="AS191" t="s">
        <v>700</v>
      </c>
      <c r="AV191" t="b">
        <v>1</v>
      </c>
      <c r="AW191" t="s">
        <v>1343</v>
      </c>
      <c r="AX191">
        <v>20</v>
      </c>
      <c r="AY191" s="9">
        <v>44987.573597025461</v>
      </c>
      <c r="AZ191" s="9">
        <v>44992.917586655094</v>
      </c>
      <c r="BA191" s="9">
        <v>44987</v>
      </c>
      <c r="BB191" t="s">
        <v>98</v>
      </c>
      <c r="BE191">
        <v>2022</v>
      </c>
      <c r="BF191" t="s">
        <v>99</v>
      </c>
      <c r="BG191" t="s">
        <v>121</v>
      </c>
      <c r="BH191" t="s">
        <v>122</v>
      </c>
      <c r="BI191" t="s">
        <v>123</v>
      </c>
      <c r="BJ191" t="s">
        <v>220</v>
      </c>
      <c r="BK191" t="s">
        <v>125</v>
      </c>
      <c r="BL191" t="s">
        <v>126</v>
      </c>
      <c r="BM191">
        <v>916686663</v>
      </c>
      <c r="BN191" t="s">
        <v>227</v>
      </c>
      <c r="BO191" t="s">
        <v>105</v>
      </c>
      <c r="BP191">
        <v>916457986</v>
      </c>
      <c r="BQ191" t="s">
        <v>228</v>
      </c>
      <c r="BR191" t="s">
        <v>107</v>
      </c>
      <c r="BS191" t="s">
        <v>108</v>
      </c>
      <c r="BU191" t="s">
        <v>128</v>
      </c>
      <c r="CA191">
        <v>7.1484209999999999</v>
      </c>
      <c r="CB191">
        <v>37.624180000000003</v>
      </c>
      <c r="CC191">
        <v>1574</v>
      </c>
      <c r="CE191">
        <v>4</v>
      </c>
      <c r="CF191">
        <v>5</v>
      </c>
      <c r="CH191">
        <v>4</v>
      </c>
      <c r="CI191">
        <v>5</v>
      </c>
      <c r="CJ191">
        <v>20</v>
      </c>
      <c r="CK191">
        <v>20</v>
      </c>
      <c r="CL191">
        <v>40</v>
      </c>
      <c r="CM191">
        <v>10</v>
      </c>
      <c r="CN191" t="s">
        <v>170</v>
      </c>
      <c r="CO191" t="s">
        <v>141</v>
      </c>
      <c r="CP191" t="s">
        <v>113</v>
      </c>
      <c r="CQ191" t="s">
        <v>113</v>
      </c>
      <c r="CR191" t="s">
        <v>228</v>
      </c>
      <c r="CT191" t="s">
        <v>225</v>
      </c>
      <c r="CV191" t="s">
        <v>113</v>
      </c>
      <c r="CW191" t="s">
        <v>112</v>
      </c>
      <c r="CZ191" t="s">
        <v>151</v>
      </c>
      <c r="DB191" t="s">
        <v>113</v>
      </c>
      <c r="DC191" t="s">
        <v>112</v>
      </c>
      <c r="DD191" t="s">
        <v>112</v>
      </c>
      <c r="DE191" s="9">
        <v>44765</v>
      </c>
      <c r="DF191" s="9">
        <v>44790</v>
      </c>
      <c r="DG191" s="9">
        <v>44807</v>
      </c>
      <c r="DH191" s="9">
        <v>44790</v>
      </c>
      <c r="DI191" s="9">
        <v>44790</v>
      </c>
      <c r="DJ191" s="9">
        <v>44808</v>
      </c>
      <c r="DK191" s="9">
        <v>44827</v>
      </c>
      <c r="DL191" s="9"/>
      <c r="DM191" s="9"/>
      <c r="DS191" s="9">
        <v>44835</v>
      </c>
      <c r="DT191" s="9">
        <v>44865</v>
      </c>
      <c r="DU191" s="9">
        <v>44899</v>
      </c>
      <c r="DV191" t="s">
        <v>117</v>
      </c>
      <c r="DW191" t="s">
        <v>117</v>
      </c>
      <c r="DX191" t="s">
        <v>118</v>
      </c>
      <c r="DY191" t="s">
        <v>117</v>
      </c>
      <c r="DZ191" t="s">
        <v>141</v>
      </c>
      <c r="EA191" t="s">
        <v>117</v>
      </c>
      <c r="EB191" t="s">
        <v>117</v>
      </c>
      <c r="EG191">
        <v>7</v>
      </c>
      <c r="EJ191">
        <v>222521389</v>
      </c>
      <c r="EK191" t="s">
        <v>229</v>
      </c>
      <c r="EL191" s="9">
        <v>44987.461805555555</v>
      </c>
      <c r="EO191" t="s">
        <v>119</v>
      </c>
      <c r="EQ191" t="s">
        <v>120</v>
      </c>
      <c r="ES191">
        <v>20</v>
      </c>
      <c r="ET191">
        <v>20</v>
      </c>
      <c r="EU191" t="s">
        <v>1265</v>
      </c>
      <c r="EV191" t="s">
        <v>1202</v>
      </c>
      <c r="EW191" t="b">
        <v>1</v>
      </c>
    </row>
    <row r="192" spans="1:153" hidden="1" x14ac:dyDescent="0.3">
      <c r="A192" t="s">
        <v>1585</v>
      </c>
      <c r="B192">
        <v>21</v>
      </c>
      <c r="C192">
        <v>198</v>
      </c>
      <c r="D192">
        <v>1</v>
      </c>
      <c r="E192">
        <v>1</v>
      </c>
      <c r="F192">
        <v>1</v>
      </c>
      <c r="H192" t="s">
        <v>496</v>
      </c>
      <c r="I192">
        <v>20</v>
      </c>
      <c r="J192">
        <v>20</v>
      </c>
      <c r="K192">
        <v>12</v>
      </c>
      <c r="L192">
        <v>2.2000000000000002</v>
      </c>
      <c r="M192">
        <v>2</v>
      </c>
      <c r="N192">
        <v>2</v>
      </c>
      <c r="O192">
        <v>1.5</v>
      </c>
      <c r="P192" s="5">
        <v>1000</v>
      </c>
      <c r="Q192">
        <v>750</v>
      </c>
      <c r="S192" s="27"/>
      <c r="T192" s="27"/>
      <c r="U192" t="s">
        <v>2107</v>
      </c>
      <c r="V192">
        <v>198</v>
      </c>
      <c r="W192" t="s">
        <v>497</v>
      </c>
      <c r="X192">
        <v>21</v>
      </c>
      <c r="Y192">
        <v>222532321</v>
      </c>
      <c r="Z192" t="s">
        <v>234</v>
      </c>
      <c r="AA192" s="9">
        <v>44987.488321759258</v>
      </c>
      <c r="AD192" t="s">
        <v>119</v>
      </c>
      <c r="AF192" t="s">
        <v>120</v>
      </c>
      <c r="AH192">
        <v>1</v>
      </c>
      <c r="AI192">
        <v>1</v>
      </c>
      <c r="AJ192">
        <v>1</v>
      </c>
      <c r="AK192">
        <v>21</v>
      </c>
      <c r="AL192">
        <v>198</v>
      </c>
      <c r="AM192" t="s">
        <v>701</v>
      </c>
      <c r="AN192" t="s">
        <v>701</v>
      </c>
      <c r="AO192" t="s">
        <v>701</v>
      </c>
      <c r="AP192" t="s">
        <v>1202</v>
      </c>
      <c r="AR192" t="b">
        <v>1</v>
      </c>
      <c r="AS192" t="s">
        <v>701</v>
      </c>
      <c r="AV192" t="b">
        <v>1</v>
      </c>
      <c r="AW192" t="s">
        <v>1344</v>
      </c>
      <c r="AX192">
        <v>21</v>
      </c>
      <c r="AY192" s="9">
        <v>44987.586678611115</v>
      </c>
      <c r="AZ192" s="9">
        <v>44992.928645636573</v>
      </c>
      <c r="BA192" s="9">
        <v>44987</v>
      </c>
      <c r="BB192" t="s">
        <v>98</v>
      </c>
      <c r="BE192">
        <v>2022</v>
      </c>
      <c r="BF192" t="s">
        <v>99</v>
      </c>
      <c r="BG192" t="s">
        <v>121</v>
      </c>
      <c r="BH192" t="s">
        <v>122</v>
      </c>
      <c r="BI192" t="s">
        <v>123</v>
      </c>
      <c r="BJ192" t="s">
        <v>230</v>
      </c>
      <c r="BK192" t="s">
        <v>125</v>
      </c>
      <c r="BL192" t="s">
        <v>231</v>
      </c>
      <c r="BM192">
        <v>916686663</v>
      </c>
      <c r="BN192" t="s">
        <v>232</v>
      </c>
      <c r="BO192" t="s">
        <v>137</v>
      </c>
      <c r="BP192">
        <v>902406328</v>
      </c>
      <c r="BQ192" t="s">
        <v>233</v>
      </c>
      <c r="BR192" t="s">
        <v>107</v>
      </c>
      <c r="BS192" t="s">
        <v>108</v>
      </c>
      <c r="BU192" t="s">
        <v>128</v>
      </c>
      <c r="CA192">
        <v>7.1548439999999998</v>
      </c>
      <c r="CB192">
        <v>37.573822</v>
      </c>
      <c r="CC192">
        <v>1514</v>
      </c>
      <c r="CE192">
        <v>4</v>
      </c>
      <c r="CF192">
        <v>5</v>
      </c>
      <c r="CH192">
        <v>4</v>
      </c>
      <c r="CI192">
        <v>5</v>
      </c>
      <c r="CJ192">
        <v>20</v>
      </c>
      <c r="CK192">
        <v>20</v>
      </c>
      <c r="CL192">
        <v>40</v>
      </c>
      <c r="CM192">
        <v>10</v>
      </c>
      <c r="CN192" t="s">
        <v>170</v>
      </c>
      <c r="CO192" t="s">
        <v>111</v>
      </c>
      <c r="CP192" t="s">
        <v>113</v>
      </c>
      <c r="CQ192" t="s">
        <v>113</v>
      </c>
      <c r="CR192" t="s">
        <v>233</v>
      </c>
      <c r="CZ192" t="s">
        <v>108</v>
      </c>
      <c r="DB192" t="s">
        <v>113</v>
      </c>
      <c r="DC192" t="s">
        <v>112</v>
      </c>
      <c r="DD192" t="s">
        <v>112</v>
      </c>
      <c r="DE192" s="9">
        <v>44782</v>
      </c>
      <c r="DF192" s="9">
        <v>44789</v>
      </c>
      <c r="DG192" s="9">
        <v>44809</v>
      </c>
      <c r="DH192" s="9">
        <v>44789</v>
      </c>
      <c r="DI192" s="9">
        <v>44789</v>
      </c>
      <c r="DJ192" s="9">
        <v>44804</v>
      </c>
      <c r="DK192" s="9">
        <v>44822</v>
      </c>
      <c r="DL192" s="9">
        <v>44837</v>
      </c>
      <c r="DM192" s="9"/>
      <c r="DS192" s="9">
        <v>44839</v>
      </c>
      <c r="DT192" s="9">
        <v>44872</v>
      </c>
      <c r="DU192" s="9">
        <v>44897</v>
      </c>
      <c r="DV192" t="s">
        <v>117</v>
      </c>
      <c r="DW192" t="s">
        <v>117</v>
      </c>
      <c r="DX192" t="s">
        <v>117</v>
      </c>
      <c r="DY192" t="s">
        <v>117</v>
      </c>
      <c r="DZ192" t="s">
        <v>117</v>
      </c>
      <c r="EA192" t="s">
        <v>117</v>
      </c>
      <c r="EB192" t="s">
        <v>117</v>
      </c>
      <c r="EG192">
        <v>7</v>
      </c>
      <c r="EJ192">
        <v>222532321</v>
      </c>
      <c r="EK192" t="s">
        <v>234</v>
      </c>
      <c r="EL192" s="9">
        <v>44987.488321759258</v>
      </c>
      <c r="EO192" t="s">
        <v>119</v>
      </c>
      <c r="EQ192" t="s">
        <v>120</v>
      </c>
      <c r="ES192">
        <v>21</v>
      </c>
      <c r="ET192">
        <v>21</v>
      </c>
      <c r="EU192" t="s">
        <v>1266</v>
      </c>
      <c r="EV192" t="s">
        <v>1202</v>
      </c>
      <c r="EW192" t="b">
        <v>1</v>
      </c>
    </row>
    <row r="193" spans="1:153" hidden="1" x14ac:dyDescent="0.3">
      <c r="A193" t="s">
        <v>1586</v>
      </c>
      <c r="B193">
        <v>21</v>
      </c>
      <c r="C193">
        <v>199</v>
      </c>
      <c r="D193">
        <v>1</v>
      </c>
      <c r="E193">
        <v>2</v>
      </c>
      <c r="F193">
        <v>2</v>
      </c>
      <c r="H193" t="s">
        <v>498</v>
      </c>
      <c r="I193">
        <v>45.5</v>
      </c>
      <c r="J193">
        <v>20</v>
      </c>
      <c r="K193">
        <v>12</v>
      </c>
      <c r="L193">
        <v>3.5</v>
      </c>
      <c r="M193">
        <v>4</v>
      </c>
      <c r="N193">
        <v>3.3</v>
      </c>
      <c r="O193">
        <v>3.5</v>
      </c>
      <c r="P193" s="5">
        <v>1650</v>
      </c>
      <c r="Q193">
        <v>1750</v>
      </c>
      <c r="S193" s="27"/>
      <c r="T193" s="27"/>
      <c r="U193" t="s">
        <v>2107</v>
      </c>
      <c r="V193">
        <v>199</v>
      </c>
      <c r="W193" t="s">
        <v>497</v>
      </c>
      <c r="X193">
        <v>21</v>
      </c>
      <c r="Y193">
        <v>222532321</v>
      </c>
      <c r="Z193" t="s">
        <v>234</v>
      </c>
      <c r="AA193" s="9">
        <v>44987.488321759258</v>
      </c>
      <c r="AD193" t="s">
        <v>119</v>
      </c>
      <c r="AF193" t="s">
        <v>120</v>
      </c>
      <c r="AH193">
        <v>1</v>
      </c>
      <c r="AI193">
        <v>2</v>
      </c>
      <c r="AJ193">
        <v>2</v>
      </c>
      <c r="AK193">
        <v>21</v>
      </c>
      <c r="AL193">
        <v>199</v>
      </c>
      <c r="AM193" t="s">
        <v>702</v>
      </c>
      <c r="AN193" t="s">
        <v>702</v>
      </c>
      <c r="AO193" t="s">
        <v>702</v>
      </c>
      <c r="AP193" t="s">
        <v>1202</v>
      </c>
      <c r="AR193" t="b">
        <v>1</v>
      </c>
      <c r="AS193" t="s">
        <v>702</v>
      </c>
      <c r="AV193" t="b">
        <v>1</v>
      </c>
      <c r="AW193" t="s">
        <v>1344</v>
      </c>
      <c r="AX193">
        <v>21</v>
      </c>
      <c r="AY193" s="9">
        <v>44987.586678611115</v>
      </c>
      <c r="AZ193" s="9">
        <v>44992.928645636573</v>
      </c>
      <c r="BA193" s="9">
        <v>44987</v>
      </c>
      <c r="BB193" t="s">
        <v>98</v>
      </c>
      <c r="BE193">
        <v>2022</v>
      </c>
      <c r="BF193" t="s">
        <v>99</v>
      </c>
      <c r="BG193" t="s">
        <v>121</v>
      </c>
      <c r="BH193" t="s">
        <v>122</v>
      </c>
      <c r="BI193" t="s">
        <v>123</v>
      </c>
      <c r="BJ193" t="s">
        <v>230</v>
      </c>
      <c r="BK193" t="s">
        <v>125</v>
      </c>
      <c r="BL193" t="s">
        <v>231</v>
      </c>
      <c r="BM193">
        <v>916686663</v>
      </c>
      <c r="BN193" t="s">
        <v>232</v>
      </c>
      <c r="BO193" t="s">
        <v>137</v>
      </c>
      <c r="BP193">
        <v>902406328</v>
      </c>
      <c r="BQ193" t="s">
        <v>233</v>
      </c>
      <c r="BR193" t="s">
        <v>107</v>
      </c>
      <c r="BS193" t="s">
        <v>108</v>
      </c>
      <c r="BU193" t="s">
        <v>128</v>
      </c>
      <c r="CA193">
        <v>7.1548439999999998</v>
      </c>
      <c r="CB193">
        <v>37.573822</v>
      </c>
      <c r="CC193">
        <v>1514</v>
      </c>
      <c r="CE193">
        <v>4</v>
      </c>
      <c r="CF193">
        <v>5</v>
      </c>
      <c r="CH193">
        <v>4</v>
      </c>
      <c r="CI193">
        <v>5</v>
      </c>
      <c r="CJ193">
        <v>20</v>
      </c>
      <c r="CK193">
        <v>20</v>
      </c>
      <c r="CL193">
        <v>40</v>
      </c>
      <c r="CM193">
        <v>10</v>
      </c>
      <c r="CN193" t="s">
        <v>170</v>
      </c>
      <c r="CO193" t="s">
        <v>111</v>
      </c>
      <c r="CP193" t="s">
        <v>113</v>
      </c>
      <c r="CQ193" t="s">
        <v>113</v>
      </c>
      <c r="CR193" t="s">
        <v>233</v>
      </c>
      <c r="CZ193" t="s">
        <v>108</v>
      </c>
      <c r="DB193" t="s">
        <v>113</v>
      </c>
      <c r="DC193" t="s">
        <v>112</v>
      </c>
      <c r="DD193" t="s">
        <v>112</v>
      </c>
      <c r="DE193" s="9">
        <v>44782</v>
      </c>
      <c r="DF193" s="9">
        <v>44789</v>
      </c>
      <c r="DG193" s="9">
        <v>44809</v>
      </c>
      <c r="DH193" s="9">
        <v>44789</v>
      </c>
      <c r="DI193" s="9">
        <v>44789</v>
      </c>
      <c r="DJ193" s="9">
        <v>44804</v>
      </c>
      <c r="DK193" s="9">
        <v>44822</v>
      </c>
      <c r="DL193" s="9">
        <v>44837</v>
      </c>
      <c r="DM193" s="9"/>
      <c r="DS193" s="9">
        <v>44839</v>
      </c>
      <c r="DT193" s="9">
        <v>44872</v>
      </c>
      <c r="DU193" s="9">
        <v>44897</v>
      </c>
      <c r="DV193" t="s">
        <v>117</v>
      </c>
      <c r="DW193" t="s">
        <v>117</v>
      </c>
      <c r="DX193" t="s">
        <v>117</v>
      </c>
      <c r="DY193" t="s">
        <v>117</v>
      </c>
      <c r="DZ193" t="s">
        <v>117</v>
      </c>
      <c r="EA193" t="s">
        <v>117</v>
      </c>
      <c r="EB193" t="s">
        <v>117</v>
      </c>
      <c r="EG193">
        <v>7</v>
      </c>
      <c r="EJ193">
        <v>222532321</v>
      </c>
      <c r="EK193" t="s">
        <v>234</v>
      </c>
      <c r="EL193" s="9">
        <v>44987.488321759258</v>
      </c>
      <c r="EO193" t="s">
        <v>119</v>
      </c>
      <c r="EQ193" t="s">
        <v>120</v>
      </c>
      <c r="ES193">
        <v>21</v>
      </c>
      <c r="ET193">
        <v>21</v>
      </c>
      <c r="EU193" t="s">
        <v>1266</v>
      </c>
      <c r="EV193" t="s">
        <v>1202</v>
      </c>
      <c r="EW193" t="b">
        <v>1</v>
      </c>
    </row>
    <row r="194" spans="1:153" hidden="1" x14ac:dyDescent="0.3">
      <c r="A194" t="s">
        <v>1587</v>
      </c>
      <c r="B194">
        <v>21</v>
      </c>
      <c r="C194">
        <v>200</v>
      </c>
      <c r="D194">
        <v>1</v>
      </c>
      <c r="E194">
        <v>3</v>
      </c>
      <c r="F194">
        <v>3</v>
      </c>
      <c r="H194" t="s">
        <v>499</v>
      </c>
      <c r="I194">
        <v>30.8</v>
      </c>
      <c r="J194">
        <v>20</v>
      </c>
      <c r="K194">
        <v>12</v>
      </c>
      <c r="L194">
        <v>2.8</v>
      </c>
      <c r="M194">
        <v>2.5</v>
      </c>
      <c r="N194">
        <v>2.5</v>
      </c>
      <c r="O194">
        <v>2</v>
      </c>
      <c r="P194" s="5">
        <v>1250</v>
      </c>
      <c r="Q194">
        <v>1000</v>
      </c>
      <c r="S194" s="27"/>
      <c r="T194" s="27"/>
      <c r="U194" t="s">
        <v>2107</v>
      </c>
      <c r="V194">
        <v>200</v>
      </c>
      <c r="W194" t="s">
        <v>497</v>
      </c>
      <c r="X194">
        <v>21</v>
      </c>
      <c r="Y194">
        <v>222532321</v>
      </c>
      <c r="Z194" t="s">
        <v>234</v>
      </c>
      <c r="AA194" s="9">
        <v>44987.488321759258</v>
      </c>
      <c r="AD194" t="s">
        <v>119</v>
      </c>
      <c r="AF194" t="s">
        <v>120</v>
      </c>
      <c r="AH194">
        <v>1</v>
      </c>
      <c r="AI194">
        <v>3</v>
      </c>
      <c r="AJ194">
        <v>3</v>
      </c>
      <c r="AK194">
        <v>21</v>
      </c>
      <c r="AL194">
        <v>200</v>
      </c>
      <c r="AM194" t="s">
        <v>703</v>
      </c>
      <c r="AN194" t="s">
        <v>703</v>
      </c>
      <c r="AO194" t="s">
        <v>703</v>
      </c>
      <c r="AP194" t="s">
        <v>1202</v>
      </c>
      <c r="AR194" t="b">
        <v>1</v>
      </c>
      <c r="AS194" t="s">
        <v>703</v>
      </c>
      <c r="AV194" t="b">
        <v>1</v>
      </c>
      <c r="AW194" t="s">
        <v>1344</v>
      </c>
      <c r="AX194">
        <v>21</v>
      </c>
      <c r="AY194" s="9">
        <v>44987.586678611115</v>
      </c>
      <c r="AZ194" s="9">
        <v>44992.928645636573</v>
      </c>
      <c r="BA194" s="9">
        <v>44987</v>
      </c>
      <c r="BB194" t="s">
        <v>98</v>
      </c>
      <c r="BE194">
        <v>2022</v>
      </c>
      <c r="BF194" t="s">
        <v>99</v>
      </c>
      <c r="BG194" t="s">
        <v>121</v>
      </c>
      <c r="BH194" t="s">
        <v>122</v>
      </c>
      <c r="BI194" t="s">
        <v>123</v>
      </c>
      <c r="BJ194" t="s">
        <v>230</v>
      </c>
      <c r="BK194" t="s">
        <v>125</v>
      </c>
      <c r="BL194" t="s">
        <v>231</v>
      </c>
      <c r="BM194">
        <v>916686663</v>
      </c>
      <c r="BN194" t="s">
        <v>232</v>
      </c>
      <c r="BO194" t="s">
        <v>137</v>
      </c>
      <c r="BP194">
        <v>902406328</v>
      </c>
      <c r="BQ194" t="s">
        <v>233</v>
      </c>
      <c r="BR194" t="s">
        <v>107</v>
      </c>
      <c r="BS194" t="s">
        <v>108</v>
      </c>
      <c r="BU194" t="s">
        <v>128</v>
      </c>
      <c r="CA194">
        <v>7.1548439999999998</v>
      </c>
      <c r="CB194">
        <v>37.573822</v>
      </c>
      <c r="CC194">
        <v>1514</v>
      </c>
      <c r="CE194">
        <v>4</v>
      </c>
      <c r="CF194">
        <v>5</v>
      </c>
      <c r="CH194">
        <v>4</v>
      </c>
      <c r="CI194">
        <v>5</v>
      </c>
      <c r="CJ194">
        <v>20</v>
      </c>
      <c r="CK194">
        <v>20</v>
      </c>
      <c r="CL194">
        <v>40</v>
      </c>
      <c r="CM194">
        <v>10</v>
      </c>
      <c r="CN194" t="s">
        <v>170</v>
      </c>
      <c r="CO194" t="s">
        <v>111</v>
      </c>
      <c r="CP194" t="s">
        <v>113</v>
      </c>
      <c r="CQ194" t="s">
        <v>113</v>
      </c>
      <c r="CR194" t="s">
        <v>233</v>
      </c>
      <c r="CZ194" t="s">
        <v>108</v>
      </c>
      <c r="DB194" t="s">
        <v>113</v>
      </c>
      <c r="DC194" t="s">
        <v>112</v>
      </c>
      <c r="DD194" t="s">
        <v>112</v>
      </c>
      <c r="DE194" s="9">
        <v>44782</v>
      </c>
      <c r="DF194" s="9">
        <v>44789</v>
      </c>
      <c r="DG194" s="9">
        <v>44809</v>
      </c>
      <c r="DH194" s="9">
        <v>44789</v>
      </c>
      <c r="DI194" s="9">
        <v>44789</v>
      </c>
      <c r="DJ194" s="9">
        <v>44804</v>
      </c>
      <c r="DK194" s="9">
        <v>44822</v>
      </c>
      <c r="DL194" s="9">
        <v>44837</v>
      </c>
      <c r="DM194" s="9"/>
      <c r="DS194" s="9">
        <v>44839</v>
      </c>
      <c r="DT194" s="9">
        <v>44872</v>
      </c>
      <c r="DU194" s="9">
        <v>44897</v>
      </c>
      <c r="DV194" t="s">
        <v>117</v>
      </c>
      <c r="DW194" t="s">
        <v>117</v>
      </c>
      <c r="DX194" t="s">
        <v>117</v>
      </c>
      <c r="DY194" t="s">
        <v>117</v>
      </c>
      <c r="DZ194" t="s">
        <v>117</v>
      </c>
      <c r="EA194" t="s">
        <v>117</v>
      </c>
      <c r="EB194" t="s">
        <v>117</v>
      </c>
      <c r="EG194">
        <v>7</v>
      </c>
      <c r="EJ194">
        <v>222532321</v>
      </c>
      <c r="EK194" t="s">
        <v>234</v>
      </c>
      <c r="EL194" s="9">
        <v>44987.488321759258</v>
      </c>
      <c r="EO194" t="s">
        <v>119</v>
      </c>
      <c r="EQ194" t="s">
        <v>120</v>
      </c>
      <c r="ES194">
        <v>21</v>
      </c>
      <c r="ET194">
        <v>21</v>
      </c>
      <c r="EU194" t="s">
        <v>1266</v>
      </c>
      <c r="EV194" t="s">
        <v>1202</v>
      </c>
      <c r="EW194" t="b">
        <v>1</v>
      </c>
    </row>
    <row r="195" spans="1:153" hidden="1" x14ac:dyDescent="0.3">
      <c r="A195" t="s">
        <v>1588</v>
      </c>
      <c r="B195">
        <v>21</v>
      </c>
      <c r="C195">
        <v>201</v>
      </c>
      <c r="D195">
        <v>1</v>
      </c>
      <c r="E195">
        <v>4</v>
      </c>
      <c r="F195">
        <v>4</v>
      </c>
      <c r="H195" t="s">
        <v>500</v>
      </c>
      <c r="I195">
        <v>50</v>
      </c>
      <c r="J195">
        <v>20</v>
      </c>
      <c r="K195">
        <v>12</v>
      </c>
      <c r="L195">
        <v>3</v>
      </c>
      <c r="M195">
        <v>3.2</v>
      </c>
      <c r="N195">
        <v>2.8</v>
      </c>
      <c r="O195">
        <v>3</v>
      </c>
      <c r="P195" s="5">
        <v>1400</v>
      </c>
      <c r="Q195">
        <v>1500</v>
      </c>
      <c r="S195" s="27"/>
      <c r="T195" s="27"/>
      <c r="U195" t="s">
        <v>2107</v>
      </c>
      <c r="V195">
        <v>201</v>
      </c>
      <c r="W195" t="s">
        <v>497</v>
      </c>
      <c r="X195">
        <v>21</v>
      </c>
      <c r="Y195">
        <v>222532321</v>
      </c>
      <c r="Z195" t="s">
        <v>234</v>
      </c>
      <c r="AA195" s="9">
        <v>44987.488321759258</v>
      </c>
      <c r="AD195" t="s">
        <v>119</v>
      </c>
      <c r="AF195" t="s">
        <v>120</v>
      </c>
      <c r="AH195">
        <v>1</v>
      </c>
      <c r="AI195">
        <v>4</v>
      </c>
      <c r="AJ195">
        <v>4</v>
      </c>
      <c r="AK195">
        <v>21</v>
      </c>
      <c r="AL195">
        <v>201</v>
      </c>
      <c r="AM195" t="s">
        <v>704</v>
      </c>
      <c r="AN195" t="s">
        <v>704</v>
      </c>
      <c r="AO195" t="s">
        <v>704</v>
      </c>
      <c r="AP195" t="s">
        <v>1202</v>
      </c>
      <c r="AR195" t="b">
        <v>1</v>
      </c>
      <c r="AS195" t="s">
        <v>704</v>
      </c>
      <c r="AV195" t="b">
        <v>1</v>
      </c>
      <c r="AW195" t="s">
        <v>1344</v>
      </c>
      <c r="AX195">
        <v>21</v>
      </c>
      <c r="AY195" s="9">
        <v>44987.586678611115</v>
      </c>
      <c r="AZ195" s="9">
        <v>44992.928645636573</v>
      </c>
      <c r="BA195" s="9">
        <v>44987</v>
      </c>
      <c r="BB195" t="s">
        <v>98</v>
      </c>
      <c r="BE195">
        <v>2022</v>
      </c>
      <c r="BF195" t="s">
        <v>99</v>
      </c>
      <c r="BG195" t="s">
        <v>121</v>
      </c>
      <c r="BH195" t="s">
        <v>122</v>
      </c>
      <c r="BI195" t="s">
        <v>123</v>
      </c>
      <c r="BJ195" t="s">
        <v>230</v>
      </c>
      <c r="BK195" t="s">
        <v>125</v>
      </c>
      <c r="BL195" t="s">
        <v>231</v>
      </c>
      <c r="BM195">
        <v>916686663</v>
      </c>
      <c r="BN195" t="s">
        <v>232</v>
      </c>
      <c r="BO195" t="s">
        <v>137</v>
      </c>
      <c r="BP195">
        <v>902406328</v>
      </c>
      <c r="BQ195" t="s">
        <v>233</v>
      </c>
      <c r="BR195" t="s">
        <v>107</v>
      </c>
      <c r="BS195" t="s">
        <v>108</v>
      </c>
      <c r="BU195" t="s">
        <v>128</v>
      </c>
      <c r="CA195">
        <v>7.1548439999999998</v>
      </c>
      <c r="CB195">
        <v>37.573822</v>
      </c>
      <c r="CC195">
        <v>1514</v>
      </c>
      <c r="CE195">
        <v>4</v>
      </c>
      <c r="CF195">
        <v>5</v>
      </c>
      <c r="CH195">
        <v>4</v>
      </c>
      <c r="CI195">
        <v>5</v>
      </c>
      <c r="CJ195">
        <v>20</v>
      </c>
      <c r="CK195">
        <v>20</v>
      </c>
      <c r="CL195">
        <v>40</v>
      </c>
      <c r="CM195">
        <v>10</v>
      </c>
      <c r="CN195" t="s">
        <v>170</v>
      </c>
      <c r="CO195" t="s">
        <v>111</v>
      </c>
      <c r="CP195" t="s">
        <v>113</v>
      </c>
      <c r="CQ195" t="s">
        <v>113</v>
      </c>
      <c r="CR195" t="s">
        <v>233</v>
      </c>
      <c r="CZ195" t="s">
        <v>108</v>
      </c>
      <c r="DB195" t="s">
        <v>113</v>
      </c>
      <c r="DC195" t="s">
        <v>112</v>
      </c>
      <c r="DD195" t="s">
        <v>112</v>
      </c>
      <c r="DE195" s="9">
        <v>44782</v>
      </c>
      <c r="DF195" s="9">
        <v>44789</v>
      </c>
      <c r="DG195" s="9">
        <v>44809</v>
      </c>
      <c r="DH195" s="9">
        <v>44789</v>
      </c>
      <c r="DI195" s="9">
        <v>44789</v>
      </c>
      <c r="DJ195" s="9">
        <v>44804</v>
      </c>
      <c r="DK195" s="9">
        <v>44822</v>
      </c>
      <c r="DL195" s="9">
        <v>44837</v>
      </c>
      <c r="DM195" s="9"/>
      <c r="DS195" s="9">
        <v>44839</v>
      </c>
      <c r="DT195" s="9">
        <v>44872</v>
      </c>
      <c r="DU195" s="9">
        <v>44897</v>
      </c>
      <c r="DV195" t="s">
        <v>117</v>
      </c>
      <c r="DW195" t="s">
        <v>117</v>
      </c>
      <c r="DX195" t="s">
        <v>117</v>
      </c>
      <c r="DY195" t="s">
        <v>117</v>
      </c>
      <c r="DZ195" t="s">
        <v>117</v>
      </c>
      <c r="EA195" t="s">
        <v>117</v>
      </c>
      <c r="EB195" t="s">
        <v>117</v>
      </c>
      <c r="EG195">
        <v>7</v>
      </c>
      <c r="EJ195">
        <v>222532321</v>
      </c>
      <c r="EK195" t="s">
        <v>234</v>
      </c>
      <c r="EL195" s="9">
        <v>44987.488321759258</v>
      </c>
      <c r="EO195" t="s">
        <v>119</v>
      </c>
      <c r="EQ195" t="s">
        <v>120</v>
      </c>
      <c r="ES195">
        <v>21</v>
      </c>
      <c r="ET195">
        <v>21</v>
      </c>
      <c r="EU195" t="s">
        <v>1266</v>
      </c>
      <c r="EV195" t="s">
        <v>1202</v>
      </c>
      <c r="EW195" t="b">
        <v>1</v>
      </c>
    </row>
    <row r="196" spans="1:153" hidden="1" x14ac:dyDescent="0.3">
      <c r="A196" t="s">
        <v>1589</v>
      </c>
      <c r="B196">
        <v>21</v>
      </c>
      <c r="C196">
        <v>202</v>
      </c>
      <c r="D196">
        <v>1</v>
      </c>
      <c r="E196">
        <v>5</v>
      </c>
      <c r="F196">
        <v>5</v>
      </c>
      <c r="H196" t="s">
        <v>501</v>
      </c>
      <c r="I196">
        <v>30</v>
      </c>
      <c r="J196">
        <v>20</v>
      </c>
      <c r="K196">
        <v>12</v>
      </c>
      <c r="L196">
        <v>1.2</v>
      </c>
      <c r="M196">
        <v>1.1000000000000001</v>
      </c>
      <c r="N196">
        <v>2.1</v>
      </c>
      <c r="O196">
        <v>1.9</v>
      </c>
      <c r="P196" s="5">
        <v>1050</v>
      </c>
      <c r="Q196">
        <v>950</v>
      </c>
      <c r="S196" s="27"/>
      <c r="T196" s="27"/>
      <c r="U196" t="s">
        <v>2107</v>
      </c>
      <c r="V196">
        <v>202</v>
      </c>
      <c r="W196" t="s">
        <v>497</v>
      </c>
      <c r="X196">
        <v>21</v>
      </c>
      <c r="Y196">
        <v>222532321</v>
      </c>
      <c r="Z196" t="s">
        <v>234</v>
      </c>
      <c r="AA196" s="9">
        <v>44987.488321759258</v>
      </c>
      <c r="AD196" t="s">
        <v>119</v>
      </c>
      <c r="AF196" t="s">
        <v>120</v>
      </c>
      <c r="AH196">
        <v>1</v>
      </c>
      <c r="AI196">
        <v>5</v>
      </c>
      <c r="AJ196">
        <v>5</v>
      </c>
      <c r="AK196">
        <v>21</v>
      </c>
      <c r="AL196">
        <v>202</v>
      </c>
      <c r="AM196" t="s">
        <v>705</v>
      </c>
      <c r="AN196" t="s">
        <v>705</v>
      </c>
      <c r="AO196" t="s">
        <v>705</v>
      </c>
      <c r="AP196" t="s">
        <v>1202</v>
      </c>
      <c r="AR196" t="b">
        <v>1</v>
      </c>
      <c r="AS196" t="s">
        <v>705</v>
      </c>
      <c r="AV196" t="b">
        <v>1</v>
      </c>
      <c r="AW196" t="s">
        <v>1344</v>
      </c>
      <c r="AX196">
        <v>21</v>
      </c>
      <c r="AY196" s="9">
        <v>44987.586678611115</v>
      </c>
      <c r="AZ196" s="9">
        <v>44992.928645636573</v>
      </c>
      <c r="BA196" s="9">
        <v>44987</v>
      </c>
      <c r="BB196" t="s">
        <v>98</v>
      </c>
      <c r="BE196">
        <v>2022</v>
      </c>
      <c r="BF196" t="s">
        <v>99</v>
      </c>
      <c r="BG196" t="s">
        <v>121</v>
      </c>
      <c r="BH196" t="s">
        <v>122</v>
      </c>
      <c r="BI196" t="s">
        <v>123</v>
      </c>
      <c r="BJ196" t="s">
        <v>230</v>
      </c>
      <c r="BK196" t="s">
        <v>125</v>
      </c>
      <c r="BL196" t="s">
        <v>231</v>
      </c>
      <c r="BM196">
        <v>916686663</v>
      </c>
      <c r="BN196" t="s">
        <v>232</v>
      </c>
      <c r="BO196" t="s">
        <v>137</v>
      </c>
      <c r="BP196">
        <v>902406328</v>
      </c>
      <c r="BQ196" t="s">
        <v>233</v>
      </c>
      <c r="BR196" t="s">
        <v>107</v>
      </c>
      <c r="BS196" t="s">
        <v>108</v>
      </c>
      <c r="BU196" t="s">
        <v>128</v>
      </c>
      <c r="CA196">
        <v>7.1548439999999998</v>
      </c>
      <c r="CB196">
        <v>37.573822</v>
      </c>
      <c r="CC196">
        <v>1514</v>
      </c>
      <c r="CE196">
        <v>4</v>
      </c>
      <c r="CF196">
        <v>5</v>
      </c>
      <c r="CH196">
        <v>4</v>
      </c>
      <c r="CI196">
        <v>5</v>
      </c>
      <c r="CJ196">
        <v>20</v>
      </c>
      <c r="CK196">
        <v>20</v>
      </c>
      <c r="CL196">
        <v>40</v>
      </c>
      <c r="CM196">
        <v>10</v>
      </c>
      <c r="CN196" t="s">
        <v>170</v>
      </c>
      <c r="CO196" t="s">
        <v>111</v>
      </c>
      <c r="CP196" t="s">
        <v>113</v>
      </c>
      <c r="CQ196" t="s">
        <v>113</v>
      </c>
      <c r="CR196" t="s">
        <v>233</v>
      </c>
      <c r="CZ196" t="s">
        <v>108</v>
      </c>
      <c r="DB196" t="s">
        <v>113</v>
      </c>
      <c r="DC196" t="s">
        <v>112</v>
      </c>
      <c r="DD196" t="s">
        <v>112</v>
      </c>
      <c r="DE196" s="9">
        <v>44782</v>
      </c>
      <c r="DF196" s="9">
        <v>44789</v>
      </c>
      <c r="DG196" s="9">
        <v>44809</v>
      </c>
      <c r="DH196" s="9">
        <v>44789</v>
      </c>
      <c r="DI196" s="9">
        <v>44789</v>
      </c>
      <c r="DJ196" s="9">
        <v>44804</v>
      </c>
      <c r="DK196" s="9">
        <v>44822</v>
      </c>
      <c r="DL196" s="9">
        <v>44837</v>
      </c>
      <c r="DM196" s="9"/>
      <c r="DS196" s="9">
        <v>44839</v>
      </c>
      <c r="DT196" s="9">
        <v>44872</v>
      </c>
      <c r="DU196" s="9">
        <v>44897</v>
      </c>
      <c r="DV196" t="s">
        <v>117</v>
      </c>
      <c r="DW196" t="s">
        <v>117</v>
      </c>
      <c r="DX196" t="s">
        <v>117</v>
      </c>
      <c r="DY196" t="s">
        <v>117</v>
      </c>
      <c r="DZ196" t="s">
        <v>117</v>
      </c>
      <c r="EA196" t="s">
        <v>117</v>
      </c>
      <c r="EB196" t="s">
        <v>117</v>
      </c>
      <c r="EG196">
        <v>7</v>
      </c>
      <c r="EJ196">
        <v>222532321</v>
      </c>
      <c r="EK196" t="s">
        <v>234</v>
      </c>
      <c r="EL196" s="9">
        <v>44987.488321759258</v>
      </c>
      <c r="EO196" t="s">
        <v>119</v>
      </c>
      <c r="EQ196" t="s">
        <v>120</v>
      </c>
      <c r="ES196">
        <v>21</v>
      </c>
      <c r="ET196">
        <v>21</v>
      </c>
      <c r="EU196" t="s">
        <v>1266</v>
      </c>
      <c r="EV196" t="s">
        <v>1202</v>
      </c>
      <c r="EW196" t="b">
        <v>1</v>
      </c>
    </row>
    <row r="197" spans="1:153" hidden="1" x14ac:dyDescent="0.3">
      <c r="A197" t="s">
        <v>1590</v>
      </c>
      <c r="B197">
        <v>21</v>
      </c>
      <c r="C197">
        <v>203</v>
      </c>
      <c r="D197">
        <v>1</v>
      </c>
      <c r="E197">
        <v>6</v>
      </c>
      <c r="F197">
        <v>6</v>
      </c>
      <c r="H197" t="s">
        <v>502</v>
      </c>
      <c r="I197">
        <v>40</v>
      </c>
      <c r="J197">
        <v>20</v>
      </c>
      <c r="K197">
        <v>12</v>
      </c>
      <c r="L197">
        <v>3</v>
      </c>
      <c r="M197">
        <v>2.2000000000000002</v>
      </c>
      <c r="N197">
        <v>2.8</v>
      </c>
      <c r="O197">
        <v>2</v>
      </c>
      <c r="P197" s="5">
        <v>1400</v>
      </c>
      <c r="Q197">
        <v>1000</v>
      </c>
      <c r="S197" s="27"/>
      <c r="T197" s="27"/>
      <c r="U197" t="s">
        <v>2107</v>
      </c>
      <c r="V197">
        <v>203</v>
      </c>
      <c r="W197" t="s">
        <v>497</v>
      </c>
      <c r="X197">
        <v>21</v>
      </c>
      <c r="Y197">
        <v>222532321</v>
      </c>
      <c r="Z197" t="s">
        <v>234</v>
      </c>
      <c r="AA197" s="9">
        <v>44987.488321759258</v>
      </c>
      <c r="AD197" t="s">
        <v>119</v>
      </c>
      <c r="AF197" t="s">
        <v>120</v>
      </c>
      <c r="AH197">
        <v>1</v>
      </c>
      <c r="AI197">
        <v>6</v>
      </c>
      <c r="AJ197">
        <v>6</v>
      </c>
      <c r="AK197">
        <v>21</v>
      </c>
      <c r="AL197">
        <v>203</v>
      </c>
      <c r="AM197" t="s">
        <v>706</v>
      </c>
      <c r="AN197" t="s">
        <v>706</v>
      </c>
      <c r="AO197" t="s">
        <v>706</v>
      </c>
      <c r="AP197" t="s">
        <v>1202</v>
      </c>
      <c r="AR197" t="b">
        <v>1</v>
      </c>
      <c r="AS197" t="s">
        <v>706</v>
      </c>
      <c r="AV197" t="b">
        <v>1</v>
      </c>
      <c r="AW197" t="s">
        <v>1344</v>
      </c>
      <c r="AX197">
        <v>21</v>
      </c>
      <c r="AY197" s="9">
        <v>44987.586678611115</v>
      </c>
      <c r="AZ197" s="9">
        <v>44992.928645636573</v>
      </c>
      <c r="BA197" s="9">
        <v>44987</v>
      </c>
      <c r="BB197" t="s">
        <v>98</v>
      </c>
      <c r="BE197">
        <v>2022</v>
      </c>
      <c r="BF197" t="s">
        <v>99</v>
      </c>
      <c r="BG197" t="s">
        <v>121</v>
      </c>
      <c r="BH197" t="s">
        <v>122</v>
      </c>
      <c r="BI197" t="s">
        <v>123</v>
      </c>
      <c r="BJ197" t="s">
        <v>230</v>
      </c>
      <c r="BK197" t="s">
        <v>125</v>
      </c>
      <c r="BL197" t="s">
        <v>231</v>
      </c>
      <c r="BM197">
        <v>916686663</v>
      </c>
      <c r="BN197" t="s">
        <v>232</v>
      </c>
      <c r="BO197" t="s">
        <v>137</v>
      </c>
      <c r="BP197">
        <v>902406328</v>
      </c>
      <c r="BQ197" t="s">
        <v>233</v>
      </c>
      <c r="BR197" t="s">
        <v>107</v>
      </c>
      <c r="BS197" t="s">
        <v>108</v>
      </c>
      <c r="BU197" t="s">
        <v>128</v>
      </c>
      <c r="CA197">
        <v>7.1548439999999998</v>
      </c>
      <c r="CB197">
        <v>37.573822</v>
      </c>
      <c r="CC197">
        <v>1514</v>
      </c>
      <c r="CE197">
        <v>4</v>
      </c>
      <c r="CF197">
        <v>5</v>
      </c>
      <c r="CH197">
        <v>4</v>
      </c>
      <c r="CI197">
        <v>5</v>
      </c>
      <c r="CJ197">
        <v>20</v>
      </c>
      <c r="CK197">
        <v>20</v>
      </c>
      <c r="CL197">
        <v>40</v>
      </c>
      <c r="CM197">
        <v>10</v>
      </c>
      <c r="CN197" t="s">
        <v>170</v>
      </c>
      <c r="CO197" t="s">
        <v>111</v>
      </c>
      <c r="CP197" t="s">
        <v>113</v>
      </c>
      <c r="CQ197" t="s">
        <v>113</v>
      </c>
      <c r="CR197" t="s">
        <v>233</v>
      </c>
      <c r="CZ197" t="s">
        <v>108</v>
      </c>
      <c r="DB197" t="s">
        <v>113</v>
      </c>
      <c r="DC197" t="s">
        <v>112</v>
      </c>
      <c r="DD197" t="s">
        <v>112</v>
      </c>
      <c r="DE197" s="9">
        <v>44782</v>
      </c>
      <c r="DF197" s="9">
        <v>44789</v>
      </c>
      <c r="DG197" s="9">
        <v>44809</v>
      </c>
      <c r="DH197" s="9">
        <v>44789</v>
      </c>
      <c r="DI197" s="9">
        <v>44789</v>
      </c>
      <c r="DJ197" s="9">
        <v>44804</v>
      </c>
      <c r="DK197" s="9">
        <v>44822</v>
      </c>
      <c r="DL197" s="9">
        <v>44837</v>
      </c>
      <c r="DM197" s="9"/>
      <c r="DS197" s="9">
        <v>44839</v>
      </c>
      <c r="DT197" s="9">
        <v>44872</v>
      </c>
      <c r="DU197" s="9">
        <v>44897</v>
      </c>
      <c r="DV197" t="s">
        <v>117</v>
      </c>
      <c r="DW197" t="s">
        <v>117</v>
      </c>
      <c r="DX197" t="s">
        <v>117</v>
      </c>
      <c r="DY197" t="s">
        <v>117</v>
      </c>
      <c r="DZ197" t="s">
        <v>117</v>
      </c>
      <c r="EA197" t="s">
        <v>117</v>
      </c>
      <c r="EB197" t="s">
        <v>117</v>
      </c>
      <c r="EG197">
        <v>7</v>
      </c>
      <c r="EJ197">
        <v>222532321</v>
      </c>
      <c r="EK197" t="s">
        <v>234</v>
      </c>
      <c r="EL197" s="9">
        <v>44987.488321759258</v>
      </c>
      <c r="EO197" t="s">
        <v>119</v>
      </c>
      <c r="EQ197" t="s">
        <v>120</v>
      </c>
      <c r="ES197">
        <v>21</v>
      </c>
      <c r="ET197">
        <v>21</v>
      </c>
      <c r="EU197" t="s">
        <v>1266</v>
      </c>
      <c r="EV197" t="s">
        <v>1202</v>
      </c>
      <c r="EW197" t="b">
        <v>1</v>
      </c>
    </row>
    <row r="198" spans="1:153" hidden="1" x14ac:dyDescent="0.3">
      <c r="A198" t="s">
        <v>1591</v>
      </c>
      <c r="B198">
        <v>21</v>
      </c>
      <c r="C198">
        <v>204</v>
      </c>
      <c r="D198">
        <v>1</v>
      </c>
      <c r="E198">
        <v>7</v>
      </c>
      <c r="F198">
        <v>7</v>
      </c>
      <c r="H198" t="s">
        <v>503</v>
      </c>
      <c r="I198">
        <v>49.5</v>
      </c>
      <c r="J198">
        <v>20</v>
      </c>
      <c r="K198">
        <v>12</v>
      </c>
      <c r="L198">
        <v>2</v>
      </c>
      <c r="M198">
        <v>1.8</v>
      </c>
      <c r="N198">
        <v>1.9</v>
      </c>
      <c r="O198">
        <v>1.6</v>
      </c>
      <c r="P198" s="5">
        <v>950</v>
      </c>
      <c r="Q198">
        <v>800</v>
      </c>
      <c r="S198" s="27"/>
      <c r="T198" s="27"/>
      <c r="U198" t="s">
        <v>2107</v>
      </c>
      <c r="V198">
        <v>204</v>
      </c>
      <c r="W198" t="s">
        <v>497</v>
      </c>
      <c r="X198">
        <v>21</v>
      </c>
      <c r="Y198">
        <v>222532321</v>
      </c>
      <c r="Z198" t="s">
        <v>234</v>
      </c>
      <c r="AA198" s="9">
        <v>44987.488321759258</v>
      </c>
      <c r="AD198" t="s">
        <v>119</v>
      </c>
      <c r="AF198" t="s">
        <v>120</v>
      </c>
      <c r="AH198">
        <v>1</v>
      </c>
      <c r="AI198">
        <v>7</v>
      </c>
      <c r="AJ198">
        <v>7</v>
      </c>
      <c r="AK198">
        <v>21</v>
      </c>
      <c r="AL198">
        <v>204</v>
      </c>
      <c r="AM198" t="s">
        <v>707</v>
      </c>
      <c r="AN198" t="s">
        <v>707</v>
      </c>
      <c r="AO198" t="s">
        <v>707</v>
      </c>
      <c r="AP198" t="s">
        <v>1202</v>
      </c>
      <c r="AR198" t="b">
        <v>1</v>
      </c>
      <c r="AS198" t="s">
        <v>707</v>
      </c>
      <c r="AV198" t="b">
        <v>1</v>
      </c>
      <c r="AW198" t="s">
        <v>1344</v>
      </c>
      <c r="AX198">
        <v>21</v>
      </c>
      <c r="AY198" s="9">
        <v>44987.586678611115</v>
      </c>
      <c r="AZ198" s="9">
        <v>44992.928645636573</v>
      </c>
      <c r="BA198" s="9">
        <v>44987</v>
      </c>
      <c r="BB198" t="s">
        <v>98</v>
      </c>
      <c r="BE198">
        <v>2022</v>
      </c>
      <c r="BF198" t="s">
        <v>99</v>
      </c>
      <c r="BG198" t="s">
        <v>121</v>
      </c>
      <c r="BH198" t="s">
        <v>122</v>
      </c>
      <c r="BI198" t="s">
        <v>123</v>
      </c>
      <c r="BJ198" t="s">
        <v>230</v>
      </c>
      <c r="BK198" t="s">
        <v>125</v>
      </c>
      <c r="BL198" t="s">
        <v>231</v>
      </c>
      <c r="BM198">
        <v>916686663</v>
      </c>
      <c r="BN198" t="s">
        <v>232</v>
      </c>
      <c r="BO198" t="s">
        <v>137</v>
      </c>
      <c r="BP198">
        <v>902406328</v>
      </c>
      <c r="BQ198" t="s">
        <v>233</v>
      </c>
      <c r="BR198" t="s">
        <v>107</v>
      </c>
      <c r="BS198" t="s">
        <v>108</v>
      </c>
      <c r="BU198" t="s">
        <v>128</v>
      </c>
      <c r="CA198">
        <v>7.1548439999999998</v>
      </c>
      <c r="CB198">
        <v>37.573822</v>
      </c>
      <c r="CC198">
        <v>1514</v>
      </c>
      <c r="CE198">
        <v>4</v>
      </c>
      <c r="CF198">
        <v>5</v>
      </c>
      <c r="CH198">
        <v>4</v>
      </c>
      <c r="CI198">
        <v>5</v>
      </c>
      <c r="CJ198">
        <v>20</v>
      </c>
      <c r="CK198">
        <v>20</v>
      </c>
      <c r="CL198">
        <v>40</v>
      </c>
      <c r="CM198">
        <v>10</v>
      </c>
      <c r="CN198" t="s">
        <v>170</v>
      </c>
      <c r="CO198" t="s">
        <v>111</v>
      </c>
      <c r="CP198" t="s">
        <v>113</v>
      </c>
      <c r="CQ198" t="s">
        <v>113</v>
      </c>
      <c r="CR198" t="s">
        <v>233</v>
      </c>
      <c r="CZ198" t="s">
        <v>108</v>
      </c>
      <c r="DB198" t="s">
        <v>113</v>
      </c>
      <c r="DC198" t="s">
        <v>112</v>
      </c>
      <c r="DD198" t="s">
        <v>112</v>
      </c>
      <c r="DE198" s="9">
        <v>44782</v>
      </c>
      <c r="DF198" s="9">
        <v>44789</v>
      </c>
      <c r="DG198" s="9">
        <v>44809</v>
      </c>
      <c r="DH198" s="9">
        <v>44789</v>
      </c>
      <c r="DI198" s="9">
        <v>44789</v>
      </c>
      <c r="DJ198" s="9">
        <v>44804</v>
      </c>
      <c r="DK198" s="9">
        <v>44822</v>
      </c>
      <c r="DL198" s="9">
        <v>44837</v>
      </c>
      <c r="DM198" s="9"/>
      <c r="DS198" s="9">
        <v>44839</v>
      </c>
      <c r="DT198" s="9">
        <v>44872</v>
      </c>
      <c r="DU198" s="9">
        <v>44897</v>
      </c>
      <c r="DV198" t="s">
        <v>117</v>
      </c>
      <c r="DW198" t="s">
        <v>117</v>
      </c>
      <c r="DX198" t="s">
        <v>117</v>
      </c>
      <c r="DY198" t="s">
        <v>117</v>
      </c>
      <c r="DZ198" t="s">
        <v>117</v>
      </c>
      <c r="EA198" t="s">
        <v>117</v>
      </c>
      <c r="EB198" t="s">
        <v>117</v>
      </c>
      <c r="EG198">
        <v>7</v>
      </c>
      <c r="EJ198">
        <v>222532321</v>
      </c>
      <c r="EK198" t="s">
        <v>234</v>
      </c>
      <c r="EL198" s="9">
        <v>44987.488321759258</v>
      </c>
      <c r="EO198" t="s">
        <v>119</v>
      </c>
      <c r="EQ198" t="s">
        <v>120</v>
      </c>
      <c r="ES198">
        <v>21</v>
      </c>
      <c r="ET198">
        <v>21</v>
      </c>
      <c r="EU198" t="s">
        <v>1266</v>
      </c>
      <c r="EV198" t="s">
        <v>1202</v>
      </c>
      <c r="EW198" t="b">
        <v>1</v>
      </c>
    </row>
    <row r="199" spans="1:153" hidden="1" x14ac:dyDescent="0.3">
      <c r="A199" t="s">
        <v>1592</v>
      </c>
      <c r="B199">
        <v>22</v>
      </c>
      <c r="C199">
        <v>205</v>
      </c>
      <c r="D199">
        <v>1</v>
      </c>
      <c r="E199">
        <v>1</v>
      </c>
      <c r="F199">
        <v>1</v>
      </c>
      <c r="H199" t="s">
        <v>496</v>
      </c>
      <c r="I199">
        <v>30</v>
      </c>
      <c r="J199">
        <v>20</v>
      </c>
      <c r="K199">
        <v>12</v>
      </c>
      <c r="L199">
        <v>2.4</v>
      </c>
      <c r="M199">
        <v>2.8</v>
      </c>
      <c r="N199">
        <v>2.2000000000000002</v>
      </c>
      <c r="O199">
        <v>2</v>
      </c>
      <c r="P199" s="5">
        <v>1100</v>
      </c>
      <c r="Q199">
        <v>1000</v>
      </c>
      <c r="S199" s="27"/>
      <c r="T199" s="27"/>
      <c r="U199" t="s">
        <v>2107</v>
      </c>
      <c r="V199">
        <v>205</v>
      </c>
      <c r="W199" t="s">
        <v>497</v>
      </c>
      <c r="X199">
        <v>22</v>
      </c>
      <c r="Y199">
        <v>222539335</v>
      </c>
      <c r="Z199" t="s">
        <v>238</v>
      </c>
      <c r="AA199" s="9">
        <v>44987.507777777777</v>
      </c>
      <c r="AD199" t="s">
        <v>119</v>
      </c>
      <c r="AF199" t="s">
        <v>120</v>
      </c>
      <c r="AH199">
        <v>1</v>
      </c>
      <c r="AI199">
        <v>1</v>
      </c>
      <c r="AJ199">
        <v>1</v>
      </c>
      <c r="AK199">
        <v>22</v>
      </c>
      <c r="AL199">
        <v>205</v>
      </c>
      <c r="AM199" t="s">
        <v>708</v>
      </c>
      <c r="AN199" t="s">
        <v>708</v>
      </c>
      <c r="AO199" t="s">
        <v>708</v>
      </c>
      <c r="AP199" t="s">
        <v>1202</v>
      </c>
      <c r="AR199" t="b">
        <v>1</v>
      </c>
      <c r="AS199" t="s">
        <v>708</v>
      </c>
      <c r="AV199" t="b">
        <v>1</v>
      </c>
      <c r="AW199" t="s">
        <v>1345</v>
      </c>
      <c r="AX199">
        <v>22</v>
      </c>
      <c r="AY199" s="9">
        <v>44987.613184212962</v>
      </c>
      <c r="AZ199" s="9">
        <v>44992.912242094906</v>
      </c>
      <c r="BA199" s="9">
        <v>44987</v>
      </c>
      <c r="BB199" t="s">
        <v>98</v>
      </c>
      <c r="BE199">
        <v>2022</v>
      </c>
      <c r="BF199" t="s">
        <v>99</v>
      </c>
      <c r="BG199" t="s">
        <v>121</v>
      </c>
      <c r="BH199" t="s">
        <v>122</v>
      </c>
      <c r="BI199" t="s">
        <v>123</v>
      </c>
      <c r="BJ199" t="s">
        <v>230</v>
      </c>
      <c r="BK199" t="s">
        <v>125</v>
      </c>
      <c r="BL199" t="s">
        <v>231</v>
      </c>
      <c r="BM199">
        <v>916686663</v>
      </c>
      <c r="BN199" t="s">
        <v>235</v>
      </c>
      <c r="BO199" t="s">
        <v>105</v>
      </c>
      <c r="BP199">
        <v>916555961</v>
      </c>
      <c r="BQ199" t="s">
        <v>236</v>
      </c>
      <c r="BR199" t="s">
        <v>107</v>
      </c>
      <c r="BS199" t="s">
        <v>108</v>
      </c>
      <c r="BU199" t="s">
        <v>128</v>
      </c>
      <c r="CA199">
        <v>7.1472870000000004</v>
      </c>
      <c r="CB199">
        <v>37.582577000000001</v>
      </c>
      <c r="CC199">
        <v>1522</v>
      </c>
      <c r="CE199">
        <v>4</v>
      </c>
      <c r="CF199">
        <v>5</v>
      </c>
      <c r="CH199">
        <v>4</v>
      </c>
      <c r="CI199">
        <v>5</v>
      </c>
      <c r="CJ199">
        <v>20</v>
      </c>
      <c r="CK199">
        <v>20</v>
      </c>
      <c r="CL199">
        <v>40</v>
      </c>
      <c r="CM199">
        <v>10</v>
      </c>
      <c r="CN199" t="s">
        <v>110</v>
      </c>
      <c r="CO199" t="s">
        <v>111</v>
      </c>
      <c r="CP199" t="s">
        <v>112</v>
      </c>
      <c r="CQ199" t="s">
        <v>113</v>
      </c>
      <c r="CR199" t="s">
        <v>236</v>
      </c>
      <c r="CT199" t="s">
        <v>196</v>
      </c>
      <c r="CV199" t="s">
        <v>112</v>
      </c>
      <c r="CW199" t="s">
        <v>112</v>
      </c>
      <c r="CX199" t="s">
        <v>112</v>
      </c>
      <c r="CZ199" t="s">
        <v>108</v>
      </c>
      <c r="DB199" t="s">
        <v>113</v>
      </c>
      <c r="DC199" t="s">
        <v>112</v>
      </c>
      <c r="DD199" t="s">
        <v>112</v>
      </c>
      <c r="DE199" s="9">
        <v>44729</v>
      </c>
      <c r="DF199" s="9">
        <v>44789</v>
      </c>
      <c r="DG199" s="9">
        <v>44807</v>
      </c>
      <c r="DH199" s="9">
        <v>44789</v>
      </c>
      <c r="DI199" s="9">
        <v>44789</v>
      </c>
      <c r="DJ199" s="9">
        <v>44804</v>
      </c>
      <c r="DK199" s="9">
        <v>44823</v>
      </c>
      <c r="DL199" s="9">
        <v>44837</v>
      </c>
      <c r="DM199" s="9"/>
      <c r="DS199" s="9">
        <v>44839</v>
      </c>
      <c r="DT199" s="9">
        <v>44862</v>
      </c>
      <c r="DU199" s="9">
        <v>44896</v>
      </c>
      <c r="DV199" t="s">
        <v>117</v>
      </c>
      <c r="DW199" t="s">
        <v>117</v>
      </c>
      <c r="DX199" t="s">
        <v>117</v>
      </c>
      <c r="DY199" t="s">
        <v>117</v>
      </c>
      <c r="DZ199" t="s">
        <v>117</v>
      </c>
      <c r="EA199" t="s">
        <v>117</v>
      </c>
      <c r="EB199" t="s">
        <v>117</v>
      </c>
      <c r="EG199">
        <v>7</v>
      </c>
      <c r="EH199" t="s">
        <v>237</v>
      </c>
      <c r="EJ199">
        <v>222539335</v>
      </c>
      <c r="EK199" t="s">
        <v>238</v>
      </c>
      <c r="EL199" s="9">
        <v>44987.507777777777</v>
      </c>
      <c r="EO199" t="s">
        <v>119</v>
      </c>
      <c r="EQ199" t="s">
        <v>120</v>
      </c>
      <c r="ES199">
        <v>22</v>
      </c>
      <c r="ET199">
        <v>22</v>
      </c>
      <c r="EU199" t="s">
        <v>1267</v>
      </c>
      <c r="EV199" t="s">
        <v>1202</v>
      </c>
      <c r="EW199" t="b">
        <v>1</v>
      </c>
    </row>
    <row r="200" spans="1:153" hidden="1" x14ac:dyDescent="0.3">
      <c r="A200" t="s">
        <v>1593</v>
      </c>
      <c r="B200">
        <v>22</v>
      </c>
      <c r="C200">
        <v>206</v>
      </c>
      <c r="D200">
        <v>1</v>
      </c>
      <c r="E200">
        <v>2</v>
      </c>
      <c r="F200">
        <v>2</v>
      </c>
      <c r="H200" t="s">
        <v>498</v>
      </c>
      <c r="I200">
        <v>50</v>
      </c>
      <c r="J200">
        <v>20</v>
      </c>
      <c r="K200">
        <v>12</v>
      </c>
      <c r="L200">
        <v>3.7</v>
      </c>
      <c r="M200">
        <v>3.91</v>
      </c>
      <c r="N200">
        <v>3.3</v>
      </c>
      <c r="O200">
        <v>3</v>
      </c>
      <c r="P200" s="5">
        <v>1650</v>
      </c>
      <c r="Q200">
        <v>1500</v>
      </c>
      <c r="S200" s="27"/>
      <c r="T200" s="27"/>
      <c r="U200" t="s">
        <v>2107</v>
      </c>
      <c r="V200">
        <v>206</v>
      </c>
      <c r="W200" t="s">
        <v>497</v>
      </c>
      <c r="X200">
        <v>22</v>
      </c>
      <c r="Y200">
        <v>222539335</v>
      </c>
      <c r="Z200" t="s">
        <v>238</v>
      </c>
      <c r="AA200" s="9">
        <v>44987.507777777777</v>
      </c>
      <c r="AD200" t="s">
        <v>119</v>
      </c>
      <c r="AF200" t="s">
        <v>120</v>
      </c>
      <c r="AH200">
        <v>1</v>
      </c>
      <c r="AI200">
        <v>2</v>
      </c>
      <c r="AJ200">
        <v>2</v>
      </c>
      <c r="AK200">
        <v>22</v>
      </c>
      <c r="AL200">
        <v>206</v>
      </c>
      <c r="AM200" t="s">
        <v>709</v>
      </c>
      <c r="AN200" t="s">
        <v>709</v>
      </c>
      <c r="AO200" t="s">
        <v>709</v>
      </c>
      <c r="AP200" t="s">
        <v>1202</v>
      </c>
      <c r="AR200" t="b">
        <v>1</v>
      </c>
      <c r="AS200" t="s">
        <v>709</v>
      </c>
      <c r="AV200" t="b">
        <v>1</v>
      </c>
      <c r="AW200" t="s">
        <v>1345</v>
      </c>
      <c r="AX200">
        <v>22</v>
      </c>
      <c r="AY200" s="9">
        <v>44987.613184212962</v>
      </c>
      <c r="AZ200" s="9">
        <v>44992.912242094906</v>
      </c>
      <c r="BA200" s="9">
        <v>44987</v>
      </c>
      <c r="BB200" t="s">
        <v>98</v>
      </c>
      <c r="BE200">
        <v>2022</v>
      </c>
      <c r="BF200" t="s">
        <v>99</v>
      </c>
      <c r="BG200" t="s">
        <v>121</v>
      </c>
      <c r="BH200" t="s">
        <v>122</v>
      </c>
      <c r="BI200" t="s">
        <v>123</v>
      </c>
      <c r="BJ200" t="s">
        <v>230</v>
      </c>
      <c r="BK200" t="s">
        <v>125</v>
      </c>
      <c r="BL200" t="s">
        <v>231</v>
      </c>
      <c r="BM200">
        <v>916686663</v>
      </c>
      <c r="BN200" t="s">
        <v>235</v>
      </c>
      <c r="BO200" t="s">
        <v>105</v>
      </c>
      <c r="BP200">
        <v>916555961</v>
      </c>
      <c r="BQ200" t="s">
        <v>236</v>
      </c>
      <c r="BR200" t="s">
        <v>107</v>
      </c>
      <c r="BS200" t="s">
        <v>108</v>
      </c>
      <c r="BU200" t="s">
        <v>128</v>
      </c>
      <c r="CA200">
        <v>7.1472870000000004</v>
      </c>
      <c r="CB200">
        <v>37.582577000000001</v>
      </c>
      <c r="CC200">
        <v>1522</v>
      </c>
      <c r="CE200">
        <v>4</v>
      </c>
      <c r="CF200">
        <v>5</v>
      </c>
      <c r="CH200">
        <v>4</v>
      </c>
      <c r="CI200">
        <v>5</v>
      </c>
      <c r="CJ200">
        <v>20</v>
      </c>
      <c r="CK200">
        <v>20</v>
      </c>
      <c r="CL200">
        <v>40</v>
      </c>
      <c r="CM200">
        <v>10</v>
      </c>
      <c r="CN200" t="s">
        <v>110</v>
      </c>
      <c r="CO200" t="s">
        <v>111</v>
      </c>
      <c r="CP200" t="s">
        <v>112</v>
      </c>
      <c r="CQ200" t="s">
        <v>113</v>
      </c>
      <c r="CR200" t="s">
        <v>236</v>
      </c>
      <c r="CT200" t="s">
        <v>196</v>
      </c>
      <c r="CV200" t="s">
        <v>112</v>
      </c>
      <c r="CW200" t="s">
        <v>112</v>
      </c>
      <c r="CX200" t="s">
        <v>112</v>
      </c>
      <c r="CZ200" t="s">
        <v>108</v>
      </c>
      <c r="DB200" t="s">
        <v>113</v>
      </c>
      <c r="DC200" t="s">
        <v>112</v>
      </c>
      <c r="DD200" t="s">
        <v>112</v>
      </c>
      <c r="DE200" s="9">
        <v>44729</v>
      </c>
      <c r="DF200" s="9">
        <v>44789</v>
      </c>
      <c r="DG200" s="9">
        <v>44807</v>
      </c>
      <c r="DH200" s="9">
        <v>44789</v>
      </c>
      <c r="DI200" s="9">
        <v>44789</v>
      </c>
      <c r="DJ200" s="9">
        <v>44804</v>
      </c>
      <c r="DK200" s="9">
        <v>44823</v>
      </c>
      <c r="DL200" s="9">
        <v>44837</v>
      </c>
      <c r="DM200" s="9"/>
      <c r="DS200" s="9">
        <v>44839</v>
      </c>
      <c r="DT200" s="9">
        <v>44862</v>
      </c>
      <c r="DU200" s="9">
        <v>44896</v>
      </c>
      <c r="DV200" t="s">
        <v>117</v>
      </c>
      <c r="DW200" t="s">
        <v>117</v>
      </c>
      <c r="DX200" t="s">
        <v>117</v>
      </c>
      <c r="DY200" t="s">
        <v>117</v>
      </c>
      <c r="DZ200" t="s">
        <v>117</v>
      </c>
      <c r="EA200" t="s">
        <v>117</v>
      </c>
      <c r="EB200" t="s">
        <v>117</v>
      </c>
      <c r="EG200">
        <v>7</v>
      </c>
      <c r="EH200" t="s">
        <v>237</v>
      </c>
      <c r="EJ200">
        <v>222539335</v>
      </c>
      <c r="EK200" t="s">
        <v>238</v>
      </c>
      <c r="EL200" s="9">
        <v>44987.507777777777</v>
      </c>
      <c r="EO200" t="s">
        <v>119</v>
      </c>
      <c r="EQ200" t="s">
        <v>120</v>
      </c>
      <c r="ES200">
        <v>22</v>
      </c>
      <c r="ET200">
        <v>22</v>
      </c>
      <c r="EU200" t="s">
        <v>1267</v>
      </c>
      <c r="EV200" t="s">
        <v>1202</v>
      </c>
      <c r="EW200" t="b">
        <v>1</v>
      </c>
    </row>
    <row r="201" spans="1:153" hidden="1" x14ac:dyDescent="0.3">
      <c r="A201" t="s">
        <v>1594</v>
      </c>
      <c r="B201">
        <v>22</v>
      </c>
      <c r="C201">
        <v>207</v>
      </c>
      <c r="D201">
        <v>1</v>
      </c>
      <c r="E201">
        <v>3</v>
      </c>
      <c r="F201">
        <v>3</v>
      </c>
      <c r="H201" t="s">
        <v>499</v>
      </c>
      <c r="I201">
        <v>40</v>
      </c>
      <c r="J201">
        <v>20</v>
      </c>
      <c r="K201">
        <v>12</v>
      </c>
      <c r="L201">
        <v>4</v>
      </c>
      <c r="M201">
        <v>2.5</v>
      </c>
      <c r="N201">
        <v>3.8</v>
      </c>
      <c r="O201">
        <v>2</v>
      </c>
      <c r="P201" s="5">
        <v>1900</v>
      </c>
      <c r="Q201">
        <v>1000</v>
      </c>
      <c r="S201" s="27"/>
      <c r="T201" s="27"/>
      <c r="U201" t="s">
        <v>2107</v>
      </c>
      <c r="V201">
        <v>207</v>
      </c>
      <c r="W201" t="s">
        <v>497</v>
      </c>
      <c r="X201">
        <v>22</v>
      </c>
      <c r="Y201">
        <v>222539335</v>
      </c>
      <c r="Z201" t="s">
        <v>238</v>
      </c>
      <c r="AA201" s="9">
        <v>44987.507777777777</v>
      </c>
      <c r="AD201" t="s">
        <v>119</v>
      </c>
      <c r="AF201" t="s">
        <v>120</v>
      </c>
      <c r="AH201">
        <v>1</v>
      </c>
      <c r="AI201">
        <v>3</v>
      </c>
      <c r="AJ201">
        <v>3</v>
      </c>
      <c r="AK201">
        <v>22</v>
      </c>
      <c r="AL201">
        <v>207</v>
      </c>
      <c r="AM201" t="s">
        <v>710</v>
      </c>
      <c r="AN201" t="s">
        <v>710</v>
      </c>
      <c r="AO201" t="s">
        <v>710</v>
      </c>
      <c r="AP201" t="s">
        <v>1202</v>
      </c>
      <c r="AR201" t="b">
        <v>1</v>
      </c>
      <c r="AS201" t="s">
        <v>710</v>
      </c>
      <c r="AV201" t="b">
        <v>1</v>
      </c>
      <c r="AW201" t="s">
        <v>1345</v>
      </c>
      <c r="AX201">
        <v>22</v>
      </c>
      <c r="AY201" s="9">
        <v>44987.613184212962</v>
      </c>
      <c r="AZ201" s="9">
        <v>44992.912242094906</v>
      </c>
      <c r="BA201" s="9">
        <v>44987</v>
      </c>
      <c r="BB201" t="s">
        <v>98</v>
      </c>
      <c r="BE201">
        <v>2022</v>
      </c>
      <c r="BF201" t="s">
        <v>99</v>
      </c>
      <c r="BG201" t="s">
        <v>121</v>
      </c>
      <c r="BH201" t="s">
        <v>122</v>
      </c>
      <c r="BI201" t="s">
        <v>123</v>
      </c>
      <c r="BJ201" t="s">
        <v>230</v>
      </c>
      <c r="BK201" t="s">
        <v>125</v>
      </c>
      <c r="BL201" t="s">
        <v>231</v>
      </c>
      <c r="BM201">
        <v>916686663</v>
      </c>
      <c r="BN201" t="s">
        <v>235</v>
      </c>
      <c r="BO201" t="s">
        <v>105</v>
      </c>
      <c r="BP201">
        <v>916555961</v>
      </c>
      <c r="BQ201" t="s">
        <v>236</v>
      </c>
      <c r="BR201" t="s">
        <v>107</v>
      </c>
      <c r="BS201" t="s">
        <v>108</v>
      </c>
      <c r="BU201" t="s">
        <v>128</v>
      </c>
      <c r="CA201">
        <v>7.1472870000000004</v>
      </c>
      <c r="CB201">
        <v>37.582577000000001</v>
      </c>
      <c r="CC201">
        <v>1522</v>
      </c>
      <c r="CE201">
        <v>4</v>
      </c>
      <c r="CF201">
        <v>5</v>
      </c>
      <c r="CH201">
        <v>4</v>
      </c>
      <c r="CI201">
        <v>5</v>
      </c>
      <c r="CJ201">
        <v>20</v>
      </c>
      <c r="CK201">
        <v>20</v>
      </c>
      <c r="CL201">
        <v>40</v>
      </c>
      <c r="CM201">
        <v>10</v>
      </c>
      <c r="CN201" t="s">
        <v>110</v>
      </c>
      <c r="CO201" t="s">
        <v>111</v>
      </c>
      <c r="CP201" t="s">
        <v>112</v>
      </c>
      <c r="CQ201" t="s">
        <v>113</v>
      </c>
      <c r="CR201" t="s">
        <v>236</v>
      </c>
      <c r="CT201" t="s">
        <v>196</v>
      </c>
      <c r="CV201" t="s">
        <v>112</v>
      </c>
      <c r="CW201" t="s">
        <v>112</v>
      </c>
      <c r="CX201" t="s">
        <v>112</v>
      </c>
      <c r="CZ201" t="s">
        <v>108</v>
      </c>
      <c r="DB201" t="s">
        <v>113</v>
      </c>
      <c r="DC201" t="s">
        <v>112</v>
      </c>
      <c r="DD201" t="s">
        <v>112</v>
      </c>
      <c r="DE201" s="9">
        <v>44729</v>
      </c>
      <c r="DF201" s="9">
        <v>44789</v>
      </c>
      <c r="DG201" s="9">
        <v>44807</v>
      </c>
      <c r="DH201" s="9">
        <v>44789</v>
      </c>
      <c r="DI201" s="9">
        <v>44789</v>
      </c>
      <c r="DJ201" s="9">
        <v>44804</v>
      </c>
      <c r="DK201" s="9">
        <v>44823</v>
      </c>
      <c r="DL201" s="9">
        <v>44837</v>
      </c>
      <c r="DM201" s="9"/>
      <c r="DS201" s="9">
        <v>44839</v>
      </c>
      <c r="DT201" s="9">
        <v>44862</v>
      </c>
      <c r="DU201" s="9">
        <v>44896</v>
      </c>
      <c r="DV201" t="s">
        <v>117</v>
      </c>
      <c r="DW201" t="s">
        <v>117</v>
      </c>
      <c r="DX201" t="s">
        <v>117</v>
      </c>
      <c r="DY201" t="s">
        <v>117</v>
      </c>
      <c r="DZ201" t="s">
        <v>117</v>
      </c>
      <c r="EA201" t="s">
        <v>117</v>
      </c>
      <c r="EB201" t="s">
        <v>117</v>
      </c>
      <c r="EG201">
        <v>7</v>
      </c>
      <c r="EH201" t="s">
        <v>237</v>
      </c>
      <c r="EJ201">
        <v>222539335</v>
      </c>
      <c r="EK201" t="s">
        <v>238</v>
      </c>
      <c r="EL201" s="9">
        <v>44987.507777777777</v>
      </c>
      <c r="EO201" t="s">
        <v>119</v>
      </c>
      <c r="EQ201" t="s">
        <v>120</v>
      </c>
      <c r="ES201">
        <v>22</v>
      </c>
      <c r="ET201">
        <v>22</v>
      </c>
      <c r="EU201" t="s">
        <v>1267</v>
      </c>
      <c r="EV201" t="s">
        <v>1202</v>
      </c>
      <c r="EW201" t="b">
        <v>1</v>
      </c>
    </row>
    <row r="202" spans="1:153" hidden="1" x14ac:dyDescent="0.3">
      <c r="A202" t="s">
        <v>1595</v>
      </c>
      <c r="B202">
        <v>22</v>
      </c>
      <c r="C202">
        <v>208</v>
      </c>
      <c r="D202">
        <v>1</v>
      </c>
      <c r="E202">
        <v>4</v>
      </c>
      <c r="F202">
        <v>4</v>
      </c>
      <c r="H202" t="s">
        <v>500</v>
      </c>
      <c r="I202">
        <v>60</v>
      </c>
      <c r="J202">
        <v>20</v>
      </c>
      <c r="K202">
        <v>12</v>
      </c>
      <c r="L202">
        <v>3.1</v>
      </c>
      <c r="M202">
        <v>3.2</v>
      </c>
      <c r="N202">
        <v>3</v>
      </c>
      <c r="O202">
        <v>2.8</v>
      </c>
      <c r="P202" s="5">
        <v>1500</v>
      </c>
      <c r="Q202">
        <v>1400</v>
      </c>
      <c r="S202" s="27"/>
      <c r="T202" s="27"/>
      <c r="U202" t="s">
        <v>2107</v>
      </c>
      <c r="V202">
        <v>208</v>
      </c>
      <c r="W202" t="s">
        <v>497</v>
      </c>
      <c r="X202">
        <v>22</v>
      </c>
      <c r="Y202">
        <v>222539335</v>
      </c>
      <c r="Z202" t="s">
        <v>238</v>
      </c>
      <c r="AA202" s="9">
        <v>44987.507777777777</v>
      </c>
      <c r="AD202" t="s">
        <v>119</v>
      </c>
      <c r="AF202" t="s">
        <v>120</v>
      </c>
      <c r="AH202">
        <v>1</v>
      </c>
      <c r="AI202">
        <v>4</v>
      </c>
      <c r="AJ202">
        <v>4</v>
      </c>
      <c r="AK202">
        <v>22</v>
      </c>
      <c r="AL202">
        <v>208</v>
      </c>
      <c r="AM202" t="s">
        <v>711</v>
      </c>
      <c r="AN202" t="s">
        <v>711</v>
      </c>
      <c r="AO202" t="s">
        <v>711</v>
      </c>
      <c r="AP202" t="s">
        <v>1202</v>
      </c>
      <c r="AR202" t="b">
        <v>1</v>
      </c>
      <c r="AS202" t="s">
        <v>711</v>
      </c>
      <c r="AV202" t="b">
        <v>1</v>
      </c>
      <c r="AW202" t="s">
        <v>1345</v>
      </c>
      <c r="AX202">
        <v>22</v>
      </c>
      <c r="AY202" s="9">
        <v>44987.613184212962</v>
      </c>
      <c r="AZ202" s="9">
        <v>44992.912242094906</v>
      </c>
      <c r="BA202" s="9">
        <v>44987</v>
      </c>
      <c r="BB202" t="s">
        <v>98</v>
      </c>
      <c r="BE202">
        <v>2022</v>
      </c>
      <c r="BF202" t="s">
        <v>99</v>
      </c>
      <c r="BG202" t="s">
        <v>121</v>
      </c>
      <c r="BH202" t="s">
        <v>122</v>
      </c>
      <c r="BI202" t="s">
        <v>123</v>
      </c>
      <c r="BJ202" t="s">
        <v>230</v>
      </c>
      <c r="BK202" t="s">
        <v>125</v>
      </c>
      <c r="BL202" t="s">
        <v>231</v>
      </c>
      <c r="BM202">
        <v>916686663</v>
      </c>
      <c r="BN202" t="s">
        <v>235</v>
      </c>
      <c r="BO202" t="s">
        <v>105</v>
      </c>
      <c r="BP202">
        <v>916555961</v>
      </c>
      <c r="BQ202" t="s">
        <v>236</v>
      </c>
      <c r="BR202" t="s">
        <v>107</v>
      </c>
      <c r="BS202" t="s">
        <v>108</v>
      </c>
      <c r="BU202" t="s">
        <v>128</v>
      </c>
      <c r="CA202">
        <v>7.1472870000000004</v>
      </c>
      <c r="CB202">
        <v>37.582577000000001</v>
      </c>
      <c r="CC202">
        <v>1522</v>
      </c>
      <c r="CE202">
        <v>4</v>
      </c>
      <c r="CF202">
        <v>5</v>
      </c>
      <c r="CH202">
        <v>4</v>
      </c>
      <c r="CI202">
        <v>5</v>
      </c>
      <c r="CJ202">
        <v>20</v>
      </c>
      <c r="CK202">
        <v>20</v>
      </c>
      <c r="CL202">
        <v>40</v>
      </c>
      <c r="CM202">
        <v>10</v>
      </c>
      <c r="CN202" t="s">
        <v>110</v>
      </c>
      <c r="CO202" t="s">
        <v>111</v>
      </c>
      <c r="CP202" t="s">
        <v>112</v>
      </c>
      <c r="CQ202" t="s">
        <v>113</v>
      </c>
      <c r="CR202" t="s">
        <v>236</v>
      </c>
      <c r="CT202" t="s">
        <v>196</v>
      </c>
      <c r="CV202" t="s">
        <v>112</v>
      </c>
      <c r="CW202" t="s">
        <v>112</v>
      </c>
      <c r="CX202" t="s">
        <v>112</v>
      </c>
      <c r="CZ202" t="s">
        <v>108</v>
      </c>
      <c r="DB202" t="s">
        <v>113</v>
      </c>
      <c r="DC202" t="s">
        <v>112</v>
      </c>
      <c r="DD202" t="s">
        <v>112</v>
      </c>
      <c r="DE202" s="9">
        <v>44729</v>
      </c>
      <c r="DF202" s="9">
        <v>44789</v>
      </c>
      <c r="DG202" s="9">
        <v>44807</v>
      </c>
      <c r="DH202" s="9">
        <v>44789</v>
      </c>
      <c r="DI202" s="9">
        <v>44789</v>
      </c>
      <c r="DJ202" s="9">
        <v>44804</v>
      </c>
      <c r="DK202" s="9">
        <v>44823</v>
      </c>
      <c r="DL202" s="9">
        <v>44837</v>
      </c>
      <c r="DM202" s="9"/>
      <c r="DS202" s="9">
        <v>44839</v>
      </c>
      <c r="DT202" s="9">
        <v>44862</v>
      </c>
      <c r="DU202" s="9">
        <v>44896</v>
      </c>
      <c r="DV202" t="s">
        <v>117</v>
      </c>
      <c r="DW202" t="s">
        <v>117</v>
      </c>
      <c r="DX202" t="s">
        <v>117</v>
      </c>
      <c r="DY202" t="s">
        <v>117</v>
      </c>
      <c r="DZ202" t="s">
        <v>117</v>
      </c>
      <c r="EA202" t="s">
        <v>117</v>
      </c>
      <c r="EB202" t="s">
        <v>117</v>
      </c>
      <c r="EG202">
        <v>7</v>
      </c>
      <c r="EH202" t="s">
        <v>237</v>
      </c>
      <c r="EJ202">
        <v>222539335</v>
      </c>
      <c r="EK202" t="s">
        <v>238</v>
      </c>
      <c r="EL202" s="9">
        <v>44987.507777777777</v>
      </c>
      <c r="EO202" t="s">
        <v>119</v>
      </c>
      <c r="EQ202" t="s">
        <v>120</v>
      </c>
      <c r="ES202">
        <v>22</v>
      </c>
      <c r="ET202">
        <v>22</v>
      </c>
      <c r="EU202" t="s">
        <v>1267</v>
      </c>
      <c r="EV202" t="s">
        <v>1202</v>
      </c>
      <c r="EW202" t="b">
        <v>1</v>
      </c>
    </row>
    <row r="203" spans="1:153" hidden="1" x14ac:dyDescent="0.3">
      <c r="A203" t="s">
        <v>1596</v>
      </c>
      <c r="B203">
        <v>22</v>
      </c>
      <c r="C203">
        <v>209</v>
      </c>
      <c r="D203">
        <v>1</v>
      </c>
      <c r="E203">
        <v>5</v>
      </c>
      <c r="F203">
        <v>5</v>
      </c>
      <c r="H203" t="s">
        <v>501</v>
      </c>
      <c r="I203">
        <v>40</v>
      </c>
      <c r="J203">
        <v>20</v>
      </c>
      <c r="K203">
        <v>12</v>
      </c>
      <c r="L203">
        <v>3</v>
      </c>
      <c r="M203">
        <v>2.5</v>
      </c>
      <c r="N203">
        <v>2.9</v>
      </c>
      <c r="O203">
        <v>1.9</v>
      </c>
      <c r="P203" s="5">
        <v>1450</v>
      </c>
      <c r="Q203">
        <v>950</v>
      </c>
      <c r="S203" s="27"/>
      <c r="T203" s="27"/>
      <c r="U203" t="s">
        <v>2107</v>
      </c>
      <c r="V203">
        <v>209</v>
      </c>
      <c r="W203" t="s">
        <v>497</v>
      </c>
      <c r="X203">
        <v>22</v>
      </c>
      <c r="Y203">
        <v>222539335</v>
      </c>
      <c r="Z203" t="s">
        <v>238</v>
      </c>
      <c r="AA203" s="9">
        <v>44987.507777777777</v>
      </c>
      <c r="AD203" t="s">
        <v>119</v>
      </c>
      <c r="AF203" t="s">
        <v>120</v>
      </c>
      <c r="AH203">
        <v>1</v>
      </c>
      <c r="AI203">
        <v>5</v>
      </c>
      <c r="AJ203">
        <v>5</v>
      </c>
      <c r="AK203">
        <v>22</v>
      </c>
      <c r="AL203">
        <v>209</v>
      </c>
      <c r="AM203" t="s">
        <v>712</v>
      </c>
      <c r="AN203" t="s">
        <v>712</v>
      </c>
      <c r="AO203" t="s">
        <v>712</v>
      </c>
      <c r="AP203" t="s">
        <v>1202</v>
      </c>
      <c r="AR203" t="b">
        <v>1</v>
      </c>
      <c r="AS203" t="s">
        <v>712</v>
      </c>
      <c r="AV203" t="b">
        <v>1</v>
      </c>
      <c r="AW203" t="s">
        <v>1345</v>
      </c>
      <c r="AX203">
        <v>22</v>
      </c>
      <c r="AY203" s="9">
        <v>44987.613184212962</v>
      </c>
      <c r="AZ203" s="9">
        <v>44992.912242094906</v>
      </c>
      <c r="BA203" s="9">
        <v>44987</v>
      </c>
      <c r="BB203" t="s">
        <v>98</v>
      </c>
      <c r="BE203">
        <v>2022</v>
      </c>
      <c r="BF203" t="s">
        <v>99</v>
      </c>
      <c r="BG203" t="s">
        <v>121</v>
      </c>
      <c r="BH203" t="s">
        <v>122</v>
      </c>
      <c r="BI203" t="s">
        <v>123</v>
      </c>
      <c r="BJ203" t="s">
        <v>230</v>
      </c>
      <c r="BK203" t="s">
        <v>125</v>
      </c>
      <c r="BL203" t="s">
        <v>231</v>
      </c>
      <c r="BM203">
        <v>916686663</v>
      </c>
      <c r="BN203" t="s">
        <v>235</v>
      </c>
      <c r="BO203" t="s">
        <v>105</v>
      </c>
      <c r="BP203">
        <v>916555961</v>
      </c>
      <c r="BQ203" t="s">
        <v>236</v>
      </c>
      <c r="BR203" t="s">
        <v>107</v>
      </c>
      <c r="BS203" t="s">
        <v>108</v>
      </c>
      <c r="BU203" t="s">
        <v>128</v>
      </c>
      <c r="CA203">
        <v>7.1472870000000004</v>
      </c>
      <c r="CB203">
        <v>37.582577000000001</v>
      </c>
      <c r="CC203">
        <v>1522</v>
      </c>
      <c r="CE203">
        <v>4</v>
      </c>
      <c r="CF203">
        <v>5</v>
      </c>
      <c r="CH203">
        <v>4</v>
      </c>
      <c r="CI203">
        <v>5</v>
      </c>
      <c r="CJ203">
        <v>20</v>
      </c>
      <c r="CK203">
        <v>20</v>
      </c>
      <c r="CL203">
        <v>40</v>
      </c>
      <c r="CM203">
        <v>10</v>
      </c>
      <c r="CN203" t="s">
        <v>110</v>
      </c>
      <c r="CO203" t="s">
        <v>111</v>
      </c>
      <c r="CP203" t="s">
        <v>112</v>
      </c>
      <c r="CQ203" t="s">
        <v>113</v>
      </c>
      <c r="CR203" t="s">
        <v>236</v>
      </c>
      <c r="CT203" t="s">
        <v>196</v>
      </c>
      <c r="CV203" t="s">
        <v>112</v>
      </c>
      <c r="CW203" t="s">
        <v>112</v>
      </c>
      <c r="CX203" t="s">
        <v>112</v>
      </c>
      <c r="CZ203" t="s">
        <v>108</v>
      </c>
      <c r="DB203" t="s">
        <v>113</v>
      </c>
      <c r="DC203" t="s">
        <v>112</v>
      </c>
      <c r="DD203" t="s">
        <v>112</v>
      </c>
      <c r="DE203" s="9">
        <v>44729</v>
      </c>
      <c r="DF203" s="9">
        <v>44789</v>
      </c>
      <c r="DG203" s="9">
        <v>44807</v>
      </c>
      <c r="DH203" s="9">
        <v>44789</v>
      </c>
      <c r="DI203" s="9">
        <v>44789</v>
      </c>
      <c r="DJ203" s="9">
        <v>44804</v>
      </c>
      <c r="DK203" s="9">
        <v>44823</v>
      </c>
      <c r="DL203" s="9">
        <v>44837</v>
      </c>
      <c r="DM203" s="9"/>
      <c r="DS203" s="9">
        <v>44839</v>
      </c>
      <c r="DT203" s="9">
        <v>44862</v>
      </c>
      <c r="DU203" s="9">
        <v>44896</v>
      </c>
      <c r="DV203" t="s">
        <v>117</v>
      </c>
      <c r="DW203" t="s">
        <v>117</v>
      </c>
      <c r="DX203" t="s">
        <v>117</v>
      </c>
      <c r="DY203" t="s">
        <v>117</v>
      </c>
      <c r="DZ203" t="s">
        <v>117</v>
      </c>
      <c r="EA203" t="s">
        <v>117</v>
      </c>
      <c r="EB203" t="s">
        <v>117</v>
      </c>
      <c r="EG203">
        <v>7</v>
      </c>
      <c r="EH203" t="s">
        <v>237</v>
      </c>
      <c r="EJ203">
        <v>222539335</v>
      </c>
      <c r="EK203" t="s">
        <v>238</v>
      </c>
      <c r="EL203" s="9">
        <v>44987.507777777777</v>
      </c>
      <c r="EO203" t="s">
        <v>119</v>
      </c>
      <c r="EQ203" t="s">
        <v>120</v>
      </c>
      <c r="ES203">
        <v>22</v>
      </c>
      <c r="ET203">
        <v>22</v>
      </c>
      <c r="EU203" t="s">
        <v>1267</v>
      </c>
      <c r="EV203" t="s">
        <v>1202</v>
      </c>
      <c r="EW203" t="b">
        <v>1</v>
      </c>
    </row>
    <row r="204" spans="1:153" hidden="1" x14ac:dyDescent="0.3">
      <c r="A204" t="s">
        <v>1597</v>
      </c>
      <c r="B204">
        <v>22</v>
      </c>
      <c r="C204">
        <v>210</v>
      </c>
      <c r="D204">
        <v>1</v>
      </c>
      <c r="E204">
        <v>6</v>
      </c>
      <c r="F204">
        <v>6</v>
      </c>
      <c r="H204" t="s">
        <v>502</v>
      </c>
      <c r="I204">
        <v>40</v>
      </c>
      <c r="J204">
        <v>20</v>
      </c>
      <c r="K204">
        <v>12</v>
      </c>
      <c r="L204">
        <v>3.7</v>
      </c>
      <c r="M204">
        <v>2.4</v>
      </c>
      <c r="N204">
        <v>3.4</v>
      </c>
      <c r="O204">
        <v>2</v>
      </c>
      <c r="P204" s="5">
        <v>1700</v>
      </c>
      <c r="Q204">
        <v>1000</v>
      </c>
      <c r="S204" s="27"/>
      <c r="T204" s="27"/>
      <c r="U204" t="s">
        <v>2107</v>
      </c>
      <c r="V204">
        <v>210</v>
      </c>
      <c r="W204" t="s">
        <v>497</v>
      </c>
      <c r="X204">
        <v>22</v>
      </c>
      <c r="Y204">
        <v>222539335</v>
      </c>
      <c r="Z204" t="s">
        <v>238</v>
      </c>
      <c r="AA204" s="9">
        <v>44987.507777777777</v>
      </c>
      <c r="AD204" t="s">
        <v>119</v>
      </c>
      <c r="AF204" t="s">
        <v>120</v>
      </c>
      <c r="AH204">
        <v>1</v>
      </c>
      <c r="AI204">
        <v>6</v>
      </c>
      <c r="AJ204">
        <v>6</v>
      </c>
      <c r="AK204">
        <v>22</v>
      </c>
      <c r="AL204">
        <v>210</v>
      </c>
      <c r="AM204" t="s">
        <v>713</v>
      </c>
      <c r="AN204" t="s">
        <v>713</v>
      </c>
      <c r="AO204" t="s">
        <v>713</v>
      </c>
      <c r="AP204" t="s">
        <v>1202</v>
      </c>
      <c r="AR204" t="b">
        <v>1</v>
      </c>
      <c r="AS204" t="s">
        <v>713</v>
      </c>
      <c r="AV204" t="b">
        <v>1</v>
      </c>
      <c r="AW204" t="s">
        <v>1345</v>
      </c>
      <c r="AX204">
        <v>22</v>
      </c>
      <c r="AY204" s="9">
        <v>44987.613184212962</v>
      </c>
      <c r="AZ204" s="9">
        <v>44992.912242094906</v>
      </c>
      <c r="BA204" s="9">
        <v>44987</v>
      </c>
      <c r="BB204" t="s">
        <v>98</v>
      </c>
      <c r="BE204">
        <v>2022</v>
      </c>
      <c r="BF204" t="s">
        <v>99</v>
      </c>
      <c r="BG204" t="s">
        <v>121</v>
      </c>
      <c r="BH204" t="s">
        <v>122</v>
      </c>
      <c r="BI204" t="s">
        <v>123</v>
      </c>
      <c r="BJ204" t="s">
        <v>230</v>
      </c>
      <c r="BK204" t="s">
        <v>125</v>
      </c>
      <c r="BL204" t="s">
        <v>231</v>
      </c>
      <c r="BM204">
        <v>916686663</v>
      </c>
      <c r="BN204" t="s">
        <v>235</v>
      </c>
      <c r="BO204" t="s">
        <v>105</v>
      </c>
      <c r="BP204">
        <v>916555961</v>
      </c>
      <c r="BQ204" t="s">
        <v>236</v>
      </c>
      <c r="BR204" t="s">
        <v>107</v>
      </c>
      <c r="BS204" t="s">
        <v>108</v>
      </c>
      <c r="BU204" t="s">
        <v>128</v>
      </c>
      <c r="CA204">
        <v>7.1472870000000004</v>
      </c>
      <c r="CB204">
        <v>37.582577000000001</v>
      </c>
      <c r="CC204">
        <v>1522</v>
      </c>
      <c r="CE204">
        <v>4</v>
      </c>
      <c r="CF204">
        <v>5</v>
      </c>
      <c r="CH204">
        <v>4</v>
      </c>
      <c r="CI204">
        <v>5</v>
      </c>
      <c r="CJ204">
        <v>20</v>
      </c>
      <c r="CK204">
        <v>20</v>
      </c>
      <c r="CL204">
        <v>40</v>
      </c>
      <c r="CM204">
        <v>10</v>
      </c>
      <c r="CN204" t="s">
        <v>110</v>
      </c>
      <c r="CO204" t="s">
        <v>111</v>
      </c>
      <c r="CP204" t="s">
        <v>112</v>
      </c>
      <c r="CQ204" t="s">
        <v>113</v>
      </c>
      <c r="CR204" t="s">
        <v>236</v>
      </c>
      <c r="CT204" t="s">
        <v>196</v>
      </c>
      <c r="CV204" t="s">
        <v>112</v>
      </c>
      <c r="CW204" t="s">
        <v>112</v>
      </c>
      <c r="CX204" t="s">
        <v>112</v>
      </c>
      <c r="CZ204" t="s">
        <v>108</v>
      </c>
      <c r="DB204" t="s">
        <v>113</v>
      </c>
      <c r="DC204" t="s">
        <v>112</v>
      </c>
      <c r="DD204" t="s">
        <v>112</v>
      </c>
      <c r="DE204" s="9">
        <v>44729</v>
      </c>
      <c r="DF204" s="9">
        <v>44789</v>
      </c>
      <c r="DG204" s="9">
        <v>44807</v>
      </c>
      <c r="DH204" s="9">
        <v>44789</v>
      </c>
      <c r="DI204" s="9">
        <v>44789</v>
      </c>
      <c r="DJ204" s="9">
        <v>44804</v>
      </c>
      <c r="DK204" s="9">
        <v>44823</v>
      </c>
      <c r="DL204" s="9">
        <v>44837</v>
      </c>
      <c r="DM204" s="9"/>
      <c r="DS204" s="9">
        <v>44839</v>
      </c>
      <c r="DT204" s="9">
        <v>44862</v>
      </c>
      <c r="DU204" s="9">
        <v>44896</v>
      </c>
      <c r="DV204" t="s">
        <v>117</v>
      </c>
      <c r="DW204" t="s">
        <v>117</v>
      </c>
      <c r="DX204" t="s">
        <v>117</v>
      </c>
      <c r="DY204" t="s">
        <v>117</v>
      </c>
      <c r="DZ204" t="s">
        <v>117</v>
      </c>
      <c r="EA204" t="s">
        <v>117</v>
      </c>
      <c r="EB204" t="s">
        <v>117</v>
      </c>
      <c r="EG204">
        <v>7</v>
      </c>
      <c r="EH204" t="s">
        <v>237</v>
      </c>
      <c r="EJ204">
        <v>222539335</v>
      </c>
      <c r="EK204" t="s">
        <v>238</v>
      </c>
      <c r="EL204" s="9">
        <v>44987.507777777777</v>
      </c>
      <c r="EO204" t="s">
        <v>119</v>
      </c>
      <c r="EQ204" t="s">
        <v>120</v>
      </c>
      <c r="ES204">
        <v>22</v>
      </c>
      <c r="ET204">
        <v>22</v>
      </c>
      <c r="EU204" t="s">
        <v>1267</v>
      </c>
      <c r="EV204" t="s">
        <v>1202</v>
      </c>
      <c r="EW204" t="b">
        <v>1</v>
      </c>
    </row>
    <row r="205" spans="1:153" hidden="1" x14ac:dyDescent="0.3">
      <c r="A205" t="s">
        <v>1598</v>
      </c>
      <c r="B205">
        <v>22</v>
      </c>
      <c r="C205">
        <v>211</v>
      </c>
      <c r="D205">
        <v>1</v>
      </c>
      <c r="E205">
        <v>7</v>
      </c>
      <c r="F205">
        <v>7</v>
      </c>
      <c r="H205" t="s">
        <v>503</v>
      </c>
      <c r="I205">
        <v>40</v>
      </c>
      <c r="J205">
        <v>20</v>
      </c>
      <c r="K205">
        <v>12</v>
      </c>
      <c r="L205">
        <v>4</v>
      </c>
      <c r="M205">
        <v>3.11</v>
      </c>
      <c r="N205">
        <v>3.8</v>
      </c>
      <c r="O205">
        <v>2.9</v>
      </c>
      <c r="P205" s="5">
        <v>1900</v>
      </c>
      <c r="Q205">
        <v>1450</v>
      </c>
      <c r="S205" s="27"/>
      <c r="T205" s="27"/>
      <c r="U205" t="s">
        <v>2107</v>
      </c>
      <c r="V205">
        <v>211</v>
      </c>
      <c r="W205" t="s">
        <v>497</v>
      </c>
      <c r="X205">
        <v>22</v>
      </c>
      <c r="Y205">
        <v>222539335</v>
      </c>
      <c r="Z205" t="s">
        <v>238</v>
      </c>
      <c r="AA205" s="9">
        <v>44987.507777777777</v>
      </c>
      <c r="AD205" t="s">
        <v>119</v>
      </c>
      <c r="AF205" t="s">
        <v>120</v>
      </c>
      <c r="AH205">
        <v>1</v>
      </c>
      <c r="AI205">
        <v>7</v>
      </c>
      <c r="AJ205">
        <v>7</v>
      </c>
      <c r="AK205">
        <v>22</v>
      </c>
      <c r="AL205">
        <v>211</v>
      </c>
      <c r="AM205" t="s">
        <v>714</v>
      </c>
      <c r="AN205" t="s">
        <v>714</v>
      </c>
      <c r="AO205" t="s">
        <v>714</v>
      </c>
      <c r="AP205" t="s">
        <v>1202</v>
      </c>
      <c r="AR205" t="b">
        <v>1</v>
      </c>
      <c r="AS205" t="s">
        <v>714</v>
      </c>
      <c r="AV205" t="b">
        <v>1</v>
      </c>
      <c r="AW205" t="s">
        <v>1345</v>
      </c>
      <c r="AX205">
        <v>22</v>
      </c>
      <c r="AY205" s="9">
        <v>44987.613184212962</v>
      </c>
      <c r="AZ205" s="9">
        <v>44992.912242094906</v>
      </c>
      <c r="BA205" s="9">
        <v>44987</v>
      </c>
      <c r="BB205" t="s">
        <v>98</v>
      </c>
      <c r="BE205">
        <v>2022</v>
      </c>
      <c r="BF205" t="s">
        <v>99</v>
      </c>
      <c r="BG205" t="s">
        <v>121</v>
      </c>
      <c r="BH205" t="s">
        <v>122</v>
      </c>
      <c r="BI205" t="s">
        <v>123</v>
      </c>
      <c r="BJ205" t="s">
        <v>230</v>
      </c>
      <c r="BK205" t="s">
        <v>125</v>
      </c>
      <c r="BL205" t="s">
        <v>231</v>
      </c>
      <c r="BM205">
        <v>916686663</v>
      </c>
      <c r="BN205" t="s">
        <v>235</v>
      </c>
      <c r="BO205" t="s">
        <v>105</v>
      </c>
      <c r="BP205">
        <v>916555961</v>
      </c>
      <c r="BQ205" t="s">
        <v>236</v>
      </c>
      <c r="BR205" t="s">
        <v>107</v>
      </c>
      <c r="BS205" t="s">
        <v>108</v>
      </c>
      <c r="BU205" t="s">
        <v>128</v>
      </c>
      <c r="CA205">
        <v>7.1472870000000004</v>
      </c>
      <c r="CB205">
        <v>37.582577000000001</v>
      </c>
      <c r="CC205">
        <v>1522</v>
      </c>
      <c r="CE205">
        <v>4</v>
      </c>
      <c r="CF205">
        <v>5</v>
      </c>
      <c r="CH205">
        <v>4</v>
      </c>
      <c r="CI205">
        <v>5</v>
      </c>
      <c r="CJ205">
        <v>20</v>
      </c>
      <c r="CK205">
        <v>20</v>
      </c>
      <c r="CL205">
        <v>40</v>
      </c>
      <c r="CM205">
        <v>10</v>
      </c>
      <c r="CN205" t="s">
        <v>110</v>
      </c>
      <c r="CO205" t="s">
        <v>111</v>
      </c>
      <c r="CP205" t="s">
        <v>112</v>
      </c>
      <c r="CQ205" t="s">
        <v>113</v>
      </c>
      <c r="CR205" t="s">
        <v>236</v>
      </c>
      <c r="CT205" t="s">
        <v>196</v>
      </c>
      <c r="CV205" t="s">
        <v>112</v>
      </c>
      <c r="CW205" t="s">
        <v>112</v>
      </c>
      <c r="CX205" t="s">
        <v>112</v>
      </c>
      <c r="CZ205" t="s">
        <v>108</v>
      </c>
      <c r="DB205" t="s">
        <v>113</v>
      </c>
      <c r="DC205" t="s">
        <v>112</v>
      </c>
      <c r="DD205" t="s">
        <v>112</v>
      </c>
      <c r="DE205" s="9">
        <v>44729</v>
      </c>
      <c r="DF205" s="9">
        <v>44789</v>
      </c>
      <c r="DG205" s="9">
        <v>44807</v>
      </c>
      <c r="DH205" s="9">
        <v>44789</v>
      </c>
      <c r="DI205" s="9">
        <v>44789</v>
      </c>
      <c r="DJ205" s="9">
        <v>44804</v>
      </c>
      <c r="DK205" s="9">
        <v>44823</v>
      </c>
      <c r="DL205" s="9">
        <v>44837</v>
      </c>
      <c r="DM205" s="9"/>
      <c r="DS205" s="9">
        <v>44839</v>
      </c>
      <c r="DT205" s="9">
        <v>44862</v>
      </c>
      <c r="DU205" s="9">
        <v>44896</v>
      </c>
      <c r="DV205" t="s">
        <v>117</v>
      </c>
      <c r="DW205" t="s">
        <v>117</v>
      </c>
      <c r="DX205" t="s">
        <v>117</v>
      </c>
      <c r="DY205" t="s">
        <v>117</v>
      </c>
      <c r="DZ205" t="s">
        <v>117</v>
      </c>
      <c r="EA205" t="s">
        <v>117</v>
      </c>
      <c r="EB205" t="s">
        <v>117</v>
      </c>
      <c r="EG205">
        <v>7</v>
      </c>
      <c r="EH205" t="s">
        <v>237</v>
      </c>
      <c r="EJ205">
        <v>222539335</v>
      </c>
      <c r="EK205" t="s">
        <v>238</v>
      </c>
      <c r="EL205" s="9">
        <v>44987.507777777777</v>
      </c>
      <c r="EO205" t="s">
        <v>119</v>
      </c>
      <c r="EQ205" t="s">
        <v>120</v>
      </c>
      <c r="ES205">
        <v>22</v>
      </c>
      <c r="ET205">
        <v>22</v>
      </c>
      <c r="EU205" t="s">
        <v>1267</v>
      </c>
      <c r="EV205" t="s">
        <v>1202</v>
      </c>
      <c r="EW205" t="b">
        <v>1</v>
      </c>
    </row>
    <row r="206" spans="1:153" hidden="1" x14ac:dyDescent="0.3">
      <c r="A206" t="s">
        <v>1599</v>
      </c>
      <c r="B206">
        <v>23</v>
      </c>
      <c r="C206">
        <v>212</v>
      </c>
      <c r="D206">
        <v>1</v>
      </c>
      <c r="E206">
        <v>1</v>
      </c>
      <c r="F206">
        <v>1</v>
      </c>
      <c r="H206" t="s">
        <v>496</v>
      </c>
      <c r="I206">
        <v>40</v>
      </c>
      <c r="J206">
        <v>20</v>
      </c>
      <c r="K206">
        <v>12</v>
      </c>
      <c r="L206">
        <v>1</v>
      </c>
      <c r="M206">
        <v>0.8</v>
      </c>
      <c r="N206">
        <v>1</v>
      </c>
      <c r="O206">
        <v>0.5</v>
      </c>
      <c r="P206" s="5">
        <v>500</v>
      </c>
      <c r="Q206">
        <v>250</v>
      </c>
      <c r="S206" s="27"/>
      <c r="T206" s="27"/>
      <c r="U206" t="s">
        <v>2107</v>
      </c>
      <c r="V206">
        <v>212</v>
      </c>
      <c r="W206" t="s">
        <v>497</v>
      </c>
      <c r="X206">
        <v>23</v>
      </c>
      <c r="Y206">
        <v>222544088</v>
      </c>
      <c r="Z206" t="s">
        <v>241</v>
      </c>
      <c r="AA206" s="9">
        <v>44987.52034722222</v>
      </c>
      <c r="AD206" t="s">
        <v>119</v>
      </c>
      <c r="AF206" t="s">
        <v>120</v>
      </c>
      <c r="AH206">
        <v>1</v>
      </c>
      <c r="AI206">
        <v>1</v>
      </c>
      <c r="AJ206">
        <v>1</v>
      </c>
      <c r="AK206">
        <v>23</v>
      </c>
      <c r="AL206">
        <v>212</v>
      </c>
      <c r="AM206" t="s">
        <v>715</v>
      </c>
      <c r="AN206" t="s">
        <v>715</v>
      </c>
      <c r="AO206" t="s">
        <v>715</v>
      </c>
      <c r="AP206" t="s">
        <v>1202</v>
      </c>
      <c r="AR206" t="b">
        <v>1</v>
      </c>
      <c r="AS206" t="s">
        <v>715</v>
      </c>
      <c r="AV206" t="b">
        <v>1</v>
      </c>
      <c r="AW206" t="s">
        <v>1346</v>
      </c>
      <c r="AX206">
        <v>23</v>
      </c>
      <c r="AY206" s="9">
        <v>44987.632656331021</v>
      </c>
      <c r="AZ206" s="9">
        <v>44992.91876296296</v>
      </c>
      <c r="BA206" s="9">
        <v>44987</v>
      </c>
      <c r="BB206" t="s">
        <v>98</v>
      </c>
      <c r="BE206">
        <v>2022</v>
      </c>
      <c r="BF206" t="s">
        <v>99</v>
      </c>
      <c r="BG206" t="s">
        <v>121</v>
      </c>
      <c r="BH206" t="s">
        <v>122</v>
      </c>
      <c r="BI206" t="s">
        <v>123</v>
      </c>
      <c r="BJ206" t="s">
        <v>124</v>
      </c>
      <c r="BK206" t="s">
        <v>125</v>
      </c>
      <c r="BL206" t="s">
        <v>126</v>
      </c>
      <c r="BM206">
        <v>916686663</v>
      </c>
      <c r="BN206" t="s">
        <v>239</v>
      </c>
      <c r="BO206" t="s">
        <v>137</v>
      </c>
      <c r="BP206">
        <v>927042324</v>
      </c>
      <c r="BQ206" t="s">
        <v>240</v>
      </c>
      <c r="BR206" t="s">
        <v>107</v>
      </c>
      <c r="BS206" t="s">
        <v>108</v>
      </c>
      <c r="BU206" t="s">
        <v>128</v>
      </c>
      <c r="CA206">
        <v>7.1399549999999996</v>
      </c>
      <c r="CB206">
        <v>37.600048999999999</v>
      </c>
      <c r="CC206">
        <v>1560</v>
      </c>
      <c r="CE206">
        <v>4</v>
      </c>
      <c r="CF206">
        <v>5</v>
      </c>
      <c r="CH206">
        <v>4</v>
      </c>
      <c r="CI206">
        <v>5</v>
      </c>
      <c r="CJ206">
        <v>20</v>
      </c>
      <c r="CK206">
        <v>20</v>
      </c>
      <c r="CL206">
        <v>40</v>
      </c>
      <c r="CM206">
        <v>10</v>
      </c>
      <c r="CN206" t="s">
        <v>110</v>
      </c>
      <c r="CO206" t="s">
        <v>111</v>
      </c>
      <c r="CP206" t="s">
        <v>112</v>
      </c>
      <c r="CQ206" t="s">
        <v>113</v>
      </c>
      <c r="CR206" t="s">
        <v>240</v>
      </c>
      <c r="CT206" t="s">
        <v>196</v>
      </c>
      <c r="CV206" t="s">
        <v>112</v>
      </c>
      <c r="CW206" t="s">
        <v>112</v>
      </c>
      <c r="CX206" t="s">
        <v>112</v>
      </c>
      <c r="CZ206" t="s">
        <v>108</v>
      </c>
      <c r="DB206" t="s">
        <v>113</v>
      </c>
      <c r="DC206" t="s">
        <v>112</v>
      </c>
      <c r="DD206" t="s">
        <v>112</v>
      </c>
      <c r="DE206" s="9">
        <v>44783</v>
      </c>
      <c r="DF206" s="9">
        <v>44790</v>
      </c>
      <c r="DG206" s="9">
        <v>44818</v>
      </c>
      <c r="DH206" s="9">
        <v>44790</v>
      </c>
      <c r="DI206" s="9">
        <v>44821</v>
      </c>
      <c r="DJ206" s="9">
        <v>44803</v>
      </c>
      <c r="DK206" s="9">
        <v>44823</v>
      </c>
      <c r="DL206" s="9">
        <v>44836</v>
      </c>
      <c r="DM206" s="9"/>
      <c r="DS206" s="9">
        <v>44827</v>
      </c>
      <c r="DT206" s="9">
        <v>44862</v>
      </c>
      <c r="DU206" s="9">
        <v>44896</v>
      </c>
      <c r="DV206" t="s">
        <v>118</v>
      </c>
      <c r="DW206" t="s">
        <v>117</v>
      </c>
      <c r="DX206" t="s">
        <v>117</v>
      </c>
      <c r="DY206" t="s">
        <v>117</v>
      </c>
      <c r="DZ206" t="s">
        <v>118</v>
      </c>
      <c r="EA206" t="s">
        <v>117</v>
      </c>
      <c r="EG206">
        <v>7</v>
      </c>
      <c r="EJ206">
        <v>222544088</v>
      </c>
      <c r="EK206" t="s">
        <v>241</v>
      </c>
      <c r="EL206" s="9">
        <v>44987.52034722222</v>
      </c>
      <c r="EO206" t="s">
        <v>119</v>
      </c>
      <c r="EQ206" t="s">
        <v>120</v>
      </c>
      <c r="ES206">
        <v>23</v>
      </c>
      <c r="ET206">
        <v>23</v>
      </c>
      <c r="EU206" t="s">
        <v>1268</v>
      </c>
      <c r="EV206" t="s">
        <v>1202</v>
      </c>
      <c r="EW206" t="b">
        <v>1</v>
      </c>
    </row>
    <row r="207" spans="1:153" hidden="1" x14ac:dyDescent="0.3">
      <c r="A207" t="s">
        <v>1600</v>
      </c>
      <c r="B207">
        <v>23</v>
      </c>
      <c r="C207">
        <v>213</v>
      </c>
      <c r="D207">
        <v>1</v>
      </c>
      <c r="E207">
        <v>2</v>
      </c>
      <c r="F207">
        <v>2</v>
      </c>
      <c r="H207" t="s">
        <v>498</v>
      </c>
      <c r="I207">
        <v>50</v>
      </c>
      <c r="J207">
        <v>20</v>
      </c>
      <c r="K207">
        <v>12</v>
      </c>
      <c r="L207">
        <v>2.5</v>
      </c>
      <c r="M207">
        <v>2.4</v>
      </c>
      <c r="N207">
        <v>2.2999999999999998</v>
      </c>
      <c r="O207">
        <v>2</v>
      </c>
      <c r="P207" s="5">
        <v>1150</v>
      </c>
      <c r="Q207">
        <v>1000</v>
      </c>
      <c r="S207" s="27"/>
      <c r="T207" s="27"/>
      <c r="U207" t="s">
        <v>2107</v>
      </c>
      <c r="V207">
        <v>213</v>
      </c>
      <c r="W207" t="s">
        <v>497</v>
      </c>
      <c r="X207">
        <v>23</v>
      </c>
      <c r="Y207">
        <v>222544088</v>
      </c>
      <c r="Z207" t="s">
        <v>241</v>
      </c>
      <c r="AA207" s="9">
        <v>44987.52034722222</v>
      </c>
      <c r="AD207" t="s">
        <v>119</v>
      </c>
      <c r="AF207" t="s">
        <v>120</v>
      </c>
      <c r="AH207">
        <v>1</v>
      </c>
      <c r="AI207">
        <v>2</v>
      </c>
      <c r="AJ207">
        <v>2</v>
      </c>
      <c r="AK207">
        <v>23</v>
      </c>
      <c r="AL207">
        <v>213</v>
      </c>
      <c r="AM207" t="s">
        <v>716</v>
      </c>
      <c r="AN207" t="s">
        <v>716</v>
      </c>
      <c r="AO207" t="s">
        <v>716</v>
      </c>
      <c r="AP207" t="s">
        <v>1202</v>
      </c>
      <c r="AR207" t="b">
        <v>1</v>
      </c>
      <c r="AS207" t="s">
        <v>716</v>
      </c>
      <c r="AV207" t="b">
        <v>1</v>
      </c>
      <c r="AW207" t="s">
        <v>1346</v>
      </c>
      <c r="AX207">
        <v>23</v>
      </c>
      <c r="AY207" s="9">
        <v>44987.632656331021</v>
      </c>
      <c r="AZ207" s="9">
        <v>44992.91876296296</v>
      </c>
      <c r="BA207" s="9">
        <v>44987</v>
      </c>
      <c r="BB207" t="s">
        <v>98</v>
      </c>
      <c r="BE207">
        <v>2022</v>
      </c>
      <c r="BF207" t="s">
        <v>99</v>
      </c>
      <c r="BG207" t="s">
        <v>121</v>
      </c>
      <c r="BH207" t="s">
        <v>122</v>
      </c>
      <c r="BI207" t="s">
        <v>123</v>
      </c>
      <c r="BJ207" t="s">
        <v>124</v>
      </c>
      <c r="BK207" t="s">
        <v>125</v>
      </c>
      <c r="BL207" t="s">
        <v>126</v>
      </c>
      <c r="BM207">
        <v>916686663</v>
      </c>
      <c r="BN207" t="s">
        <v>239</v>
      </c>
      <c r="BO207" t="s">
        <v>137</v>
      </c>
      <c r="BP207">
        <v>927042324</v>
      </c>
      <c r="BQ207" t="s">
        <v>240</v>
      </c>
      <c r="BR207" t="s">
        <v>107</v>
      </c>
      <c r="BS207" t="s">
        <v>108</v>
      </c>
      <c r="BU207" t="s">
        <v>128</v>
      </c>
      <c r="CA207">
        <v>7.1399549999999996</v>
      </c>
      <c r="CB207">
        <v>37.600048999999999</v>
      </c>
      <c r="CC207">
        <v>1560</v>
      </c>
      <c r="CE207">
        <v>4</v>
      </c>
      <c r="CF207">
        <v>5</v>
      </c>
      <c r="CH207">
        <v>4</v>
      </c>
      <c r="CI207">
        <v>5</v>
      </c>
      <c r="CJ207">
        <v>20</v>
      </c>
      <c r="CK207">
        <v>20</v>
      </c>
      <c r="CL207">
        <v>40</v>
      </c>
      <c r="CM207">
        <v>10</v>
      </c>
      <c r="CN207" t="s">
        <v>110</v>
      </c>
      <c r="CO207" t="s">
        <v>111</v>
      </c>
      <c r="CP207" t="s">
        <v>112</v>
      </c>
      <c r="CQ207" t="s">
        <v>113</v>
      </c>
      <c r="CR207" t="s">
        <v>240</v>
      </c>
      <c r="CT207" t="s">
        <v>196</v>
      </c>
      <c r="CV207" t="s">
        <v>112</v>
      </c>
      <c r="CW207" t="s">
        <v>112</v>
      </c>
      <c r="CX207" t="s">
        <v>112</v>
      </c>
      <c r="CZ207" t="s">
        <v>108</v>
      </c>
      <c r="DB207" t="s">
        <v>113</v>
      </c>
      <c r="DC207" t="s">
        <v>112</v>
      </c>
      <c r="DD207" t="s">
        <v>112</v>
      </c>
      <c r="DE207" s="9">
        <v>44783</v>
      </c>
      <c r="DF207" s="9">
        <v>44790</v>
      </c>
      <c r="DG207" s="9">
        <v>44818</v>
      </c>
      <c r="DH207" s="9">
        <v>44790</v>
      </c>
      <c r="DI207" s="9">
        <v>44821</v>
      </c>
      <c r="DJ207" s="9">
        <v>44803</v>
      </c>
      <c r="DK207" s="9">
        <v>44823</v>
      </c>
      <c r="DL207" s="9">
        <v>44836</v>
      </c>
      <c r="DM207" s="9"/>
      <c r="DS207" s="9">
        <v>44827</v>
      </c>
      <c r="DT207" s="9">
        <v>44862</v>
      </c>
      <c r="DU207" s="9">
        <v>44896</v>
      </c>
      <c r="DV207" t="s">
        <v>118</v>
      </c>
      <c r="DW207" t="s">
        <v>117</v>
      </c>
      <c r="DX207" t="s">
        <v>117</v>
      </c>
      <c r="DY207" t="s">
        <v>117</v>
      </c>
      <c r="DZ207" t="s">
        <v>118</v>
      </c>
      <c r="EA207" t="s">
        <v>117</v>
      </c>
      <c r="EG207">
        <v>7</v>
      </c>
      <c r="EJ207">
        <v>222544088</v>
      </c>
      <c r="EK207" t="s">
        <v>241</v>
      </c>
      <c r="EL207" s="9">
        <v>44987.52034722222</v>
      </c>
      <c r="EO207" t="s">
        <v>119</v>
      </c>
      <c r="EQ207" t="s">
        <v>120</v>
      </c>
      <c r="ES207">
        <v>23</v>
      </c>
      <c r="ET207">
        <v>23</v>
      </c>
      <c r="EU207" t="s">
        <v>1268</v>
      </c>
      <c r="EV207" t="s">
        <v>1202</v>
      </c>
      <c r="EW207" t="b">
        <v>1</v>
      </c>
    </row>
    <row r="208" spans="1:153" hidden="1" x14ac:dyDescent="0.3">
      <c r="A208" t="s">
        <v>1601</v>
      </c>
      <c r="B208">
        <v>23</v>
      </c>
      <c r="C208">
        <v>214</v>
      </c>
      <c r="D208">
        <v>1</v>
      </c>
      <c r="E208">
        <v>3</v>
      </c>
      <c r="F208">
        <v>3</v>
      </c>
      <c r="H208" t="s">
        <v>499</v>
      </c>
      <c r="I208">
        <v>39.5</v>
      </c>
      <c r="J208">
        <v>20</v>
      </c>
      <c r="K208">
        <v>12</v>
      </c>
      <c r="L208">
        <v>3.5</v>
      </c>
      <c r="M208">
        <v>1.9</v>
      </c>
      <c r="N208">
        <v>3.3</v>
      </c>
      <c r="O208">
        <v>1.4</v>
      </c>
      <c r="P208" s="5">
        <v>1650</v>
      </c>
      <c r="Q208">
        <v>700</v>
      </c>
      <c r="S208" s="27"/>
      <c r="T208" s="27"/>
      <c r="U208" t="s">
        <v>2107</v>
      </c>
      <c r="V208">
        <v>214</v>
      </c>
      <c r="W208" t="s">
        <v>497</v>
      </c>
      <c r="X208">
        <v>23</v>
      </c>
      <c r="Y208">
        <v>222544088</v>
      </c>
      <c r="Z208" t="s">
        <v>241</v>
      </c>
      <c r="AA208" s="9">
        <v>44987.52034722222</v>
      </c>
      <c r="AD208" t="s">
        <v>119</v>
      </c>
      <c r="AF208" t="s">
        <v>120</v>
      </c>
      <c r="AH208">
        <v>1</v>
      </c>
      <c r="AI208">
        <v>3</v>
      </c>
      <c r="AJ208">
        <v>3</v>
      </c>
      <c r="AK208">
        <v>23</v>
      </c>
      <c r="AL208">
        <v>214</v>
      </c>
      <c r="AM208" t="s">
        <v>717</v>
      </c>
      <c r="AN208" t="s">
        <v>717</v>
      </c>
      <c r="AO208" t="s">
        <v>717</v>
      </c>
      <c r="AP208" t="s">
        <v>1202</v>
      </c>
      <c r="AR208" t="b">
        <v>1</v>
      </c>
      <c r="AS208" t="s">
        <v>717</v>
      </c>
      <c r="AV208" t="b">
        <v>1</v>
      </c>
      <c r="AW208" t="s">
        <v>1346</v>
      </c>
      <c r="AX208">
        <v>23</v>
      </c>
      <c r="AY208" s="9">
        <v>44987.632656331021</v>
      </c>
      <c r="AZ208" s="9">
        <v>44992.91876296296</v>
      </c>
      <c r="BA208" s="9">
        <v>44987</v>
      </c>
      <c r="BB208" t="s">
        <v>98</v>
      </c>
      <c r="BE208">
        <v>2022</v>
      </c>
      <c r="BF208" t="s">
        <v>99</v>
      </c>
      <c r="BG208" t="s">
        <v>121</v>
      </c>
      <c r="BH208" t="s">
        <v>122</v>
      </c>
      <c r="BI208" t="s">
        <v>123</v>
      </c>
      <c r="BJ208" t="s">
        <v>124</v>
      </c>
      <c r="BK208" t="s">
        <v>125</v>
      </c>
      <c r="BL208" t="s">
        <v>126</v>
      </c>
      <c r="BM208">
        <v>916686663</v>
      </c>
      <c r="BN208" t="s">
        <v>239</v>
      </c>
      <c r="BO208" t="s">
        <v>137</v>
      </c>
      <c r="BP208">
        <v>927042324</v>
      </c>
      <c r="BQ208" t="s">
        <v>240</v>
      </c>
      <c r="BR208" t="s">
        <v>107</v>
      </c>
      <c r="BS208" t="s">
        <v>108</v>
      </c>
      <c r="BU208" t="s">
        <v>128</v>
      </c>
      <c r="CA208">
        <v>7.1399549999999996</v>
      </c>
      <c r="CB208">
        <v>37.600048999999999</v>
      </c>
      <c r="CC208">
        <v>1560</v>
      </c>
      <c r="CE208">
        <v>4</v>
      </c>
      <c r="CF208">
        <v>5</v>
      </c>
      <c r="CH208">
        <v>4</v>
      </c>
      <c r="CI208">
        <v>5</v>
      </c>
      <c r="CJ208">
        <v>20</v>
      </c>
      <c r="CK208">
        <v>20</v>
      </c>
      <c r="CL208">
        <v>40</v>
      </c>
      <c r="CM208">
        <v>10</v>
      </c>
      <c r="CN208" t="s">
        <v>110</v>
      </c>
      <c r="CO208" t="s">
        <v>111</v>
      </c>
      <c r="CP208" t="s">
        <v>112</v>
      </c>
      <c r="CQ208" t="s">
        <v>113</v>
      </c>
      <c r="CR208" t="s">
        <v>240</v>
      </c>
      <c r="CT208" t="s">
        <v>196</v>
      </c>
      <c r="CV208" t="s">
        <v>112</v>
      </c>
      <c r="CW208" t="s">
        <v>112</v>
      </c>
      <c r="CX208" t="s">
        <v>112</v>
      </c>
      <c r="CZ208" t="s">
        <v>108</v>
      </c>
      <c r="DB208" t="s">
        <v>113</v>
      </c>
      <c r="DC208" t="s">
        <v>112</v>
      </c>
      <c r="DD208" t="s">
        <v>112</v>
      </c>
      <c r="DE208" s="9">
        <v>44783</v>
      </c>
      <c r="DF208" s="9">
        <v>44790</v>
      </c>
      <c r="DG208" s="9">
        <v>44818</v>
      </c>
      <c r="DH208" s="9">
        <v>44790</v>
      </c>
      <c r="DI208" s="9">
        <v>44821</v>
      </c>
      <c r="DJ208" s="9">
        <v>44803</v>
      </c>
      <c r="DK208" s="9">
        <v>44823</v>
      </c>
      <c r="DL208" s="9">
        <v>44836</v>
      </c>
      <c r="DM208" s="9"/>
      <c r="DS208" s="9">
        <v>44827</v>
      </c>
      <c r="DT208" s="9">
        <v>44862</v>
      </c>
      <c r="DU208" s="9">
        <v>44896</v>
      </c>
      <c r="DV208" t="s">
        <v>118</v>
      </c>
      <c r="DW208" t="s">
        <v>117</v>
      </c>
      <c r="DX208" t="s">
        <v>117</v>
      </c>
      <c r="DY208" t="s">
        <v>117</v>
      </c>
      <c r="DZ208" t="s">
        <v>118</v>
      </c>
      <c r="EA208" t="s">
        <v>117</v>
      </c>
      <c r="EG208">
        <v>7</v>
      </c>
      <c r="EJ208">
        <v>222544088</v>
      </c>
      <c r="EK208" t="s">
        <v>241</v>
      </c>
      <c r="EL208" s="9">
        <v>44987.52034722222</v>
      </c>
      <c r="EO208" t="s">
        <v>119</v>
      </c>
      <c r="EQ208" t="s">
        <v>120</v>
      </c>
      <c r="ES208">
        <v>23</v>
      </c>
      <c r="ET208">
        <v>23</v>
      </c>
      <c r="EU208" t="s">
        <v>1268</v>
      </c>
      <c r="EV208" t="s">
        <v>1202</v>
      </c>
      <c r="EW208" t="b">
        <v>1</v>
      </c>
    </row>
    <row r="209" spans="1:153" hidden="1" x14ac:dyDescent="0.3">
      <c r="A209" t="s">
        <v>1602</v>
      </c>
      <c r="B209">
        <v>23</v>
      </c>
      <c r="C209">
        <v>215</v>
      </c>
      <c r="D209">
        <v>1</v>
      </c>
      <c r="E209">
        <v>4</v>
      </c>
      <c r="F209">
        <v>4</v>
      </c>
      <c r="H209" t="s">
        <v>500</v>
      </c>
      <c r="I209">
        <v>53</v>
      </c>
      <c r="J209">
        <v>20</v>
      </c>
      <c r="K209">
        <v>12</v>
      </c>
      <c r="L209">
        <v>3.21</v>
      </c>
      <c r="M209">
        <v>3.8</v>
      </c>
      <c r="N209">
        <v>3.5</v>
      </c>
      <c r="O209">
        <v>3</v>
      </c>
      <c r="P209" s="5">
        <v>1750</v>
      </c>
      <c r="Q209">
        <v>1500</v>
      </c>
      <c r="S209" s="27"/>
      <c r="T209" s="27"/>
      <c r="U209" t="s">
        <v>2107</v>
      </c>
      <c r="V209">
        <v>215</v>
      </c>
      <c r="W209" t="s">
        <v>497</v>
      </c>
      <c r="X209">
        <v>23</v>
      </c>
      <c r="Y209">
        <v>222544088</v>
      </c>
      <c r="Z209" t="s">
        <v>241</v>
      </c>
      <c r="AA209" s="9">
        <v>44987.52034722222</v>
      </c>
      <c r="AD209" t="s">
        <v>119</v>
      </c>
      <c r="AF209" t="s">
        <v>120</v>
      </c>
      <c r="AH209">
        <v>1</v>
      </c>
      <c r="AI209">
        <v>4</v>
      </c>
      <c r="AJ209">
        <v>4</v>
      </c>
      <c r="AK209">
        <v>23</v>
      </c>
      <c r="AL209">
        <v>215</v>
      </c>
      <c r="AM209" t="s">
        <v>718</v>
      </c>
      <c r="AN209" t="s">
        <v>718</v>
      </c>
      <c r="AO209" t="s">
        <v>718</v>
      </c>
      <c r="AP209" t="s">
        <v>1202</v>
      </c>
      <c r="AR209" t="b">
        <v>1</v>
      </c>
      <c r="AS209" t="s">
        <v>718</v>
      </c>
      <c r="AV209" t="b">
        <v>1</v>
      </c>
      <c r="AW209" t="s">
        <v>1346</v>
      </c>
      <c r="AX209">
        <v>23</v>
      </c>
      <c r="AY209" s="9">
        <v>44987.632656331021</v>
      </c>
      <c r="AZ209" s="9">
        <v>44992.91876296296</v>
      </c>
      <c r="BA209" s="9">
        <v>44987</v>
      </c>
      <c r="BB209" t="s">
        <v>98</v>
      </c>
      <c r="BE209">
        <v>2022</v>
      </c>
      <c r="BF209" t="s">
        <v>99</v>
      </c>
      <c r="BG209" t="s">
        <v>121</v>
      </c>
      <c r="BH209" t="s">
        <v>122</v>
      </c>
      <c r="BI209" t="s">
        <v>123</v>
      </c>
      <c r="BJ209" t="s">
        <v>124</v>
      </c>
      <c r="BK209" t="s">
        <v>125</v>
      </c>
      <c r="BL209" t="s">
        <v>126</v>
      </c>
      <c r="BM209">
        <v>916686663</v>
      </c>
      <c r="BN209" t="s">
        <v>239</v>
      </c>
      <c r="BO209" t="s">
        <v>137</v>
      </c>
      <c r="BP209">
        <v>927042324</v>
      </c>
      <c r="BQ209" t="s">
        <v>240</v>
      </c>
      <c r="BR209" t="s">
        <v>107</v>
      </c>
      <c r="BS209" t="s">
        <v>108</v>
      </c>
      <c r="BU209" t="s">
        <v>128</v>
      </c>
      <c r="CA209">
        <v>7.1399549999999996</v>
      </c>
      <c r="CB209">
        <v>37.600048999999999</v>
      </c>
      <c r="CC209">
        <v>1560</v>
      </c>
      <c r="CE209">
        <v>4</v>
      </c>
      <c r="CF209">
        <v>5</v>
      </c>
      <c r="CH209">
        <v>4</v>
      </c>
      <c r="CI209">
        <v>5</v>
      </c>
      <c r="CJ209">
        <v>20</v>
      </c>
      <c r="CK209">
        <v>20</v>
      </c>
      <c r="CL209">
        <v>40</v>
      </c>
      <c r="CM209">
        <v>10</v>
      </c>
      <c r="CN209" t="s">
        <v>110</v>
      </c>
      <c r="CO209" t="s">
        <v>111</v>
      </c>
      <c r="CP209" t="s">
        <v>112</v>
      </c>
      <c r="CQ209" t="s">
        <v>113</v>
      </c>
      <c r="CR209" t="s">
        <v>240</v>
      </c>
      <c r="CT209" t="s">
        <v>196</v>
      </c>
      <c r="CV209" t="s">
        <v>112</v>
      </c>
      <c r="CW209" t="s">
        <v>112</v>
      </c>
      <c r="CX209" t="s">
        <v>112</v>
      </c>
      <c r="CZ209" t="s">
        <v>108</v>
      </c>
      <c r="DB209" t="s">
        <v>113</v>
      </c>
      <c r="DC209" t="s">
        <v>112</v>
      </c>
      <c r="DD209" t="s">
        <v>112</v>
      </c>
      <c r="DE209" s="9">
        <v>44783</v>
      </c>
      <c r="DF209" s="9">
        <v>44790</v>
      </c>
      <c r="DG209" s="9">
        <v>44818</v>
      </c>
      <c r="DH209" s="9">
        <v>44790</v>
      </c>
      <c r="DI209" s="9">
        <v>44821</v>
      </c>
      <c r="DJ209" s="9">
        <v>44803</v>
      </c>
      <c r="DK209" s="9">
        <v>44823</v>
      </c>
      <c r="DL209" s="9">
        <v>44836</v>
      </c>
      <c r="DM209" s="9"/>
      <c r="DS209" s="9">
        <v>44827</v>
      </c>
      <c r="DT209" s="9">
        <v>44862</v>
      </c>
      <c r="DU209" s="9">
        <v>44896</v>
      </c>
      <c r="DV209" t="s">
        <v>118</v>
      </c>
      <c r="DW209" t="s">
        <v>117</v>
      </c>
      <c r="DX209" t="s">
        <v>117</v>
      </c>
      <c r="DY209" t="s">
        <v>117</v>
      </c>
      <c r="DZ209" t="s">
        <v>118</v>
      </c>
      <c r="EA209" t="s">
        <v>117</v>
      </c>
      <c r="EG209">
        <v>7</v>
      </c>
      <c r="EJ209">
        <v>222544088</v>
      </c>
      <c r="EK209" t="s">
        <v>241</v>
      </c>
      <c r="EL209" s="9">
        <v>44987.52034722222</v>
      </c>
      <c r="EO209" t="s">
        <v>119</v>
      </c>
      <c r="EQ209" t="s">
        <v>120</v>
      </c>
      <c r="ES209">
        <v>23</v>
      </c>
      <c r="ET209">
        <v>23</v>
      </c>
      <c r="EU209" t="s">
        <v>1268</v>
      </c>
      <c r="EV209" t="s">
        <v>1202</v>
      </c>
      <c r="EW209" t="b">
        <v>1</v>
      </c>
    </row>
    <row r="210" spans="1:153" hidden="1" x14ac:dyDescent="0.3">
      <c r="A210" t="s">
        <v>1603</v>
      </c>
      <c r="B210">
        <v>23</v>
      </c>
      <c r="C210">
        <v>216</v>
      </c>
      <c r="D210">
        <v>1</v>
      </c>
      <c r="E210">
        <v>5</v>
      </c>
      <c r="F210">
        <v>5</v>
      </c>
      <c r="H210" t="s">
        <v>501</v>
      </c>
      <c r="I210">
        <v>38</v>
      </c>
      <c r="J210">
        <v>20</v>
      </c>
      <c r="K210">
        <v>12</v>
      </c>
      <c r="L210">
        <v>2</v>
      </c>
      <c r="M210">
        <v>1.1000000000000001</v>
      </c>
      <c r="N210">
        <v>1.9</v>
      </c>
      <c r="O210">
        <v>0.9</v>
      </c>
      <c r="P210" s="5">
        <v>950</v>
      </c>
      <c r="Q210">
        <v>450</v>
      </c>
      <c r="S210" s="27"/>
      <c r="T210" s="27"/>
      <c r="U210" t="s">
        <v>2107</v>
      </c>
      <c r="V210">
        <v>216</v>
      </c>
      <c r="W210" t="s">
        <v>497</v>
      </c>
      <c r="X210">
        <v>23</v>
      </c>
      <c r="Y210">
        <v>222544088</v>
      </c>
      <c r="Z210" t="s">
        <v>241</v>
      </c>
      <c r="AA210" s="9">
        <v>44987.52034722222</v>
      </c>
      <c r="AD210" t="s">
        <v>119</v>
      </c>
      <c r="AF210" t="s">
        <v>120</v>
      </c>
      <c r="AH210">
        <v>1</v>
      </c>
      <c r="AI210">
        <v>5</v>
      </c>
      <c r="AJ210">
        <v>5</v>
      </c>
      <c r="AK210">
        <v>23</v>
      </c>
      <c r="AL210">
        <v>216</v>
      </c>
      <c r="AM210" t="s">
        <v>719</v>
      </c>
      <c r="AN210" t="s">
        <v>719</v>
      </c>
      <c r="AO210" t="s">
        <v>719</v>
      </c>
      <c r="AP210" t="s">
        <v>1202</v>
      </c>
      <c r="AR210" t="b">
        <v>1</v>
      </c>
      <c r="AS210" t="s">
        <v>719</v>
      </c>
      <c r="AV210" t="b">
        <v>1</v>
      </c>
      <c r="AW210" t="s">
        <v>1346</v>
      </c>
      <c r="AX210">
        <v>23</v>
      </c>
      <c r="AY210" s="9">
        <v>44987.632656331021</v>
      </c>
      <c r="AZ210" s="9">
        <v>44992.91876296296</v>
      </c>
      <c r="BA210" s="9">
        <v>44987</v>
      </c>
      <c r="BB210" t="s">
        <v>98</v>
      </c>
      <c r="BE210">
        <v>2022</v>
      </c>
      <c r="BF210" t="s">
        <v>99</v>
      </c>
      <c r="BG210" t="s">
        <v>121</v>
      </c>
      <c r="BH210" t="s">
        <v>122</v>
      </c>
      <c r="BI210" t="s">
        <v>123</v>
      </c>
      <c r="BJ210" t="s">
        <v>124</v>
      </c>
      <c r="BK210" t="s">
        <v>125</v>
      </c>
      <c r="BL210" t="s">
        <v>126</v>
      </c>
      <c r="BM210">
        <v>916686663</v>
      </c>
      <c r="BN210" t="s">
        <v>239</v>
      </c>
      <c r="BO210" t="s">
        <v>137</v>
      </c>
      <c r="BP210">
        <v>927042324</v>
      </c>
      <c r="BQ210" t="s">
        <v>240</v>
      </c>
      <c r="BR210" t="s">
        <v>107</v>
      </c>
      <c r="BS210" t="s">
        <v>108</v>
      </c>
      <c r="BU210" t="s">
        <v>128</v>
      </c>
      <c r="CA210">
        <v>7.1399549999999996</v>
      </c>
      <c r="CB210">
        <v>37.600048999999999</v>
      </c>
      <c r="CC210">
        <v>1560</v>
      </c>
      <c r="CE210">
        <v>4</v>
      </c>
      <c r="CF210">
        <v>5</v>
      </c>
      <c r="CH210">
        <v>4</v>
      </c>
      <c r="CI210">
        <v>5</v>
      </c>
      <c r="CJ210">
        <v>20</v>
      </c>
      <c r="CK210">
        <v>20</v>
      </c>
      <c r="CL210">
        <v>40</v>
      </c>
      <c r="CM210">
        <v>10</v>
      </c>
      <c r="CN210" t="s">
        <v>110</v>
      </c>
      <c r="CO210" t="s">
        <v>111</v>
      </c>
      <c r="CP210" t="s">
        <v>112</v>
      </c>
      <c r="CQ210" t="s">
        <v>113</v>
      </c>
      <c r="CR210" t="s">
        <v>240</v>
      </c>
      <c r="CT210" t="s">
        <v>196</v>
      </c>
      <c r="CV210" t="s">
        <v>112</v>
      </c>
      <c r="CW210" t="s">
        <v>112</v>
      </c>
      <c r="CX210" t="s">
        <v>112</v>
      </c>
      <c r="CZ210" t="s">
        <v>108</v>
      </c>
      <c r="DB210" t="s">
        <v>113</v>
      </c>
      <c r="DC210" t="s">
        <v>112</v>
      </c>
      <c r="DD210" t="s">
        <v>112</v>
      </c>
      <c r="DE210" s="9">
        <v>44783</v>
      </c>
      <c r="DF210" s="9">
        <v>44790</v>
      </c>
      <c r="DG210" s="9">
        <v>44818</v>
      </c>
      <c r="DH210" s="9">
        <v>44790</v>
      </c>
      <c r="DI210" s="9">
        <v>44821</v>
      </c>
      <c r="DJ210" s="9">
        <v>44803</v>
      </c>
      <c r="DK210" s="9">
        <v>44823</v>
      </c>
      <c r="DL210" s="9">
        <v>44836</v>
      </c>
      <c r="DM210" s="9"/>
      <c r="DS210" s="9">
        <v>44827</v>
      </c>
      <c r="DT210" s="9">
        <v>44862</v>
      </c>
      <c r="DU210" s="9">
        <v>44896</v>
      </c>
      <c r="DV210" t="s">
        <v>118</v>
      </c>
      <c r="DW210" t="s">
        <v>117</v>
      </c>
      <c r="DX210" t="s">
        <v>117</v>
      </c>
      <c r="DY210" t="s">
        <v>117</v>
      </c>
      <c r="DZ210" t="s">
        <v>118</v>
      </c>
      <c r="EA210" t="s">
        <v>117</v>
      </c>
      <c r="EG210">
        <v>7</v>
      </c>
      <c r="EJ210">
        <v>222544088</v>
      </c>
      <c r="EK210" t="s">
        <v>241</v>
      </c>
      <c r="EL210" s="9">
        <v>44987.52034722222</v>
      </c>
      <c r="EO210" t="s">
        <v>119</v>
      </c>
      <c r="EQ210" t="s">
        <v>120</v>
      </c>
      <c r="ES210">
        <v>23</v>
      </c>
      <c r="ET210">
        <v>23</v>
      </c>
      <c r="EU210" t="s">
        <v>1268</v>
      </c>
      <c r="EV210" t="s">
        <v>1202</v>
      </c>
      <c r="EW210" t="b">
        <v>1</v>
      </c>
    </row>
    <row r="211" spans="1:153" hidden="1" x14ac:dyDescent="0.3">
      <c r="A211" t="s">
        <v>1604</v>
      </c>
      <c r="B211">
        <v>23</v>
      </c>
      <c r="C211">
        <v>217</v>
      </c>
      <c r="D211">
        <v>1</v>
      </c>
      <c r="E211">
        <v>6</v>
      </c>
      <c r="F211">
        <v>6</v>
      </c>
      <c r="H211" t="s">
        <v>502</v>
      </c>
      <c r="I211">
        <v>55</v>
      </c>
      <c r="J211">
        <v>20</v>
      </c>
      <c r="K211">
        <v>12</v>
      </c>
      <c r="L211">
        <v>2.2000000000000002</v>
      </c>
      <c r="M211">
        <v>3</v>
      </c>
      <c r="N211">
        <v>2</v>
      </c>
      <c r="O211">
        <v>2.4</v>
      </c>
      <c r="P211" s="5">
        <v>1000</v>
      </c>
      <c r="Q211">
        <v>1200</v>
      </c>
      <c r="S211" s="27"/>
      <c r="T211" s="27"/>
      <c r="U211" t="s">
        <v>2107</v>
      </c>
      <c r="V211">
        <v>217</v>
      </c>
      <c r="W211" t="s">
        <v>497</v>
      </c>
      <c r="X211">
        <v>23</v>
      </c>
      <c r="Y211">
        <v>222544088</v>
      </c>
      <c r="Z211" t="s">
        <v>241</v>
      </c>
      <c r="AA211" s="9">
        <v>44987.52034722222</v>
      </c>
      <c r="AD211" t="s">
        <v>119</v>
      </c>
      <c r="AF211" t="s">
        <v>120</v>
      </c>
      <c r="AH211">
        <v>1</v>
      </c>
      <c r="AI211">
        <v>6</v>
      </c>
      <c r="AJ211">
        <v>6</v>
      </c>
      <c r="AK211">
        <v>23</v>
      </c>
      <c r="AL211">
        <v>217</v>
      </c>
      <c r="AM211" t="s">
        <v>720</v>
      </c>
      <c r="AN211" t="s">
        <v>720</v>
      </c>
      <c r="AO211" t="s">
        <v>720</v>
      </c>
      <c r="AP211" t="s">
        <v>1202</v>
      </c>
      <c r="AR211" t="b">
        <v>1</v>
      </c>
      <c r="AS211" t="s">
        <v>720</v>
      </c>
      <c r="AV211" t="b">
        <v>1</v>
      </c>
      <c r="AW211" t="s">
        <v>1346</v>
      </c>
      <c r="AX211">
        <v>23</v>
      </c>
      <c r="AY211" s="9">
        <v>44987.632656331021</v>
      </c>
      <c r="AZ211" s="9">
        <v>44992.91876296296</v>
      </c>
      <c r="BA211" s="9">
        <v>44987</v>
      </c>
      <c r="BB211" t="s">
        <v>98</v>
      </c>
      <c r="BE211">
        <v>2022</v>
      </c>
      <c r="BF211" t="s">
        <v>99</v>
      </c>
      <c r="BG211" t="s">
        <v>121</v>
      </c>
      <c r="BH211" t="s">
        <v>122</v>
      </c>
      <c r="BI211" t="s">
        <v>123</v>
      </c>
      <c r="BJ211" t="s">
        <v>124</v>
      </c>
      <c r="BK211" t="s">
        <v>125</v>
      </c>
      <c r="BL211" t="s">
        <v>126</v>
      </c>
      <c r="BM211">
        <v>916686663</v>
      </c>
      <c r="BN211" t="s">
        <v>239</v>
      </c>
      <c r="BO211" t="s">
        <v>137</v>
      </c>
      <c r="BP211">
        <v>927042324</v>
      </c>
      <c r="BQ211" t="s">
        <v>240</v>
      </c>
      <c r="BR211" t="s">
        <v>107</v>
      </c>
      <c r="BS211" t="s">
        <v>108</v>
      </c>
      <c r="BU211" t="s">
        <v>128</v>
      </c>
      <c r="CA211">
        <v>7.1399549999999996</v>
      </c>
      <c r="CB211">
        <v>37.600048999999999</v>
      </c>
      <c r="CC211">
        <v>1560</v>
      </c>
      <c r="CE211">
        <v>4</v>
      </c>
      <c r="CF211">
        <v>5</v>
      </c>
      <c r="CH211">
        <v>4</v>
      </c>
      <c r="CI211">
        <v>5</v>
      </c>
      <c r="CJ211">
        <v>20</v>
      </c>
      <c r="CK211">
        <v>20</v>
      </c>
      <c r="CL211">
        <v>40</v>
      </c>
      <c r="CM211">
        <v>10</v>
      </c>
      <c r="CN211" t="s">
        <v>110</v>
      </c>
      <c r="CO211" t="s">
        <v>111</v>
      </c>
      <c r="CP211" t="s">
        <v>112</v>
      </c>
      <c r="CQ211" t="s">
        <v>113</v>
      </c>
      <c r="CR211" t="s">
        <v>240</v>
      </c>
      <c r="CT211" t="s">
        <v>196</v>
      </c>
      <c r="CV211" t="s">
        <v>112</v>
      </c>
      <c r="CW211" t="s">
        <v>112</v>
      </c>
      <c r="CX211" t="s">
        <v>112</v>
      </c>
      <c r="CZ211" t="s">
        <v>108</v>
      </c>
      <c r="DB211" t="s">
        <v>113</v>
      </c>
      <c r="DC211" t="s">
        <v>112</v>
      </c>
      <c r="DD211" t="s">
        <v>112</v>
      </c>
      <c r="DE211" s="9">
        <v>44783</v>
      </c>
      <c r="DF211" s="9">
        <v>44790</v>
      </c>
      <c r="DG211" s="9">
        <v>44818</v>
      </c>
      <c r="DH211" s="9">
        <v>44790</v>
      </c>
      <c r="DI211" s="9">
        <v>44821</v>
      </c>
      <c r="DJ211" s="9">
        <v>44803</v>
      </c>
      <c r="DK211" s="9">
        <v>44823</v>
      </c>
      <c r="DL211" s="9">
        <v>44836</v>
      </c>
      <c r="DM211" s="9"/>
      <c r="DS211" s="9">
        <v>44827</v>
      </c>
      <c r="DT211" s="9">
        <v>44862</v>
      </c>
      <c r="DU211" s="9">
        <v>44896</v>
      </c>
      <c r="DV211" t="s">
        <v>118</v>
      </c>
      <c r="DW211" t="s">
        <v>117</v>
      </c>
      <c r="DX211" t="s">
        <v>117</v>
      </c>
      <c r="DY211" t="s">
        <v>117</v>
      </c>
      <c r="DZ211" t="s">
        <v>118</v>
      </c>
      <c r="EA211" t="s">
        <v>117</v>
      </c>
      <c r="EG211">
        <v>7</v>
      </c>
      <c r="EJ211">
        <v>222544088</v>
      </c>
      <c r="EK211" t="s">
        <v>241</v>
      </c>
      <c r="EL211" s="9">
        <v>44987.52034722222</v>
      </c>
      <c r="EO211" t="s">
        <v>119</v>
      </c>
      <c r="EQ211" t="s">
        <v>120</v>
      </c>
      <c r="ES211">
        <v>23</v>
      </c>
      <c r="ET211">
        <v>23</v>
      </c>
      <c r="EU211" t="s">
        <v>1268</v>
      </c>
      <c r="EV211" t="s">
        <v>1202</v>
      </c>
      <c r="EW211" t="b">
        <v>1</v>
      </c>
    </row>
    <row r="212" spans="1:153" hidden="1" x14ac:dyDescent="0.3">
      <c r="A212" t="s">
        <v>1605</v>
      </c>
      <c r="B212">
        <v>23</v>
      </c>
      <c r="C212">
        <v>218</v>
      </c>
      <c r="D212">
        <v>1</v>
      </c>
      <c r="E212">
        <v>7</v>
      </c>
      <c r="F212">
        <v>7</v>
      </c>
      <c r="H212" t="s">
        <v>503</v>
      </c>
      <c r="I212">
        <v>49</v>
      </c>
      <c r="J212">
        <v>20</v>
      </c>
      <c r="K212">
        <v>12</v>
      </c>
      <c r="L212">
        <v>1.5</v>
      </c>
      <c r="M212">
        <v>1.5</v>
      </c>
      <c r="N212">
        <v>1.3</v>
      </c>
      <c r="O212">
        <v>1.1000000000000001</v>
      </c>
      <c r="P212" s="5">
        <v>650</v>
      </c>
      <c r="Q212">
        <v>550</v>
      </c>
      <c r="S212" s="27"/>
      <c r="T212" s="27"/>
      <c r="U212" t="s">
        <v>2107</v>
      </c>
      <c r="V212">
        <v>218</v>
      </c>
      <c r="W212" t="s">
        <v>497</v>
      </c>
      <c r="X212">
        <v>23</v>
      </c>
      <c r="Y212">
        <v>222544088</v>
      </c>
      <c r="Z212" t="s">
        <v>241</v>
      </c>
      <c r="AA212" s="9">
        <v>44987.52034722222</v>
      </c>
      <c r="AD212" t="s">
        <v>119</v>
      </c>
      <c r="AF212" t="s">
        <v>120</v>
      </c>
      <c r="AH212">
        <v>1</v>
      </c>
      <c r="AI212">
        <v>7</v>
      </c>
      <c r="AJ212">
        <v>7</v>
      </c>
      <c r="AK212">
        <v>23</v>
      </c>
      <c r="AL212">
        <v>218</v>
      </c>
      <c r="AM212" t="s">
        <v>721</v>
      </c>
      <c r="AN212" t="s">
        <v>721</v>
      </c>
      <c r="AO212" t="s">
        <v>721</v>
      </c>
      <c r="AP212" t="s">
        <v>1202</v>
      </c>
      <c r="AR212" t="b">
        <v>1</v>
      </c>
      <c r="AS212" t="s">
        <v>721</v>
      </c>
      <c r="AV212" t="b">
        <v>1</v>
      </c>
      <c r="AW212" t="s">
        <v>1346</v>
      </c>
      <c r="AX212">
        <v>23</v>
      </c>
      <c r="AY212" s="9">
        <v>44987.632656331021</v>
      </c>
      <c r="AZ212" s="9">
        <v>44992.91876296296</v>
      </c>
      <c r="BA212" s="9">
        <v>44987</v>
      </c>
      <c r="BB212" t="s">
        <v>98</v>
      </c>
      <c r="BE212">
        <v>2022</v>
      </c>
      <c r="BF212" t="s">
        <v>99</v>
      </c>
      <c r="BG212" t="s">
        <v>121</v>
      </c>
      <c r="BH212" t="s">
        <v>122</v>
      </c>
      <c r="BI212" t="s">
        <v>123</v>
      </c>
      <c r="BJ212" t="s">
        <v>124</v>
      </c>
      <c r="BK212" t="s">
        <v>125</v>
      </c>
      <c r="BL212" t="s">
        <v>126</v>
      </c>
      <c r="BM212">
        <v>916686663</v>
      </c>
      <c r="BN212" t="s">
        <v>239</v>
      </c>
      <c r="BO212" t="s">
        <v>137</v>
      </c>
      <c r="BP212">
        <v>927042324</v>
      </c>
      <c r="BQ212" t="s">
        <v>240</v>
      </c>
      <c r="BR212" t="s">
        <v>107</v>
      </c>
      <c r="BS212" t="s">
        <v>108</v>
      </c>
      <c r="BU212" t="s">
        <v>128</v>
      </c>
      <c r="CA212">
        <v>7.1399549999999996</v>
      </c>
      <c r="CB212">
        <v>37.600048999999999</v>
      </c>
      <c r="CC212">
        <v>1560</v>
      </c>
      <c r="CE212">
        <v>4</v>
      </c>
      <c r="CF212">
        <v>5</v>
      </c>
      <c r="CH212">
        <v>4</v>
      </c>
      <c r="CI212">
        <v>5</v>
      </c>
      <c r="CJ212">
        <v>20</v>
      </c>
      <c r="CK212">
        <v>20</v>
      </c>
      <c r="CL212">
        <v>40</v>
      </c>
      <c r="CM212">
        <v>10</v>
      </c>
      <c r="CN212" t="s">
        <v>110</v>
      </c>
      <c r="CO212" t="s">
        <v>111</v>
      </c>
      <c r="CP212" t="s">
        <v>112</v>
      </c>
      <c r="CQ212" t="s">
        <v>113</v>
      </c>
      <c r="CR212" t="s">
        <v>240</v>
      </c>
      <c r="CT212" t="s">
        <v>196</v>
      </c>
      <c r="CV212" t="s">
        <v>112</v>
      </c>
      <c r="CW212" t="s">
        <v>112</v>
      </c>
      <c r="CX212" t="s">
        <v>112</v>
      </c>
      <c r="CZ212" t="s">
        <v>108</v>
      </c>
      <c r="DB212" t="s">
        <v>113</v>
      </c>
      <c r="DC212" t="s">
        <v>112</v>
      </c>
      <c r="DD212" t="s">
        <v>112</v>
      </c>
      <c r="DE212" s="9">
        <v>44783</v>
      </c>
      <c r="DF212" s="9">
        <v>44790</v>
      </c>
      <c r="DG212" s="9">
        <v>44818</v>
      </c>
      <c r="DH212" s="9">
        <v>44790</v>
      </c>
      <c r="DI212" s="9">
        <v>44821</v>
      </c>
      <c r="DJ212" s="9">
        <v>44803</v>
      </c>
      <c r="DK212" s="9">
        <v>44823</v>
      </c>
      <c r="DL212" s="9">
        <v>44836</v>
      </c>
      <c r="DM212" s="9"/>
      <c r="DS212" s="9">
        <v>44827</v>
      </c>
      <c r="DT212" s="9">
        <v>44862</v>
      </c>
      <c r="DU212" s="9">
        <v>44896</v>
      </c>
      <c r="DV212" t="s">
        <v>118</v>
      </c>
      <c r="DW212" t="s">
        <v>117</v>
      </c>
      <c r="DX212" t="s">
        <v>117</v>
      </c>
      <c r="DY212" t="s">
        <v>117</v>
      </c>
      <c r="DZ212" t="s">
        <v>118</v>
      </c>
      <c r="EA212" t="s">
        <v>117</v>
      </c>
      <c r="EG212">
        <v>7</v>
      </c>
      <c r="EJ212">
        <v>222544088</v>
      </c>
      <c r="EK212" t="s">
        <v>241</v>
      </c>
      <c r="EL212" s="9">
        <v>44987.52034722222</v>
      </c>
      <c r="EO212" t="s">
        <v>119</v>
      </c>
      <c r="EQ212" t="s">
        <v>120</v>
      </c>
      <c r="ES212">
        <v>23</v>
      </c>
      <c r="ET212">
        <v>23</v>
      </c>
      <c r="EU212" t="s">
        <v>1268</v>
      </c>
      <c r="EV212" t="s">
        <v>1202</v>
      </c>
      <c r="EW212" t="b">
        <v>1</v>
      </c>
    </row>
    <row r="213" spans="1:153" hidden="1" x14ac:dyDescent="0.3">
      <c r="A213" t="s">
        <v>1606</v>
      </c>
      <c r="B213">
        <v>24</v>
      </c>
      <c r="C213">
        <v>219</v>
      </c>
      <c r="D213">
        <v>1</v>
      </c>
      <c r="E213">
        <v>1</v>
      </c>
      <c r="F213">
        <v>1</v>
      </c>
      <c r="H213" t="s">
        <v>496</v>
      </c>
      <c r="I213">
        <v>30</v>
      </c>
      <c r="J213">
        <v>20</v>
      </c>
      <c r="K213">
        <v>12</v>
      </c>
      <c r="L213">
        <v>1.9</v>
      </c>
      <c r="M213">
        <v>2</v>
      </c>
      <c r="N213">
        <v>1.7</v>
      </c>
      <c r="O213">
        <v>1.8</v>
      </c>
      <c r="P213" s="5">
        <v>850</v>
      </c>
      <c r="Q213">
        <v>900</v>
      </c>
      <c r="S213" s="27"/>
      <c r="T213" s="27"/>
      <c r="U213" t="s">
        <v>2107</v>
      </c>
      <c r="V213">
        <v>219</v>
      </c>
      <c r="W213" t="s">
        <v>497</v>
      </c>
      <c r="X213">
        <v>24</v>
      </c>
      <c r="Y213">
        <v>222550635</v>
      </c>
      <c r="Z213" t="s">
        <v>246</v>
      </c>
      <c r="AA213" s="9">
        <v>44987.534178240741</v>
      </c>
      <c r="AD213" t="s">
        <v>119</v>
      </c>
      <c r="AF213" t="s">
        <v>120</v>
      </c>
      <c r="AH213">
        <v>1</v>
      </c>
      <c r="AI213">
        <v>1</v>
      </c>
      <c r="AJ213">
        <v>1</v>
      </c>
      <c r="AK213">
        <v>24</v>
      </c>
      <c r="AL213">
        <v>219</v>
      </c>
      <c r="AM213" t="s">
        <v>722</v>
      </c>
      <c r="AN213" t="s">
        <v>722</v>
      </c>
      <c r="AO213" t="s">
        <v>722</v>
      </c>
      <c r="AP213" t="s">
        <v>1202</v>
      </c>
      <c r="AR213" t="b">
        <v>1</v>
      </c>
      <c r="AS213" t="s">
        <v>722</v>
      </c>
      <c r="AV213" t="b">
        <v>1</v>
      </c>
      <c r="AW213" t="s">
        <v>1347</v>
      </c>
      <c r="AX213">
        <v>24</v>
      </c>
      <c r="AY213" s="9">
        <v>44987.645217175923</v>
      </c>
      <c r="AZ213" s="9">
        <v>44992.913218333335</v>
      </c>
      <c r="BA213" s="9">
        <v>44987</v>
      </c>
      <c r="BB213" t="s">
        <v>98</v>
      </c>
      <c r="BE213">
        <v>2022</v>
      </c>
      <c r="BF213" t="s">
        <v>99</v>
      </c>
      <c r="BG213" t="s">
        <v>121</v>
      </c>
      <c r="BH213" t="s">
        <v>122</v>
      </c>
      <c r="BI213" t="s">
        <v>123</v>
      </c>
      <c r="BJ213" t="s">
        <v>242</v>
      </c>
      <c r="BK213" t="s">
        <v>125</v>
      </c>
      <c r="BL213" t="s">
        <v>231</v>
      </c>
      <c r="BM213">
        <v>916686663</v>
      </c>
      <c r="BN213" t="s">
        <v>243</v>
      </c>
      <c r="BO213" t="s">
        <v>105</v>
      </c>
      <c r="BP213">
        <v>901511451</v>
      </c>
      <c r="BQ213" t="s">
        <v>244</v>
      </c>
      <c r="BR213" t="s">
        <v>107</v>
      </c>
      <c r="BS213" t="s">
        <v>108</v>
      </c>
      <c r="BU213" t="s">
        <v>128</v>
      </c>
      <c r="CA213">
        <v>7.1638390000000003</v>
      </c>
      <c r="CB213">
        <v>37.584229000000001</v>
      </c>
      <c r="CC213">
        <v>1525</v>
      </c>
      <c r="CE213">
        <v>4</v>
      </c>
      <c r="CF213">
        <v>5</v>
      </c>
      <c r="CH213">
        <v>4</v>
      </c>
      <c r="CI213">
        <v>5</v>
      </c>
      <c r="CJ213">
        <v>20</v>
      </c>
      <c r="CK213">
        <v>20</v>
      </c>
      <c r="CL213">
        <v>40</v>
      </c>
      <c r="CM213">
        <v>10</v>
      </c>
      <c r="CN213" t="s">
        <v>110</v>
      </c>
      <c r="CO213" t="s">
        <v>111</v>
      </c>
      <c r="CP213" t="s">
        <v>112</v>
      </c>
      <c r="CQ213" t="s">
        <v>113</v>
      </c>
      <c r="CR213" t="s">
        <v>244</v>
      </c>
      <c r="CT213" t="s">
        <v>151</v>
      </c>
      <c r="CV213" t="s">
        <v>113</v>
      </c>
      <c r="CW213" t="s">
        <v>112</v>
      </c>
      <c r="CX213" t="s">
        <v>112</v>
      </c>
      <c r="CZ213" t="s">
        <v>108</v>
      </c>
      <c r="DB213" t="s">
        <v>113</v>
      </c>
      <c r="DC213" t="s">
        <v>112</v>
      </c>
      <c r="DD213" t="s">
        <v>112</v>
      </c>
      <c r="DE213" s="9">
        <v>44779</v>
      </c>
      <c r="DF213" s="9">
        <v>44790</v>
      </c>
      <c r="DG213" s="9"/>
      <c r="DH213" s="9">
        <v>44790</v>
      </c>
      <c r="DI213" s="9">
        <v>44790</v>
      </c>
      <c r="DJ213" s="9">
        <v>44809</v>
      </c>
      <c r="DK213" s="9">
        <v>44835</v>
      </c>
      <c r="DL213" s="9">
        <v>44456</v>
      </c>
      <c r="DM213" s="9"/>
      <c r="DS213" s="9">
        <v>44862</v>
      </c>
      <c r="DT213" s="9">
        <v>44892</v>
      </c>
      <c r="DU213" s="9">
        <v>44899</v>
      </c>
      <c r="DV213" t="s">
        <v>117</v>
      </c>
      <c r="DW213" t="s">
        <v>117</v>
      </c>
      <c r="DX213" t="s">
        <v>117</v>
      </c>
      <c r="DY213" t="s">
        <v>117</v>
      </c>
      <c r="DZ213" t="s">
        <v>117</v>
      </c>
      <c r="EA213" t="s">
        <v>117</v>
      </c>
      <c r="EG213">
        <v>7</v>
      </c>
      <c r="EH213" t="s">
        <v>245</v>
      </c>
      <c r="EJ213">
        <v>222550635</v>
      </c>
      <c r="EK213" t="s">
        <v>246</v>
      </c>
      <c r="EL213" s="9">
        <v>44987.534178240741</v>
      </c>
      <c r="EO213" t="s">
        <v>119</v>
      </c>
      <c r="EQ213" t="s">
        <v>120</v>
      </c>
      <c r="ES213">
        <v>24</v>
      </c>
      <c r="ET213">
        <v>24</v>
      </c>
      <c r="EU213" t="s">
        <v>1269</v>
      </c>
      <c r="EV213" t="s">
        <v>1202</v>
      </c>
      <c r="EW213" t="b">
        <v>1</v>
      </c>
    </row>
    <row r="214" spans="1:153" hidden="1" x14ac:dyDescent="0.3">
      <c r="A214" t="s">
        <v>1607</v>
      </c>
      <c r="B214">
        <v>24</v>
      </c>
      <c r="C214">
        <v>220</v>
      </c>
      <c r="D214">
        <v>1</v>
      </c>
      <c r="E214">
        <v>2</v>
      </c>
      <c r="F214">
        <v>2</v>
      </c>
      <c r="H214" t="s">
        <v>498</v>
      </c>
      <c r="I214">
        <v>60</v>
      </c>
      <c r="J214" s="5">
        <v>20</v>
      </c>
      <c r="K214">
        <v>12</v>
      </c>
      <c r="L214">
        <v>4</v>
      </c>
      <c r="M214">
        <v>3.5</v>
      </c>
      <c r="N214">
        <v>3.8</v>
      </c>
      <c r="O214">
        <v>2.9</v>
      </c>
      <c r="P214" s="5">
        <v>1900</v>
      </c>
      <c r="Q214">
        <v>1450</v>
      </c>
      <c r="S214" s="27"/>
      <c r="T214" s="27"/>
      <c r="U214" t="s">
        <v>2107</v>
      </c>
      <c r="V214">
        <v>220</v>
      </c>
      <c r="W214" t="s">
        <v>497</v>
      </c>
      <c r="X214">
        <v>24</v>
      </c>
      <c r="Y214">
        <v>222550635</v>
      </c>
      <c r="Z214" t="s">
        <v>246</v>
      </c>
      <c r="AA214" s="9">
        <v>44987.534178240741</v>
      </c>
      <c r="AD214" t="s">
        <v>119</v>
      </c>
      <c r="AF214" t="s">
        <v>120</v>
      </c>
      <c r="AH214">
        <v>1</v>
      </c>
      <c r="AI214">
        <v>2</v>
      </c>
      <c r="AJ214">
        <v>2</v>
      </c>
      <c r="AK214">
        <v>24</v>
      </c>
      <c r="AL214">
        <v>220</v>
      </c>
      <c r="AM214" t="s">
        <v>723</v>
      </c>
      <c r="AN214" t="s">
        <v>723</v>
      </c>
      <c r="AO214" t="s">
        <v>723</v>
      </c>
      <c r="AP214" t="s">
        <v>1202</v>
      </c>
      <c r="AR214" t="b">
        <v>1</v>
      </c>
      <c r="AS214" t="s">
        <v>723</v>
      </c>
      <c r="AV214" t="b">
        <v>1</v>
      </c>
      <c r="AW214" t="s">
        <v>1347</v>
      </c>
      <c r="AX214">
        <v>24</v>
      </c>
      <c r="AY214" s="9">
        <v>44987.645217175923</v>
      </c>
      <c r="AZ214" s="9">
        <v>44992.913218333335</v>
      </c>
      <c r="BA214" s="9">
        <v>44987</v>
      </c>
      <c r="BB214" t="s">
        <v>98</v>
      </c>
      <c r="BE214">
        <v>2022</v>
      </c>
      <c r="BF214" t="s">
        <v>99</v>
      </c>
      <c r="BG214" t="s">
        <v>121</v>
      </c>
      <c r="BH214" t="s">
        <v>122</v>
      </c>
      <c r="BI214" t="s">
        <v>123</v>
      </c>
      <c r="BJ214" t="s">
        <v>242</v>
      </c>
      <c r="BK214" t="s">
        <v>125</v>
      </c>
      <c r="BL214" t="s">
        <v>231</v>
      </c>
      <c r="BM214">
        <v>916686663</v>
      </c>
      <c r="BN214" t="s">
        <v>243</v>
      </c>
      <c r="BO214" t="s">
        <v>105</v>
      </c>
      <c r="BP214">
        <v>901511451</v>
      </c>
      <c r="BQ214" t="s">
        <v>244</v>
      </c>
      <c r="BR214" t="s">
        <v>107</v>
      </c>
      <c r="BS214" t="s">
        <v>108</v>
      </c>
      <c r="BU214" t="s">
        <v>128</v>
      </c>
      <c r="CA214">
        <v>7.1638390000000003</v>
      </c>
      <c r="CB214">
        <v>37.584229000000001</v>
      </c>
      <c r="CC214">
        <v>1525</v>
      </c>
      <c r="CE214">
        <v>4</v>
      </c>
      <c r="CF214">
        <v>5</v>
      </c>
      <c r="CH214">
        <v>4</v>
      </c>
      <c r="CI214">
        <v>5</v>
      </c>
      <c r="CJ214">
        <v>20</v>
      </c>
      <c r="CK214">
        <v>20</v>
      </c>
      <c r="CL214">
        <v>40</v>
      </c>
      <c r="CM214">
        <v>10</v>
      </c>
      <c r="CN214" t="s">
        <v>110</v>
      </c>
      <c r="CO214" t="s">
        <v>111</v>
      </c>
      <c r="CP214" t="s">
        <v>112</v>
      </c>
      <c r="CQ214" t="s">
        <v>113</v>
      </c>
      <c r="CR214" t="s">
        <v>244</v>
      </c>
      <c r="CT214" t="s">
        <v>151</v>
      </c>
      <c r="CV214" t="s">
        <v>113</v>
      </c>
      <c r="CW214" t="s">
        <v>112</v>
      </c>
      <c r="CX214" t="s">
        <v>112</v>
      </c>
      <c r="CZ214" t="s">
        <v>108</v>
      </c>
      <c r="DB214" t="s">
        <v>113</v>
      </c>
      <c r="DC214" t="s">
        <v>112</v>
      </c>
      <c r="DD214" t="s">
        <v>112</v>
      </c>
      <c r="DE214" s="9">
        <v>44779</v>
      </c>
      <c r="DF214" s="9">
        <v>44790</v>
      </c>
      <c r="DG214" s="9"/>
      <c r="DH214" s="9">
        <v>44790</v>
      </c>
      <c r="DI214" s="9">
        <v>44790</v>
      </c>
      <c r="DJ214" s="9">
        <v>44809</v>
      </c>
      <c r="DK214" s="9">
        <v>44835</v>
      </c>
      <c r="DL214" s="9">
        <v>44456</v>
      </c>
      <c r="DM214" s="9"/>
      <c r="DS214" s="9">
        <v>44862</v>
      </c>
      <c r="DT214" s="9">
        <v>44892</v>
      </c>
      <c r="DU214" s="9">
        <v>44899</v>
      </c>
      <c r="DV214" t="s">
        <v>117</v>
      </c>
      <c r="DW214" t="s">
        <v>117</v>
      </c>
      <c r="DX214" t="s">
        <v>117</v>
      </c>
      <c r="DY214" t="s">
        <v>117</v>
      </c>
      <c r="DZ214" t="s">
        <v>117</v>
      </c>
      <c r="EA214" t="s">
        <v>117</v>
      </c>
      <c r="EG214">
        <v>7</v>
      </c>
      <c r="EH214" t="s">
        <v>245</v>
      </c>
      <c r="EJ214">
        <v>222550635</v>
      </c>
      <c r="EK214" t="s">
        <v>246</v>
      </c>
      <c r="EL214" s="9">
        <v>44987.534178240741</v>
      </c>
      <c r="EO214" t="s">
        <v>119</v>
      </c>
      <c r="EQ214" t="s">
        <v>120</v>
      </c>
      <c r="ES214">
        <v>24</v>
      </c>
      <c r="ET214">
        <v>24</v>
      </c>
      <c r="EU214" t="s">
        <v>1269</v>
      </c>
      <c r="EV214" t="s">
        <v>1202</v>
      </c>
      <c r="EW214" t="b">
        <v>1</v>
      </c>
    </row>
    <row r="215" spans="1:153" hidden="1" x14ac:dyDescent="0.3">
      <c r="A215" t="s">
        <v>1608</v>
      </c>
      <c r="B215">
        <v>24</v>
      </c>
      <c r="C215">
        <v>221</v>
      </c>
      <c r="D215">
        <v>1</v>
      </c>
      <c r="E215">
        <v>3</v>
      </c>
      <c r="F215">
        <v>3</v>
      </c>
      <c r="H215" t="s">
        <v>499</v>
      </c>
      <c r="I215">
        <v>40</v>
      </c>
      <c r="J215">
        <v>20</v>
      </c>
      <c r="K215">
        <v>12</v>
      </c>
      <c r="L215">
        <v>3</v>
      </c>
      <c r="M215">
        <v>2</v>
      </c>
      <c r="N215">
        <v>2.7</v>
      </c>
      <c r="O215">
        <v>1.75</v>
      </c>
      <c r="P215" s="5">
        <v>1350</v>
      </c>
      <c r="Q215">
        <v>875</v>
      </c>
      <c r="S215" s="27"/>
      <c r="T215" s="27"/>
      <c r="U215" t="s">
        <v>2107</v>
      </c>
      <c r="V215">
        <v>221</v>
      </c>
      <c r="W215" t="s">
        <v>497</v>
      </c>
      <c r="X215">
        <v>24</v>
      </c>
      <c r="Y215">
        <v>222550635</v>
      </c>
      <c r="Z215" t="s">
        <v>246</v>
      </c>
      <c r="AA215" s="9">
        <v>44987.534178240741</v>
      </c>
      <c r="AD215" t="s">
        <v>119</v>
      </c>
      <c r="AF215" t="s">
        <v>120</v>
      </c>
      <c r="AH215">
        <v>1</v>
      </c>
      <c r="AI215">
        <v>3</v>
      </c>
      <c r="AJ215">
        <v>3</v>
      </c>
      <c r="AK215">
        <v>24</v>
      </c>
      <c r="AL215">
        <v>221</v>
      </c>
      <c r="AM215" t="s">
        <v>724</v>
      </c>
      <c r="AN215" t="s">
        <v>724</v>
      </c>
      <c r="AO215" t="s">
        <v>724</v>
      </c>
      <c r="AP215" t="s">
        <v>1202</v>
      </c>
      <c r="AR215" t="b">
        <v>1</v>
      </c>
      <c r="AS215" t="s">
        <v>724</v>
      </c>
      <c r="AV215" t="b">
        <v>1</v>
      </c>
      <c r="AW215" t="s">
        <v>1347</v>
      </c>
      <c r="AX215">
        <v>24</v>
      </c>
      <c r="AY215" s="9">
        <v>44987.645217175923</v>
      </c>
      <c r="AZ215" s="9">
        <v>44992.913218333335</v>
      </c>
      <c r="BA215" s="9">
        <v>44987</v>
      </c>
      <c r="BB215" t="s">
        <v>98</v>
      </c>
      <c r="BE215">
        <v>2022</v>
      </c>
      <c r="BF215" t="s">
        <v>99</v>
      </c>
      <c r="BG215" t="s">
        <v>121</v>
      </c>
      <c r="BH215" t="s">
        <v>122</v>
      </c>
      <c r="BI215" t="s">
        <v>123</v>
      </c>
      <c r="BJ215" t="s">
        <v>242</v>
      </c>
      <c r="BK215" t="s">
        <v>125</v>
      </c>
      <c r="BL215" t="s">
        <v>231</v>
      </c>
      <c r="BM215">
        <v>916686663</v>
      </c>
      <c r="BN215" t="s">
        <v>243</v>
      </c>
      <c r="BO215" t="s">
        <v>105</v>
      </c>
      <c r="BP215">
        <v>901511451</v>
      </c>
      <c r="BQ215" t="s">
        <v>244</v>
      </c>
      <c r="BR215" t="s">
        <v>107</v>
      </c>
      <c r="BS215" t="s">
        <v>108</v>
      </c>
      <c r="BU215" t="s">
        <v>128</v>
      </c>
      <c r="CA215">
        <v>7.1638390000000003</v>
      </c>
      <c r="CB215">
        <v>37.584229000000001</v>
      </c>
      <c r="CC215">
        <v>1525</v>
      </c>
      <c r="CE215">
        <v>4</v>
      </c>
      <c r="CF215">
        <v>5</v>
      </c>
      <c r="CH215">
        <v>4</v>
      </c>
      <c r="CI215">
        <v>5</v>
      </c>
      <c r="CJ215">
        <v>20</v>
      </c>
      <c r="CK215">
        <v>20</v>
      </c>
      <c r="CL215">
        <v>40</v>
      </c>
      <c r="CM215">
        <v>10</v>
      </c>
      <c r="CN215" t="s">
        <v>110</v>
      </c>
      <c r="CO215" t="s">
        <v>111</v>
      </c>
      <c r="CP215" t="s">
        <v>112</v>
      </c>
      <c r="CQ215" t="s">
        <v>113</v>
      </c>
      <c r="CR215" t="s">
        <v>244</v>
      </c>
      <c r="CT215" t="s">
        <v>151</v>
      </c>
      <c r="CV215" t="s">
        <v>113</v>
      </c>
      <c r="CW215" t="s">
        <v>112</v>
      </c>
      <c r="CX215" t="s">
        <v>112</v>
      </c>
      <c r="CZ215" t="s">
        <v>108</v>
      </c>
      <c r="DB215" t="s">
        <v>113</v>
      </c>
      <c r="DC215" t="s">
        <v>112</v>
      </c>
      <c r="DD215" t="s">
        <v>112</v>
      </c>
      <c r="DE215" s="9">
        <v>44779</v>
      </c>
      <c r="DF215" s="9">
        <v>44790</v>
      </c>
      <c r="DG215" s="9"/>
      <c r="DH215" s="9">
        <v>44790</v>
      </c>
      <c r="DI215" s="9">
        <v>44790</v>
      </c>
      <c r="DJ215" s="9">
        <v>44809</v>
      </c>
      <c r="DK215" s="9">
        <v>44835</v>
      </c>
      <c r="DL215" s="9">
        <v>44456</v>
      </c>
      <c r="DM215" s="9"/>
      <c r="DS215" s="9">
        <v>44862</v>
      </c>
      <c r="DT215" s="9">
        <v>44892</v>
      </c>
      <c r="DU215" s="9">
        <v>44899</v>
      </c>
      <c r="DV215" t="s">
        <v>117</v>
      </c>
      <c r="DW215" t="s">
        <v>117</v>
      </c>
      <c r="DX215" t="s">
        <v>117</v>
      </c>
      <c r="DY215" t="s">
        <v>117</v>
      </c>
      <c r="DZ215" t="s">
        <v>117</v>
      </c>
      <c r="EA215" t="s">
        <v>117</v>
      </c>
      <c r="EG215">
        <v>7</v>
      </c>
      <c r="EH215" t="s">
        <v>245</v>
      </c>
      <c r="EJ215">
        <v>222550635</v>
      </c>
      <c r="EK215" t="s">
        <v>246</v>
      </c>
      <c r="EL215" s="9">
        <v>44987.534178240741</v>
      </c>
      <c r="EO215" t="s">
        <v>119</v>
      </c>
      <c r="EQ215" t="s">
        <v>120</v>
      </c>
      <c r="ES215">
        <v>24</v>
      </c>
      <c r="ET215">
        <v>24</v>
      </c>
      <c r="EU215" t="s">
        <v>1269</v>
      </c>
      <c r="EV215" t="s">
        <v>1202</v>
      </c>
      <c r="EW215" t="b">
        <v>1</v>
      </c>
    </row>
    <row r="216" spans="1:153" hidden="1" x14ac:dyDescent="0.3">
      <c r="A216" t="s">
        <v>1609</v>
      </c>
      <c r="B216">
        <v>24</v>
      </c>
      <c r="C216">
        <v>222</v>
      </c>
      <c r="D216">
        <v>1</v>
      </c>
      <c r="E216">
        <v>4</v>
      </c>
      <c r="F216">
        <v>4</v>
      </c>
      <c r="H216" t="s">
        <v>500</v>
      </c>
      <c r="I216">
        <v>50</v>
      </c>
      <c r="J216">
        <v>20</v>
      </c>
      <c r="K216">
        <v>12</v>
      </c>
      <c r="L216">
        <v>3</v>
      </c>
      <c r="M216">
        <v>2.81</v>
      </c>
      <c r="N216">
        <v>2.75</v>
      </c>
      <c r="O216">
        <v>2</v>
      </c>
      <c r="P216" s="5">
        <v>1375</v>
      </c>
      <c r="Q216">
        <v>1000</v>
      </c>
      <c r="S216" s="27"/>
      <c r="T216" s="27"/>
      <c r="U216" t="s">
        <v>2107</v>
      </c>
      <c r="V216">
        <v>222</v>
      </c>
      <c r="W216" t="s">
        <v>497</v>
      </c>
      <c r="X216">
        <v>24</v>
      </c>
      <c r="Y216">
        <v>222550635</v>
      </c>
      <c r="Z216" t="s">
        <v>246</v>
      </c>
      <c r="AA216" s="9">
        <v>44987.534178240741</v>
      </c>
      <c r="AD216" t="s">
        <v>119</v>
      </c>
      <c r="AF216" t="s">
        <v>120</v>
      </c>
      <c r="AH216">
        <v>1</v>
      </c>
      <c r="AI216">
        <v>4</v>
      </c>
      <c r="AJ216">
        <v>4</v>
      </c>
      <c r="AK216">
        <v>24</v>
      </c>
      <c r="AL216">
        <v>222</v>
      </c>
      <c r="AM216" t="s">
        <v>725</v>
      </c>
      <c r="AN216" t="s">
        <v>725</v>
      </c>
      <c r="AO216" t="s">
        <v>725</v>
      </c>
      <c r="AP216" t="s">
        <v>1202</v>
      </c>
      <c r="AR216" t="b">
        <v>1</v>
      </c>
      <c r="AS216" t="s">
        <v>725</v>
      </c>
      <c r="AV216" t="b">
        <v>1</v>
      </c>
      <c r="AW216" t="s">
        <v>1347</v>
      </c>
      <c r="AX216">
        <v>24</v>
      </c>
      <c r="AY216" s="9">
        <v>44987.645217175923</v>
      </c>
      <c r="AZ216" s="9">
        <v>44992.913218333335</v>
      </c>
      <c r="BA216" s="9">
        <v>44987</v>
      </c>
      <c r="BB216" t="s">
        <v>98</v>
      </c>
      <c r="BE216">
        <v>2022</v>
      </c>
      <c r="BF216" t="s">
        <v>99</v>
      </c>
      <c r="BG216" t="s">
        <v>121</v>
      </c>
      <c r="BH216" t="s">
        <v>122</v>
      </c>
      <c r="BI216" t="s">
        <v>123</v>
      </c>
      <c r="BJ216" t="s">
        <v>242</v>
      </c>
      <c r="BK216" t="s">
        <v>125</v>
      </c>
      <c r="BL216" t="s">
        <v>231</v>
      </c>
      <c r="BM216">
        <v>916686663</v>
      </c>
      <c r="BN216" t="s">
        <v>243</v>
      </c>
      <c r="BO216" t="s">
        <v>105</v>
      </c>
      <c r="BP216">
        <v>901511451</v>
      </c>
      <c r="BQ216" t="s">
        <v>244</v>
      </c>
      <c r="BR216" t="s">
        <v>107</v>
      </c>
      <c r="BS216" t="s">
        <v>108</v>
      </c>
      <c r="BU216" t="s">
        <v>128</v>
      </c>
      <c r="CA216">
        <v>7.1638390000000003</v>
      </c>
      <c r="CB216">
        <v>37.584229000000001</v>
      </c>
      <c r="CC216">
        <v>1525</v>
      </c>
      <c r="CE216">
        <v>4</v>
      </c>
      <c r="CF216">
        <v>5</v>
      </c>
      <c r="CH216">
        <v>4</v>
      </c>
      <c r="CI216">
        <v>5</v>
      </c>
      <c r="CJ216">
        <v>20</v>
      </c>
      <c r="CK216">
        <v>20</v>
      </c>
      <c r="CL216">
        <v>40</v>
      </c>
      <c r="CM216">
        <v>10</v>
      </c>
      <c r="CN216" t="s">
        <v>110</v>
      </c>
      <c r="CO216" t="s">
        <v>111</v>
      </c>
      <c r="CP216" t="s">
        <v>112</v>
      </c>
      <c r="CQ216" t="s">
        <v>113</v>
      </c>
      <c r="CR216" t="s">
        <v>244</v>
      </c>
      <c r="CT216" t="s">
        <v>151</v>
      </c>
      <c r="CV216" t="s">
        <v>113</v>
      </c>
      <c r="CW216" t="s">
        <v>112</v>
      </c>
      <c r="CX216" t="s">
        <v>112</v>
      </c>
      <c r="CZ216" t="s">
        <v>108</v>
      </c>
      <c r="DB216" t="s">
        <v>113</v>
      </c>
      <c r="DC216" t="s">
        <v>112</v>
      </c>
      <c r="DD216" t="s">
        <v>112</v>
      </c>
      <c r="DE216" s="9">
        <v>44779</v>
      </c>
      <c r="DF216" s="9">
        <v>44790</v>
      </c>
      <c r="DG216" s="9"/>
      <c r="DH216" s="9">
        <v>44790</v>
      </c>
      <c r="DI216" s="9">
        <v>44790</v>
      </c>
      <c r="DJ216" s="9">
        <v>44809</v>
      </c>
      <c r="DK216" s="9">
        <v>44835</v>
      </c>
      <c r="DL216" s="9">
        <v>44456</v>
      </c>
      <c r="DM216" s="9"/>
      <c r="DS216" s="9">
        <v>44862</v>
      </c>
      <c r="DT216" s="9">
        <v>44892</v>
      </c>
      <c r="DU216" s="9">
        <v>44899</v>
      </c>
      <c r="DV216" t="s">
        <v>117</v>
      </c>
      <c r="DW216" t="s">
        <v>117</v>
      </c>
      <c r="DX216" t="s">
        <v>117</v>
      </c>
      <c r="DY216" t="s">
        <v>117</v>
      </c>
      <c r="DZ216" t="s">
        <v>117</v>
      </c>
      <c r="EA216" t="s">
        <v>117</v>
      </c>
      <c r="EG216">
        <v>7</v>
      </c>
      <c r="EH216" t="s">
        <v>245</v>
      </c>
      <c r="EJ216">
        <v>222550635</v>
      </c>
      <c r="EK216" t="s">
        <v>246</v>
      </c>
      <c r="EL216" s="9">
        <v>44987.534178240741</v>
      </c>
      <c r="EO216" t="s">
        <v>119</v>
      </c>
      <c r="EQ216" t="s">
        <v>120</v>
      </c>
      <c r="ES216">
        <v>24</v>
      </c>
      <c r="ET216">
        <v>24</v>
      </c>
      <c r="EU216" t="s">
        <v>1269</v>
      </c>
      <c r="EV216" t="s">
        <v>1202</v>
      </c>
      <c r="EW216" t="b">
        <v>1</v>
      </c>
    </row>
    <row r="217" spans="1:153" hidden="1" x14ac:dyDescent="0.3">
      <c r="A217" t="s">
        <v>1610</v>
      </c>
      <c r="B217">
        <v>24</v>
      </c>
      <c r="C217">
        <v>223</v>
      </c>
      <c r="D217">
        <v>1</v>
      </c>
      <c r="E217">
        <v>5</v>
      </c>
      <c r="F217">
        <v>5</v>
      </c>
      <c r="H217" t="s">
        <v>501</v>
      </c>
      <c r="I217">
        <v>40</v>
      </c>
      <c r="J217">
        <v>20</v>
      </c>
      <c r="K217">
        <v>12</v>
      </c>
      <c r="L217">
        <v>2.5</v>
      </c>
      <c r="M217">
        <v>1.7</v>
      </c>
      <c r="N217">
        <v>2.25</v>
      </c>
      <c r="O217">
        <v>1.2</v>
      </c>
      <c r="P217" s="5">
        <v>1125</v>
      </c>
      <c r="Q217">
        <v>600</v>
      </c>
      <c r="S217" s="27"/>
      <c r="T217" s="27"/>
      <c r="U217" t="s">
        <v>2107</v>
      </c>
      <c r="V217">
        <v>223</v>
      </c>
      <c r="W217" t="s">
        <v>497</v>
      </c>
      <c r="X217">
        <v>24</v>
      </c>
      <c r="Y217">
        <v>222550635</v>
      </c>
      <c r="Z217" t="s">
        <v>246</v>
      </c>
      <c r="AA217" s="9">
        <v>44987.534178240741</v>
      </c>
      <c r="AD217" t="s">
        <v>119</v>
      </c>
      <c r="AF217" t="s">
        <v>120</v>
      </c>
      <c r="AH217">
        <v>1</v>
      </c>
      <c r="AI217">
        <v>5</v>
      </c>
      <c r="AJ217">
        <v>5</v>
      </c>
      <c r="AK217">
        <v>24</v>
      </c>
      <c r="AL217">
        <v>223</v>
      </c>
      <c r="AM217" t="s">
        <v>726</v>
      </c>
      <c r="AN217" t="s">
        <v>726</v>
      </c>
      <c r="AO217" t="s">
        <v>726</v>
      </c>
      <c r="AP217" t="s">
        <v>1202</v>
      </c>
      <c r="AR217" t="b">
        <v>1</v>
      </c>
      <c r="AS217" t="s">
        <v>726</v>
      </c>
      <c r="AV217" t="b">
        <v>1</v>
      </c>
      <c r="AW217" t="s">
        <v>1347</v>
      </c>
      <c r="AX217">
        <v>24</v>
      </c>
      <c r="AY217" s="9">
        <v>44987.645217175923</v>
      </c>
      <c r="AZ217" s="9">
        <v>44992.913218333335</v>
      </c>
      <c r="BA217" s="9">
        <v>44987</v>
      </c>
      <c r="BB217" t="s">
        <v>98</v>
      </c>
      <c r="BE217">
        <v>2022</v>
      </c>
      <c r="BF217" t="s">
        <v>99</v>
      </c>
      <c r="BG217" t="s">
        <v>121</v>
      </c>
      <c r="BH217" t="s">
        <v>122</v>
      </c>
      <c r="BI217" t="s">
        <v>123</v>
      </c>
      <c r="BJ217" t="s">
        <v>242</v>
      </c>
      <c r="BK217" t="s">
        <v>125</v>
      </c>
      <c r="BL217" t="s">
        <v>231</v>
      </c>
      <c r="BM217">
        <v>916686663</v>
      </c>
      <c r="BN217" t="s">
        <v>243</v>
      </c>
      <c r="BO217" t="s">
        <v>105</v>
      </c>
      <c r="BP217">
        <v>901511451</v>
      </c>
      <c r="BQ217" t="s">
        <v>244</v>
      </c>
      <c r="BR217" t="s">
        <v>107</v>
      </c>
      <c r="BS217" t="s">
        <v>108</v>
      </c>
      <c r="BU217" t="s">
        <v>128</v>
      </c>
      <c r="CA217">
        <v>7.1638390000000003</v>
      </c>
      <c r="CB217">
        <v>37.584229000000001</v>
      </c>
      <c r="CC217">
        <v>1525</v>
      </c>
      <c r="CE217">
        <v>4</v>
      </c>
      <c r="CF217">
        <v>5</v>
      </c>
      <c r="CH217">
        <v>4</v>
      </c>
      <c r="CI217">
        <v>5</v>
      </c>
      <c r="CJ217">
        <v>20</v>
      </c>
      <c r="CK217">
        <v>20</v>
      </c>
      <c r="CL217">
        <v>40</v>
      </c>
      <c r="CM217">
        <v>10</v>
      </c>
      <c r="CN217" t="s">
        <v>110</v>
      </c>
      <c r="CO217" t="s">
        <v>111</v>
      </c>
      <c r="CP217" t="s">
        <v>112</v>
      </c>
      <c r="CQ217" t="s">
        <v>113</v>
      </c>
      <c r="CR217" t="s">
        <v>244</v>
      </c>
      <c r="CT217" t="s">
        <v>151</v>
      </c>
      <c r="CV217" t="s">
        <v>113</v>
      </c>
      <c r="CW217" t="s">
        <v>112</v>
      </c>
      <c r="CX217" t="s">
        <v>112</v>
      </c>
      <c r="CZ217" t="s">
        <v>108</v>
      </c>
      <c r="DB217" t="s">
        <v>113</v>
      </c>
      <c r="DC217" t="s">
        <v>112</v>
      </c>
      <c r="DD217" t="s">
        <v>112</v>
      </c>
      <c r="DE217" s="9">
        <v>44779</v>
      </c>
      <c r="DF217" s="9">
        <v>44790</v>
      </c>
      <c r="DG217" s="9"/>
      <c r="DH217" s="9">
        <v>44790</v>
      </c>
      <c r="DI217" s="9">
        <v>44790</v>
      </c>
      <c r="DJ217" s="9">
        <v>44809</v>
      </c>
      <c r="DK217" s="9">
        <v>44835</v>
      </c>
      <c r="DL217" s="9">
        <v>44456</v>
      </c>
      <c r="DM217" s="9"/>
      <c r="DS217" s="9">
        <v>44862</v>
      </c>
      <c r="DT217" s="9">
        <v>44892</v>
      </c>
      <c r="DU217" s="9">
        <v>44899</v>
      </c>
      <c r="DV217" t="s">
        <v>117</v>
      </c>
      <c r="DW217" t="s">
        <v>117</v>
      </c>
      <c r="DX217" t="s">
        <v>117</v>
      </c>
      <c r="DY217" t="s">
        <v>117</v>
      </c>
      <c r="DZ217" t="s">
        <v>117</v>
      </c>
      <c r="EA217" t="s">
        <v>117</v>
      </c>
      <c r="EG217">
        <v>7</v>
      </c>
      <c r="EH217" t="s">
        <v>245</v>
      </c>
      <c r="EJ217">
        <v>222550635</v>
      </c>
      <c r="EK217" t="s">
        <v>246</v>
      </c>
      <c r="EL217" s="9">
        <v>44987.534178240741</v>
      </c>
      <c r="EO217" t="s">
        <v>119</v>
      </c>
      <c r="EQ217" t="s">
        <v>120</v>
      </c>
      <c r="ES217">
        <v>24</v>
      </c>
      <c r="ET217">
        <v>24</v>
      </c>
      <c r="EU217" t="s">
        <v>1269</v>
      </c>
      <c r="EV217" t="s">
        <v>1202</v>
      </c>
      <c r="EW217" t="b">
        <v>1</v>
      </c>
    </row>
    <row r="218" spans="1:153" hidden="1" x14ac:dyDescent="0.3">
      <c r="A218" t="s">
        <v>1611</v>
      </c>
      <c r="B218">
        <v>24</v>
      </c>
      <c r="C218">
        <v>224</v>
      </c>
      <c r="D218">
        <v>1</v>
      </c>
      <c r="E218">
        <v>6</v>
      </c>
      <c r="F218">
        <v>6</v>
      </c>
      <c r="H218" t="s">
        <v>502</v>
      </c>
      <c r="I218">
        <v>45</v>
      </c>
      <c r="J218">
        <v>20</v>
      </c>
      <c r="K218">
        <v>12</v>
      </c>
      <c r="L218">
        <v>3</v>
      </c>
      <c r="M218">
        <v>2</v>
      </c>
      <c r="N218">
        <v>3.89</v>
      </c>
      <c r="O218">
        <v>1.35</v>
      </c>
      <c r="P218" s="5">
        <v>1945</v>
      </c>
      <c r="Q218">
        <v>675</v>
      </c>
      <c r="S218" s="27"/>
      <c r="T218" s="27"/>
      <c r="U218" t="s">
        <v>2107</v>
      </c>
      <c r="V218">
        <v>224</v>
      </c>
      <c r="W218" t="s">
        <v>497</v>
      </c>
      <c r="X218">
        <v>24</v>
      </c>
      <c r="Y218">
        <v>222550635</v>
      </c>
      <c r="Z218" t="s">
        <v>246</v>
      </c>
      <c r="AA218" s="9">
        <v>44987.534178240741</v>
      </c>
      <c r="AD218" t="s">
        <v>119</v>
      </c>
      <c r="AF218" t="s">
        <v>120</v>
      </c>
      <c r="AH218">
        <v>1</v>
      </c>
      <c r="AI218">
        <v>6</v>
      </c>
      <c r="AJ218">
        <v>6</v>
      </c>
      <c r="AK218">
        <v>24</v>
      </c>
      <c r="AL218">
        <v>224</v>
      </c>
      <c r="AM218" t="s">
        <v>727</v>
      </c>
      <c r="AN218" t="s">
        <v>727</v>
      </c>
      <c r="AO218" t="s">
        <v>727</v>
      </c>
      <c r="AP218" t="s">
        <v>1202</v>
      </c>
      <c r="AR218" t="b">
        <v>1</v>
      </c>
      <c r="AS218" t="s">
        <v>727</v>
      </c>
      <c r="AV218" t="b">
        <v>1</v>
      </c>
      <c r="AW218" t="s">
        <v>1347</v>
      </c>
      <c r="AX218">
        <v>24</v>
      </c>
      <c r="AY218" s="9">
        <v>44987.645217175923</v>
      </c>
      <c r="AZ218" s="9">
        <v>44992.913218333335</v>
      </c>
      <c r="BA218" s="9">
        <v>44987</v>
      </c>
      <c r="BB218" t="s">
        <v>98</v>
      </c>
      <c r="BE218">
        <v>2022</v>
      </c>
      <c r="BF218" t="s">
        <v>99</v>
      </c>
      <c r="BG218" t="s">
        <v>121</v>
      </c>
      <c r="BH218" t="s">
        <v>122</v>
      </c>
      <c r="BI218" t="s">
        <v>123</v>
      </c>
      <c r="BJ218" t="s">
        <v>242</v>
      </c>
      <c r="BK218" t="s">
        <v>125</v>
      </c>
      <c r="BL218" t="s">
        <v>231</v>
      </c>
      <c r="BM218">
        <v>916686663</v>
      </c>
      <c r="BN218" t="s">
        <v>243</v>
      </c>
      <c r="BO218" t="s">
        <v>105</v>
      </c>
      <c r="BP218">
        <v>901511451</v>
      </c>
      <c r="BQ218" t="s">
        <v>244</v>
      </c>
      <c r="BR218" t="s">
        <v>107</v>
      </c>
      <c r="BS218" t="s">
        <v>108</v>
      </c>
      <c r="BU218" t="s">
        <v>128</v>
      </c>
      <c r="CA218">
        <v>7.1638390000000003</v>
      </c>
      <c r="CB218">
        <v>37.584229000000001</v>
      </c>
      <c r="CC218">
        <v>1525</v>
      </c>
      <c r="CE218">
        <v>4</v>
      </c>
      <c r="CF218">
        <v>5</v>
      </c>
      <c r="CH218">
        <v>4</v>
      </c>
      <c r="CI218">
        <v>5</v>
      </c>
      <c r="CJ218">
        <v>20</v>
      </c>
      <c r="CK218">
        <v>20</v>
      </c>
      <c r="CL218">
        <v>40</v>
      </c>
      <c r="CM218">
        <v>10</v>
      </c>
      <c r="CN218" t="s">
        <v>110</v>
      </c>
      <c r="CO218" t="s">
        <v>111</v>
      </c>
      <c r="CP218" t="s">
        <v>112</v>
      </c>
      <c r="CQ218" t="s">
        <v>113</v>
      </c>
      <c r="CR218" t="s">
        <v>244</v>
      </c>
      <c r="CT218" t="s">
        <v>151</v>
      </c>
      <c r="CV218" t="s">
        <v>113</v>
      </c>
      <c r="CW218" t="s">
        <v>112</v>
      </c>
      <c r="CX218" t="s">
        <v>112</v>
      </c>
      <c r="CZ218" t="s">
        <v>108</v>
      </c>
      <c r="DB218" t="s">
        <v>113</v>
      </c>
      <c r="DC218" t="s">
        <v>112</v>
      </c>
      <c r="DD218" t="s">
        <v>112</v>
      </c>
      <c r="DE218" s="9">
        <v>44779</v>
      </c>
      <c r="DF218" s="9">
        <v>44790</v>
      </c>
      <c r="DG218" s="9"/>
      <c r="DH218" s="9">
        <v>44790</v>
      </c>
      <c r="DI218" s="9">
        <v>44790</v>
      </c>
      <c r="DJ218" s="9">
        <v>44809</v>
      </c>
      <c r="DK218" s="9">
        <v>44835</v>
      </c>
      <c r="DL218" s="9">
        <v>44456</v>
      </c>
      <c r="DM218" s="9"/>
      <c r="DS218" s="9">
        <v>44862</v>
      </c>
      <c r="DT218" s="9">
        <v>44892</v>
      </c>
      <c r="DU218" s="9">
        <v>44899</v>
      </c>
      <c r="DV218" t="s">
        <v>117</v>
      </c>
      <c r="DW218" t="s">
        <v>117</v>
      </c>
      <c r="DX218" t="s">
        <v>117</v>
      </c>
      <c r="DY218" t="s">
        <v>117</v>
      </c>
      <c r="DZ218" t="s">
        <v>117</v>
      </c>
      <c r="EA218" t="s">
        <v>117</v>
      </c>
      <c r="EG218">
        <v>7</v>
      </c>
      <c r="EH218" t="s">
        <v>245</v>
      </c>
      <c r="EJ218">
        <v>222550635</v>
      </c>
      <c r="EK218" t="s">
        <v>246</v>
      </c>
      <c r="EL218" s="9">
        <v>44987.534178240741</v>
      </c>
      <c r="EO218" t="s">
        <v>119</v>
      </c>
      <c r="EQ218" t="s">
        <v>120</v>
      </c>
      <c r="ES218">
        <v>24</v>
      </c>
      <c r="ET218">
        <v>24</v>
      </c>
      <c r="EU218" t="s">
        <v>1269</v>
      </c>
      <c r="EV218" t="s">
        <v>1202</v>
      </c>
      <c r="EW218" t="b">
        <v>1</v>
      </c>
    </row>
    <row r="219" spans="1:153" hidden="1" x14ac:dyDescent="0.3">
      <c r="A219" t="s">
        <v>1612</v>
      </c>
      <c r="B219">
        <v>24</v>
      </c>
      <c r="C219">
        <v>225</v>
      </c>
      <c r="D219">
        <v>1</v>
      </c>
      <c r="E219">
        <v>7</v>
      </c>
      <c r="F219">
        <v>7</v>
      </c>
      <c r="H219" t="s">
        <v>503</v>
      </c>
      <c r="I219">
        <v>50</v>
      </c>
      <c r="J219">
        <v>20</v>
      </c>
      <c r="K219">
        <v>12</v>
      </c>
      <c r="L219">
        <v>3</v>
      </c>
      <c r="M219">
        <v>2</v>
      </c>
      <c r="N219">
        <v>2.82</v>
      </c>
      <c r="O219">
        <v>1.5</v>
      </c>
      <c r="P219" s="5">
        <v>1410</v>
      </c>
      <c r="Q219">
        <v>750</v>
      </c>
      <c r="S219" s="27"/>
      <c r="T219" s="27"/>
      <c r="U219" t="s">
        <v>2107</v>
      </c>
      <c r="V219">
        <v>225</v>
      </c>
      <c r="W219" t="s">
        <v>497</v>
      </c>
      <c r="X219">
        <v>24</v>
      </c>
      <c r="Y219">
        <v>222550635</v>
      </c>
      <c r="Z219" t="s">
        <v>246</v>
      </c>
      <c r="AA219" s="9">
        <v>44987.534178240741</v>
      </c>
      <c r="AD219" t="s">
        <v>119</v>
      </c>
      <c r="AF219" t="s">
        <v>120</v>
      </c>
      <c r="AH219">
        <v>1</v>
      </c>
      <c r="AI219">
        <v>7</v>
      </c>
      <c r="AJ219">
        <v>7</v>
      </c>
      <c r="AK219">
        <v>24</v>
      </c>
      <c r="AL219">
        <v>225</v>
      </c>
      <c r="AM219" t="s">
        <v>728</v>
      </c>
      <c r="AN219" t="s">
        <v>728</v>
      </c>
      <c r="AO219" t="s">
        <v>728</v>
      </c>
      <c r="AP219" t="s">
        <v>1202</v>
      </c>
      <c r="AR219" t="b">
        <v>1</v>
      </c>
      <c r="AS219" t="s">
        <v>728</v>
      </c>
      <c r="AV219" t="b">
        <v>1</v>
      </c>
      <c r="AW219" t="s">
        <v>1347</v>
      </c>
      <c r="AX219">
        <v>24</v>
      </c>
      <c r="AY219" s="9">
        <v>44987.645217175923</v>
      </c>
      <c r="AZ219" s="9">
        <v>44992.913218333335</v>
      </c>
      <c r="BA219" s="9">
        <v>44987</v>
      </c>
      <c r="BB219" t="s">
        <v>98</v>
      </c>
      <c r="BE219">
        <v>2022</v>
      </c>
      <c r="BF219" t="s">
        <v>99</v>
      </c>
      <c r="BG219" t="s">
        <v>121</v>
      </c>
      <c r="BH219" t="s">
        <v>122</v>
      </c>
      <c r="BI219" t="s">
        <v>123</v>
      </c>
      <c r="BJ219" t="s">
        <v>242</v>
      </c>
      <c r="BK219" t="s">
        <v>125</v>
      </c>
      <c r="BL219" t="s">
        <v>231</v>
      </c>
      <c r="BM219">
        <v>916686663</v>
      </c>
      <c r="BN219" t="s">
        <v>243</v>
      </c>
      <c r="BO219" t="s">
        <v>105</v>
      </c>
      <c r="BP219">
        <v>901511451</v>
      </c>
      <c r="BQ219" t="s">
        <v>244</v>
      </c>
      <c r="BR219" t="s">
        <v>107</v>
      </c>
      <c r="BS219" t="s">
        <v>108</v>
      </c>
      <c r="BU219" t="s">
        <v>128</v>
      </c>
      <c r="CA219">
        <v>7.1638390000000003</v>
      </c>
      <c r="CB219">
        <v>37.584229000000001</v>
      </c>
      <c r="CC219">
        <v>1525</v>
      </c>
      <c r="CE219">
        <v>4</v>
      </c>
      <c r="CF219">
        <v>5</v>
      </c>
      <c r="CH219">
        <v>4</v>
      </c>
      <c r="CI219">
        <v>5</v>
      </c>
      <c r="CJ219">
        <v>20</v>
      </c>
      <c r="CK219">
        <v>20</v>
      </c>
      <c r="CL219">
        <v>40</v>
      </c>
      <c r="CM219">
        <v>10</v>
      </c>
      <c r="CN219" t="s">
        <v>110</v>
      </c>
      <c r="CO219" t="s">
        <v>111</v>
      </c>
      <c r="CP219" t="s">
        <v>112</v>
      </c>
      <c r="CQ219" t="s">
        <v>113</v>
      </c>
      <c r="CR219" t="s">
        <v>244</v>
      </c>
      <c r="CT219" t="s">
        <v>151</v>
      </c>
      <c r="CV219" t="s">
        <v>113</v>
      </c>
      <c r="CW219" t="s">
        <v>112</v>
      </c>
      <c r="CX219" t="s">
        <v>112</v>
      </c>
      <c r="CZ219" t="s">
        <v>108</v>
      </c>
      <c r="DB219" t="s">
        <v>113</v>
      </c>
      <c r="DC219" t="s">
        <v>112</v>
      </c>
      <c r="DD219" t="s">
        <v>112</v>
      </c>
      <c r="DE219" s="9">
        <v>44779</v>
      </c>
      <c r="DF219" s="9">
        <v>44790</v>
      </c>
      <c r="DG219" s="9"/>
      <c r="DH219" s="9">
        <v>44790</v>
      </c>
      <c r="DI219" s="9">
        <v>44790</v>
      </c>
      <c r="DJ219" s="9">
        <v>44809</v>
      </c>
      <c r="DK219" s="9">
        <v>44835</v>
      </c>
      <c r="DL219" s="9">
        <v>44456</v>
      </c>
      <c r="DM219" s="9"/>
      <c r="DS219" s="9">
        <v>44862</v>
      </c>
      <c r="DT219" s="9">
        <v>44892</v>
      </c>
      <c r="DU219" s="9">
        <v>44899</v>
      </c>
      <c r="DV219" t="s">
        <v>117</v>
      </c>
      <c r="DW219" t="s">
        <v>117</v>
      </c>
      <c r="DX219" t="s">
        <v>117</v>
      </c>
      <c r="DY219" t="s">
        <v>117</v>
      </c>
      <c r="DZ219" t="s">
        <v>117</v>
      </c>
      <c r="EA219" t="s">
        <v>117</v>
      </c>
      <c r="EG219">
        <v>7</v>
      </c>
      <c r="EH219" t="s">
        <v>245</v>
      </c>
      <c r="EJ219">
        <v>222550635</v>
      </c>
      <c r="EK219" t="s">
        <v>246</v>
      </c>
      <c r="EL219" s="9">
        <v>44987.534178240741</v>
      </c>
      <c r="EO219" t="s">
        <v>119</v>
      </c>
      <c r="EQ219" t="s">
        <v>120</v>
      </c>
      <c r="ES219">
        <v>24</v>
      </c>
      <c r="ET219">
        <v>24</v>
      </c>
      <c r="EU219" t="s">
        <v>1269</v>
      </c>
      <c r="EV219" t="s">
        <v>1202</v>
      </c>
      <c r="EW219" t="b">
        <v>1</v>
      </c>
    </row>
    <row r="220" spans="1:153" x14ac:dyDescent="0.3">
      <c r="A220" t="s">
        <v>1613</v>
      </c>
      <c r="B220">
        <v>25</v>
      </c>
      <c r="C220">
        <v>226</v>
      </c>
      <c r="D220">
        <v>1</v>
      </c>
      <c r="E220">
        <v>1</v>
      </c>
      <c r="F220">
        <v>1</v>
      </c>
      <c r="G220" t="s">
        <v>496</v>
      </c>
      <c r="I220">
        <v>50.8</v>
      </c>
      <c r="J220">
        <v>10</v>
      </c>
      <c r="K220">
        <v>10</v>
      </c>
      <c r="M220">
        <v>1.25</v>
      </c>
      <c r="N220">
        <v>0.48</v>
      </c>
      <c r="O220">
        <v>1.38</v>
      </c>
      <c r="P220" s="5">
        <v>480</v>
      </c>
      <c r="Q220">
        <v>1379.9999999999998</v>
      </c>
      <c r="S220" s="27"/>
      <c r="T220" s="27"/>
      <c r="U220" t="s">
        <v>2107</v>
      </c>
      <c r="V220">
        <v>226</v>
      </c>
      <c r="W220" t="s">
        <v>497</v>
      </c>
      <c r="X220">
        <v>25</v>
      </c>
      <c r="Y220">
        <v>222593516</v>
      </c>
      <c r="Z220" t="s">
        <v>258</v>
      </c>
      <c r="AA220" s="9">
        <v>44987.648449074077</v>
      </c>
      <c r="AD220" t="s">
        <v>119</v>
      </c>
      <c r="AF220" t="s">
        <v>120</v>
      </c>
      <c r="AH220">
        <v>1</v>
      </c>
      <c r="AI220">
        <v>1</v>
      </c>
      <c r="AJ220">
        <v>1</v>
      </c>
      <c r="AK220">
        <v>25</v>
      </c>
      <c r="AL220">
        <v>226</v>
      </c>
      <c r="AM220" t="s">
        <v>729</v>
      </c>
      <c r="AN220" t="s">
        <v>729</v>
      </c>
      <c r="AO220" t="s">
        <v>729</v>
      </c>
      <c r="AR220" t="b">
        <v>1</v>
      </c>
      <c r="AS220" t="s">
        <v>729</v>
      </c>
      <c r="AV220" t="b">
        <v>1</v>
      </c>
      <c r="AW220" t="s">
        <v>1348</v>
      </c>
      <c r="AX220">
        <v>25</v>
      </c>
      <c r="AY220" s="9">
        <v>44987.659047962959</v>
      </c>
      <c r="AZ220" s="9">
        <v>44987.773302187503</v>
      </c>
      <c r="BA220" s="9">
        <v>44987</v>
      </c>
      <c r="BB220" t="s">
        <v>98</v>
      </c>
      <c r="BE220">
        <v>2022</v>
      </c>
      <c r="BF220" t="s">
        <v>99</v>
      </c>
      <c r="BG220" t="s">
        <v>247</v>
      </c>
      <c r="BH220" t="s">
        <v>248</v>
      </c>
      <c r="BI220" t="s">
        <v>249</v>
      </c>
      <c r="BJ220" t="s">
        <v>250</v>
      </c>
      <c r="BK220" t="s">
        <v>104</v>
      </c>
      <c r="BL220" t="s">
        <v>251</v>
      </c>
      <c r="BM220">
        <v>928513405</v>
      </c>
      <c r="BN220" t="s">
        <v>252</v>
      </c>
      <c r="BQ220" t="s">
        <v>253</v>
      </c>
      <c r="BR220" t="s">
        <v>107</v>
      </c>
      <c r="BS220" t="s">
        <v>254</v>
      </c>
      <c r="BU220" t="s">
        <v>266</v>
      </c>
      <c r="CA220">
        <v>10.7605</v>
      </c>
      <c r="CB220">
        <v>37.146999999999998</v>
      </c>
      <c r="CC220">
        <v>2185</v>
      </c>
      <c r="CE220">
        <v>5</v>
      </c>
      <c r="CF220">
        <v>5</v>
      </c>
      <c r="CH220">
        <v>2</v>
      </c>
      <c r="CI220">
        <v>5</v>
      </c>
      <c r="CJ220">
        <v>25</v>
      </c>
      <c r="CK220">
        <v>10</v>
      </c>
      <c r="CL220">
        <v>20</v>
      </c>
      <c r="CN220" t="s">
        <v>170</v>
      </c>
      <c r="CO220" t="s">
        <v>141</v>
      </c>
      <c r="CP220" t="s">
        <v>112</v>
      </c>
      <c r="CQ220" t="s">
        <v>113</v>
      </c>
      <c r="CR220" t="s">
        <v>256</v>
      </c>
      <c r="CT220" t="s">
        <v>151</v>
      </c>
      <c r="CV220" t="s">
        <v>113</v>
      </c>
      <c r="CW220" t="s">
        <v>113</v>
      </c>
      <c r="CZ220" t="s">
        <v>257</v>
      </c>
      <c r="DB220" t="s">
        <v>112</v>
      </c>
      <c r="DC220" t="s">
        <v>113</v>
      </c>
      <c r="DE220" s="9"/>
      <c r="DF220" s="9">
        <v>44786</v>
      </c>
      <c r="DG220" s="9"/>
      <c r="DH220" s="9">
        <v>44786</v>
      </c>
      <c r="DI220" s="9">
        <v>44826</v>
      </c>
      <c r="DJ220" s="9">
        <v>44826</v>
      </c>
      <c r="DK220" s="9">
        <v>44854</v>
      </c>
      <c r="DL220" s="9"/>
      <c r="DM220" s="9"/>
      <c r="DS220" s="9"/>
      <c r="DT220" s="9"/>
      <c r="DU220" s="9">
        <v>44902</v>
      </c>
      <c r="DV220" t="s">
        <v>117</v>
      </c>
      <c r="DW220" t="s">
        <v>117</v>
      </c>
      <c r="DX220" t="s">
        <v>118</v>
      </c>
      <c r="DY220" t="s">
        <v>117</v>
      </c>
      <c r="DZ220" t="s">
        <v>141</v>
      </c>
      <c r="EA220" t="s">
        <v>117</v>
      </c>
      <c r="EG220">
        <v>8</v>
      </c>
      <c r="EJ220">
        <v>222593516</v>
      </c>
      <c r="EK220" t="s">
        <v>258</v>
      </c>
      <c r="EL220" s="9">
        <v>44987.648449074077</v>
      </c>
      <c r="EO220" t="s">
        <v>119</v>
      </c>
      <c r="EQ220" t="s">
        <v>120</v>
      </c>
      <c r="ES220">
        <v>25</v>
      </c>
      <c r="ET220">
        <v>25</v>
      </c>
      <c r="EU220" t="s">
        <v>1270</v>
      </c>
      <c r="EW220" t="b">
        <v>1</v>
      </c>
    </row>
    <row r="221" spans="1:153" x14ac:dyDescent="0.3">
      <c r="A221" t="s">
        <v>1614</v>
      </c>
      <c r="B221">
        <v>25</v>
      </c>
      <c r="C221">
        <v>227</v>
      </c>
      <c r="D221">
        <v>1</v>
      </c>
      <c r="E221">
        <v>2</v>
      </c>
      <c r="F221">
        <v>2</v>
      </c>
      <c r="G221" t="s">
        <v>504</v>
      </c>
      <c r="I221">
        <v>51.3</v>
      </c>
      <c r="J221">
        <v>10</v>
      </c>
      <c r="K221">
        <v>10</v>
      </c>
      <c r="M221">
        <v>1.38</v>
      </c>
      <c r="N221">
        <v>0.49</v>
      </c>
      <c r="O221">
        <v>1.38</v>
      </c>
      <c r="P221" s="5">
        <v>490</v>
      </c>
      <c r="Q221">
        <v>1379.9999999999998</v>
      </c>
      <c r="S221" s="27"/>
      <c r="T221" s="27"/>
      <c r="U221" t="s">
        <v>2107</v>
      </c>
      <c r="V221">
        <v>227</v>
      </c>
      <c r="W221" t="s">
        <v>497</v>
      </c>
      <c r="X221">
        <v>25</v>
      </c>
      <c r="Y221">
        <v>222593516</v>
      </c>
      <c r="Z221" t="s">
        <v>258</v>
      </c>
      <c r="AA221" s="9">
        <v>44987.648449074077</v>
      </c>
      <c r="AD221" t="s">
        <v>119</v>
      </c>
      <c r="AF221" t="s">
        <v>120</v>
      </c>
      <c r="AH221">
        <v>1</v>
      </c>
      <c r="AI221">
        <v>2</v>
      </c>
      <c r="AJ221">
        <v>2</v>
      </c>
      <c r="AK221">
        <v>25</v>
      </c>
      <c r="AL221">
        <v>227</v>
      </c>
      <c r="AM221" t="s">
        <v>730</v>
      </c>
      <c r="AN221" t="s">
        <v>730</v>
      </c>
      <c r="AO221" t="s">
        <v>730</v>
      </c>
      <c r="AR221" t="b">
        <v>1</v>
      </c>
      <c r="AS221" t="s">
        <v>730</v>
      </c>
      <c r="AV221" t="b">
        <v>1</v>
      </c>
      <c r="AW221" t="s">
        <v>1348</v>
      </c>
      <c r="AX221">
        <v>25</v>
      </c>
      <c r="AY221" s="9">
        <v>44987.659047962959</v>
      </c>
      <c r="AZ221" s="9">
        <v>44987.773302187503</v>
      </c>
      <c r="BA221" s="9">
        <v>44987</v>
      </c>
      <c r="BB221" t="s">
        <v>98</v>
      </c>
      <c r="BE221">
        <v>2022</v>
      </c>
      <c r="BF221" t="s">
        <v>99</v>
      </c>
      <c r="BG221" t="s">
        <v>247</v>
      </c>
      <c r="BH221" t="s">
        <v>248</v>
      </c>
      <c r="BI221" t="s">
        <v>249</v>
      </c>
      <c r="BJ221" t="s">
        <v>250</v>
      </c>
      <c r="BK221" t="s">
        <v>104</v>
      </c>
      <c r="BL221" t="s">
        <v>251</v>
      </c>
      <c r="BM221">
        <v>928513405</v>
      </c>
      <c r="BN221" t="s">
        <v>252</v>
      </c>
      <c r="BQ221" t="s">
        <v>253</v>
      </c>
      <c r="BR221" t="s">
        <v>107</v>
      </c>
      <c r="BS221" t="s">
        <v>254</v>
      </c>
      <c r="BU221" t="s">
        <v>266</v>
      </c>
      <c r="CA221">
        <v>10.7605</v>
      </c>
      <c r="CB221">
        <v>37.146999999999998</v>
      </c>
      <c r="CC221">
        <v>2185</v>
      </c>
      <c r="CE221">
        <v>5</v>
      </c>
      <c r="CF221">
        <v>5</v>
      </c>
      <c r="CH221">
        <v>2</v>
      </c>
      <c r="CI221">
        <v>5</v>
      </c>
      <c r="CJ221">
        <v>25</v>
      </c>
      <c r="CK221">
        <v>10</v>
      </c>
      <c r="CL221">
        <v>20</v>
      </c>
      <c r="CN221" t="s">
        <v>170</v>
      </c>
      <c r="CO221" t="s">
        <v>141</v>
      </c>
      <c r="CP221" t="s">
        <v>112</v>
      </c>
      <c r="CQ221" t="s">
        <v>113</v>
      </c>
      <c r="CR221" t="s">
        <v>256</v>
      </c>
      <c r="CT221" t="s">
        <v>151</v>
      </c>
      <c r="CV221" t="s">
        <v>113</v>
      </c>
      <c r="CW221" t="s">
        <v>113</v>
      </c>
      <c r="CZ221" t="s">
        <v>257</v>
      </c>
      <c r="DB221" t="s">
        <v>112</v>
      </c>
      <c r="DC221" t="s">
        <v>113</v>
      </c>
      <c r="DE221" s="9"/>
      <c r="DF221" s="9">
        <v>44786</v>
      </c>
      <c r="DG221" s="9"/>
      <c r="DH221" s="9">
        <v>44786</v>
      </c>
      <c r="DI221" s="9">
        <v>44826</v>
      </c>
      <c r="DJ221" s="9">
        <v>44826</v>
      </c>
      <c r="DK221" s="9">
        <v>44854</v>
      </c>
      <c r="DL221" s="9"/>
      <c r="DM221" s="9"/>
      <c r="DS221" s="9"/>
      <c r="DT221" s="9"/>
      <c r="DU221" s="9">
        <v>44902</v>
      </c>
      <c r="DV221" t="s">
        <v>117</v>
      </c>
      <c r="DW221" t="s">
        <v>117</v>
      </c>
      <c r="DX221" t="s">
        <v>118</v>
      </c>
      <c r="DY221" t="s">
        <v>117</v>
      </c>
      <c r="DZ221" t="s">
        <v>141</v>
      </c>
      <c r="EA221" t="s">
        <v>117</v>
      </c>
      <c r="EG221">
        <v>8</v>
      </c>
      <c r="EJ221">
        <v>222593516</v>
      </c>
      <c r="EK221" t="s">
        <v>258</v>
      </c>
      <c r="EL221" s="9">
        <v>44987.648449074077</v>
      </c>
      <c r="EO221" t="s">
        <v>119</v>
      </c>
      <c r="EQ221" t="s">
        <v>120</v>
      </c>
      <c r="ES221">
        <v>25</v>
      </c>
      <c r="ET221">
        <v>25</v>
      </c>
      <c r="EU221" t="s">
        <v>1270</v>
      </c>
      <c r="EW221" t="b">
        <v>1</v>
      </c>
    </row>
    <row r="222" spans="1:153" x14ac:dyDescent="0.3">
      <c r="A222" t="s">
        <v>1615</v>
      </c>
      <c r="B222">
        <v>25</v>
      </c>
      <c r="C222">
        <v>228</v>
      </c>
      <c r="D222">
        <v>1</v>
      </c>
      <c r="E222">
        <v>3</v>
      </c>
      <c r="F222">
        <v>3</v>
      </c>
      <c r="G222" t="s">
        <v>505</v>
      </c>
      <c r="I222">
        <v>67.099999999999994</v>
      </c>
      <c r="J222">
        <v>10</v>
      </c>
      <c r="K222">
        <v>10</v>
      </c>
      <c r="M222">
        <v>2.38</v>
      </c>
      <c r="N222">
        <v>0.51</v>
      </c>
      <c r="O222">
        <v>1.88</v>
      </c>
      <c r="P222" s="5">
        <v>510</v>
      </c>
      <c r="Q222">
        <v>1880</v>
      </c>
      <c r="S222" s="27"/>
      <c r="T222" s="27"/>
      <c r="U222" t="s">
        <v>2107</v>
      </c>
      <c r="V222">
        <v>228</v>
      </c>
      <c r="W222" t="s">
        <v>497</v>
      </c>
      <c r="X222">
        <v>25</v>
      </c>
      <c r="Y222">
        <v>222593516</v>
      </c>
      <c r="Z222" t="s">
        <v>258</v>
      </c>
      <c r="AA222" s="9">
        <v>44987.648449074077</v>
      </c>
      <c r="AD222" t="s">
        <v>119</v>
      </c>
      <c r="AF222" t="s">
        <v>120</v>
      </c>
      <c r="AH222">
        <v>1</v>
      </c>
      <c r="AI222">
        <v>3</v>
      </c>
      <c r="AJ222">
        <v>3</v>
      </c>
      <c r="AK222">
        <v>25</v>
      </c>
      <c r="AL222">
        <v>228</v>
      </c>
      <c r="AM222" t="s">
        <v>731</v>
      </c>
      <c r="AN222" t="s">
        <v>731</v>
      </c>
      <c r="AO222" t="s">
        <v>731</v>
      </c>
      <c r="AR222" t="b">
        <v>1</v>
      </c>
      <c r="AS222" t="s">
        <v>731</v>
      </c>
      <c r="AV222" t="b">
        <v>1</v>
      </c>
      <c r="AW222" t="s">
        <v>1348</v>
      </c>
      <c r="AX222">
        <v>25</v>
      </c>
      <c r="AY222" s="9">
        <v>44987.659047962959</v>
      </c>
      <c r="AZ222" s="9">
        <v>44987.773302187503</v>
      </c>
      <c r="BA222" s="9">
        <v>44987</v>
      </c>
      <c r="BB222" t="s">
        <v>98</v>
      </c>
      <c r="BE222">
        <v>2022</v>
      </c>
      <c r="BF222" t="s">
        <v>99</v>
      </c>
      <c r="BG222" t="s">
        <v>247</v>
      </c>
      <c r="BH222" t="s">
        <v>248</v>
      </c>
      <c r="BI222" t="s">
        <v>249</v>
      </c>
      <c r="BJ222" t="s">
        <v>250</v>
      </c>
      <c r="BK222" t="s">
        <v>104</v>
      </c>
      <c r="BL222" t="s">
        <v>251</v>
      </c>
      <c r="BM222">
        <v>928513405</v>
      </c>
      <c r="BN222" t="s">
        <v>252</v>
      </c>
      <c r="BQ222" t="s">
        <v>253</v>
      </c>
      <c r="BR222" t="s">
        <v>107</v>
      </c>
      <c r="BS222" t="s">
        <v>254</v>
      </c>
      <c r="BU222" t="s">
        <v>266</v>
      </c>
      <c r="CA222">
        <v>10.7605</v>
      </c>
      <c r="CB222">
        <v>37.146999999999998</v>
      </c>
      <c r="CC222">
        <v>2185</v>
      </c>
      <c r="CE222">
        <v>5</v>
      </c>
      <c r="CF222">
        <v>5</v>
      </c>
      <c r="CH222">
        <v>2</v>
      </c>
      <c r="CI222">
        <v>5</v>
      </c>
      <c r="CJ222">
        <v>25</v>
      </c>
      <c r="CK222">
        <v>10</v>
      </c>
      <c r="CL222">
        <v>20</v>
      </c>
      <c r="CN222" t="s">
        <v>170</v>
      </c>
      <c r="CO222" t="s">
        <v>141</v>
      </c>
      <c r="CP222" t="s">
        <v>112</v>
      </c>
      <c r="CQ222" t="s">
        <v>113</v>
      </c>
      <c r="CR222" t="s">
        <v>256</v>
      </c>
      <c r="CT222" t="s">
        <v>151</v>
      </c>
      <c r="CV222" t="s">
        <v>113</v>
      </c>
      <c r="CW222" t="s">
        <v>113</v>
      </c>
      <c r="CZ222" t="s">
        <v>257</v>
      </c>
      <c r="DB222" t="s">
        <v>112</v>
      </c>
      <c r="DC222" t="s">
        <v>113</v>
      </c>
      <c r="DE222" s="9"/>
      <c r="DF222" s="9">
        <v>44786</v>
      </c>
      <c r="DG222" s="9"/>
      <c r="DH222" s="9">
        <v>44786</v>
      </c>
      <c r="DI222" s="9">
        <v>44826</v>
      </c>
      <c r="DJ222" s="9">
        <v>44826</v>
      </c>
      <c r="DK222" s="9">
        <v>44854</v>
      </c>
      <c r="DL222" s="9"/>
      <c r="DM222" s="9"/>
      <c r="DS222" s="9"/>
      <c r="DT222" s="9"/>
      <c r="DU222" s="9">
        <v>44902</v>
      </c>
      <c r="DV222" t="s">
        <v>117</v>
      </c>
      <c r="DW222" t="s">
        <v>117</v>
      </c>
      <c r="DX222" t="s">
        <v>118</v>
      </c>
      <c r="DY222" t="s">
        <v>117</v>
      </c>
      <c r="DZ222" t="s">
        <v>141</v>
      </c>
      <c r="EA222" t="s">
        <v>117</v>
      </c>
      <c r="EG222">
        <v>8</v>
      </c>
      <c r="EJ222">
        <v>222593516</v>
      </c>
      <c r="EK222" t="s">
        <v>258</v>
      </c>
      <c r="EL222" s="9">
        <v>44987.648449074077</v>
      </c>
      <c r="EO222" t="s">
        <v>119</v>
      </c>
      <c r="EQ222" t="s">
        <v>120</v>
      </c>
      <c r="ES222">
        <v>25</v>
      </c>
      <c r="ET222">
        <v>25</v>
      </c>
      <c r="EU222" t="s">
        <v>1270</v>
      </c>
      <c r="EW222" t="b">
        <v>1</v>
      </c>
    </row>
    <row r="223" spans="1:153" x14ac:dyDescent="0.3">
      <c r="A223" t="s">
        <v>1616</v>
      </c>
      <c r="B223">
        <v>25</v>
      </c>
      <c r="C223">
        <v>229</v>
      </c>
      <c r="D223">
        <v>1</v>
      </c>
      <c r="E223">
        <v>4</v>
      </c>
      <c r="F223">
        <v>4</v>
      </c>
      <c r="G223" t="s">
        <v>506</v>
      </c>
      <c r="I223">
        <v>65.2</v>
      </c>
      <c r="J223">
        <v>10</v>
      </c>
      <c r="K223">
        <v>10</v>
      </c>
      <c r="M223">
        <v>2.68</v>
      </c>
      <c r="N223">
        <v>1.1499999999999999</v>
      </c>
      <c r="O223">
        <v>2.6</v>
      </c>
      <c r="P223" s="5">
        <v>1150</v>
      </c>
      <c r="Q223">
        <v>2600</v>
      </c>
      <c r="S223" s="27"/>
      <c r="T223" s="27"/>
      <c r="U223" t="s">
        <v>2107</v>
      </c>
      <c r="V223">
        <v>229</v>
      </c>
      <c r="W223" t="s">
        <v>497</v>
      </c>
      <c r="X223">
        <v>25</v>
      </c>
      <c r="Y223">
        <v>222593516</v>
      </c>
      <c r="Z223" t="s">
        <v>258</v>
      </c>
      <c r="AA223" s="9">
        <v>44987.648449074077</v>
      </c>
      <c r="AD223" t="s">
        <v>119</v>
      </c>
      <c r="AF223" t="s">
        <v>120</v>
      </c>
      <c r="AH223">
        <v>1</v>
      </c>
      <c r="AI223">
        <v>4</v>
      </c>
      <c r="AJ223">
        <v>4</v>
      </c>
      <c r="AK223">
        <v>25</v>
      </c>
      <c r="AL223">
        <v>229</v>
      </c>
      <c r="AM223" t="s">
        <v>732</v>
      </c>
      <c r="AN223" t="s">
        <v>732</v>
      </c>
      <c r="AO223" t="s">
        <v>732</v>
      </c>
      <c r="AR223" t="b">
        <v>1</v>
      </c>
      <c r="AS223" t="s">
        <v>732</v>
      </c>
      <c r="AV223" t="b">
        <v>1</v>
      </c>
      <c r="AW223" t="s">
        <v>1348</v>
      </c>
      <c r="AX223">
        <v>25</v>
      </c>
      <c r="AY223" s="9">
        <v>44987.659047962959</v>
      </c>
      <c r="AZ223" s="9">
        <v>44987.773302187503</v>
      </c>
      <c r="BA223" s="9">
        <v>44987</v>
      </c>
      <c r="BB223" t="s">
        <v>98</v>
      </c>
      <c r="BE223">
        <v>2022</v>
      </c>
      <c r="BF223" t="s">
        <v>99</v>
      </c>
      <c r="BG223" t="s">
        <v>247</v>
      </c>
      <c r="BH223" t="s">
        <v>248</v>
      </c>
      <c r="BI223" t="s">
        <v>249</v>
      </c>
      <c r="BJ223" t="s">
        <v>250</v>
      </c>
      <c r="BK223" t="s">
        <v>104</v>
      </c>
      <c r="BL223" t="s">
        <v>251</v>
      </c>
      <c r="BM223">
        <v>928513405</v>
      </c>
      <c r="BN223" t="s">
        <v>252</v>
      </c>
      <c r="BQ223" t="s">
        <v>253</v>
      </c>
      <c r="BR223" t="s">
        <v>107</v>
      </c>
      <c r="BS223" t="s">
        <v>254</v>
      </c>
      <c r="BU223" t="s">
        <v>266</v>
      </c>
      <c r="CA223">
        <v>10.7605</v>
      </c>
      <c r="CB223">
        <v>37.146999999999998</v>
      </c>
      <c r="CC223">
        <v>2185</v>
      </c>
      <c r="CE223">
        <v>5</v>
      </c>
      <c r="CF223">
        <v>5</v>
      </c>
      <c r="CH223">
        <v>2</v>
      </c>
      <c r="CI223">
        <v>5</v>
      </c>
      <c r="CJ223">
        <v>25</v>
      </c>
      <c r="CK223">
        <v>10</v>
      </c>
      <c r="CL223">
        <v>20</v>
      </c>
      <c r="CN223" t="s">
        <v>170</v>
      </c>
      <c r="CO223" t="s">
        <v>141</v>
      </c>
      <c r="CP223" t="s">
        <v>112</v>
      </c>
      <c r="CQ223" t="s">
        <v>113</v>
      </c>
      <c r="CR223" t="s">
        <v>256</v>
      </c>
      <c r="CT223" t="s">
        <v>151</v>
      </c>
      <c r="CV223" t="s">
        <v>113</v>
      </c>
      <c r="CW223" t="s">
        <v>113</v>
      </c>
      <c r="CZ223" t="s">
        <v>257</v>
      </c>
      <c r="DB223" t="s">
        <v>112</v>
      </c>
      <c r="DC223" t="s">
        <v>113</v>
      </c>
      <c r="DE223" s="9"/>
      <c r="DF223" s="9">
        <v>44786</v>
      </c>
      <c r="DG223" s="9"/>
      <c r="DH223" s="9">
        <v>44786</v>
      </c>
      <c r="DI223" s="9">
        <v>44826</v>
      </c>
      <c r="DJ223" s="9">
        <v>44826</v>
      </c>
      <c r="DK223" s="9">
        <v>44854</v>
      </c>
      <c r="DL223" s="9"/>
      <c r="DM223" s="9"/>
      <c r="DS223" s="9"/>
      <c r="DT223" s="9"/>
      <c r="DU223" s="9">
        <v>44902</v>
      </c>
      <c r="DV223" t="s">
        <v>117</v>
      </c>
      <c r="DW223" t="s">
        <v>117</v>
      </c>
      <c r="DX223" t="s">
        <v>118</v>
      </c>
      <c r="DY223" t="s">
        <v>117</v>
      </c>
      <c r="DZ223" t="s">
        <v>141</v>
      </c>
      <c r="EA223" t="s">
        <v>117</v>
      </c>
      <c r="EG223">
        <v>8</v>
      </c>
      <c r="EJ223">
        <v>222593516</v>
      </c>
      <c r="EK223" t="s">
        <v>258</v>
      </c>
      <c r="EL223" s="9">
        <v>44987.648449074077</v>
      </c>
      <c r="EO223" t="s">
        <v>119</v>
      </c>
      <c r="EQ223" t="s">
        <v>120</v>
      </c>
      <c r="ES223">
        <v>25</v>
      </c>
      <c r="ET223">
        <v>25</v>
      </c>
      <c r="EU223" t="s">
        <v>1270</v>
      </c>
      <c r="EW223" t="b">
        <v>1</v>
      </c>
    </row>
    <row r="224" spans="1:153" x14ac:dyDescent="0.3">
      <c r="A224" t="s">
        <v>1617</v>
      </c>
      <c r="B224">
        <v>25</v>
      </c>
      <c r="C224">
        <v>230</v>
      </c>
      <c r="D224">
        <v>1</v>
      </c>
      <c r="E224">
        <v>5</v>
      </c>
      <c r="F224">
        <v>5</v>
      </c>
      <c r="G224" t="s">
        <v>507</v>
      </c>
      <c r="I224">
        <v>62.8</v>
      </c>
      <c r="J224">
        <v>10</v>
      </c>
      <c r="K224">
        <v>10</v>
      </c>
      <c r="M224">
        <v>2.38</v>
      </c>
      <c r="N224">
        <v>1.01</v>
      </c>
      <c r="O224">
        <v>2.38</v>
      </c>
      <c r="P224" s="5">
        <v>1010</v>
      </c>
      <c r="Q224">
        <v>2380</v>
      </c>
      <c r="S224" s="27"/>
      <c r="T224" s="27"/>
      <c r="U224" t="s">
        <v>2107</v>
      </c>
      <c r="V224">
        <v>230</v>
      </c>
      <c r="W224" t="s">
        <v>497</v>
      </c>
      <c r="X224">
        <v>25</v>
      </c>
      <c r="Y224">
        <v>222593516</v>
      </c>
      <c r="Z224" t="s">
        <v>258</v>
      </c>
      <c r="AA224" s="9">
        <v>44987.648449074077</v>
      </c>
      <c r="AD224" t="s">
        <v>119</v>
      </c>
      <c r="AF224" t="s">
        <v>120</v>
      </c>
      <c r="AH224">
        <v>1</v>
      </c>
      <c r="AI224">
        <v>5</v>
      </c>
      <c r="AJ224">
        <v>5</v>
      </c>
      <c r="AK224">
        <v>25</v>
      </c>
      <c r="AL224">
        <v>230</v>
      </c>
      <c r="AM224" t="s">
        <v>733</v>
      </c>
      <c r="AN224" t="s">
        <v>733</v>
      </c>
      <c r="AO224" t="s">
        <v>733</v>
      </c>
      <c r="AR224" t="b">
        <v>1</v>
      </c>
      <c r="AS224" t="s">
        <v>733</v>
      </c>
      <c r="AV224" t="b">
        <v>1</v>
      </c>
      <c r="AW224" t="s">
        <v>1348</v>
      </c>
      <c r="AX224">
        <v>25</v>
      </c>
      <c r="AY224" s="9">
        <v>44987.659047962959</v>
      </c>
      <c r="AZ224" s="9">
        <v>44987.773302187503</v>
      </c>
      <c r="BA224" s="9">
        <v>44987</v>
      </c>
      <c r="BB224" t="s">
        <v>98</v>
      </c>
      <c r="BE224">
        <v>2022</v>
      </c>
      <c r="BF224" t="s">
        <v>99</v>
      </c>
      <c r="BG224" t="s">
        <v>247</v>
      </c>
      <c r="BH224" t="s">
        <v>248</v>
      </c>
      <c r="BI224" t="s">
        <v>249</v>
      </c>
      <c r="BJ224" t="s">
        <v>250</v>
      </c>
      <c r="BK224" t="s">
        <v>104</v>
      </c>
      <c r="BL224" t="s">
        <v>251</v>
      </c>
      <c r="BM224">
        <v>928513405</v>
      </c>
      <c r="BN224" t="s">
        <v>252</v>
      </c>
      <c r="BQ224" t="s">
        <v>253</v>
      </c>
      <c r="BR224" t="s">
        <v>107</v>
      </c>
      <c r="BS224" t="s">
        <v>254</v>
      </c>
      <c r="BU224" t="s">
        <v>266</v>
      </c>
      <c r="CA224">
        <v>10.7605</v>
      </c>
      <c r="CB224">
        <v>37.146999999999998</v>
      </c>
      <c r="CC224">
        <v>2185</v>
      </c>
      <c r="CE224">
        <v>5</v>
      </c>
      <c r="CF224">
        <v>5</v>
      </c>
      <c r="CH224">
        <v>2</v>
      </c>
      <c r="CI224">
        <v>5</v>
      </c>
      <c r="CJ224">
        <v>25</v>
      </c>
      <c r="CK224">
        <v>10</v>
      </c>
      <c r="CL224">
        <v>20</v>
      </c>
      <c r="CN224" t="s">
        <v>170</v>
      </c>
      <c r="CO224" t="s">
        <v>141</v>
      </c>
      <c r="CP224" t="s">
        <v>112</v>
      </c>
      <c r="CQ224" t="s">
        <v>113</v>
      </c>
      <c r="CR224" t="s">
        <v>256</v>
      </c>
      <c r="CT224" t="s">
        <v>151</v>
      </c>
      <c r="CV224" t="s">
        <v>113</v>
      </c>
      <c r="CW224" t="s">
        <v>113</v>
      </c>
      <c r="CZ224" t="s">
        <v>257</v>
      </c>
      <c r="DB224" t="s">
        <v>112</v>
      </c>
      <c r="DC224" t="s">
        <v>113</v>
      </c>
      <c r="DE224" s="9"/>
      <c r="DF224" s="9">
        <v>44786</v>
      </c>
      <c r="DG224" s="9"/>
      <c r="DH224" s="9">
        <v>44786</v>
      </c>
      <c r="DI224" s="9">
        <v>44826</v>
      </c>
      <c r="DJ224" s="9">
        <v>44826</v>
      </c>
      <c r="DK224" s="9">
        <v>44854</v>
      </c>
      <c r="DL224" s="9"/>
      <c r="DM224" s="9"/>
      <c r="DS224" s="9"/>
      <c r="DT224" s="9"/>
      <c r="DU224" s="9">
        <v>44902</v>
      </c>
      <c r="DV224" t="s">
        <v>117</v>
      </c>
      <c r="DW224" t="s">
        <v>117</v>
      </c>
      <c r="DX224" t="s">
        <v>118</v>
      </c>
      <c r="DY224" t="s">
        <v>117</v>
      </c>
      <c r="DZ224" t="s">
        <v>141</v>
      </c>
      <c r="EA224" t="s">
        <v>117</v>
      </c>
      <c r="EG224">
        <v>8</v>
      </c>
      <c r="EJ224">
        <v>222593516</v>
      </c>
      <c r="EK224" t="s">
        <v>258</v>
      </c>
      <c r="EL224" s="9">
        <v>44987.648449074077</v>
      </c>
      <c r="EO224" t="s">
        <v>119</v>
      </c>
      <c r="EQ224" t="s">
        <v>120</v>
      </c>
      <c r="ES224">
        <v>25</v>
      </c>
      <c r="ET224">
        <v>25</v>
      </c>
      <c r="EU224" t="s">
        <v>1270</v>
      </c>
      <c r="EW224" t="b">
        <v>1</v>
      </c>
    </row>
    <row r="225" spans="1:153" x14ac:dyDescent="0.3">
      <c r="A225" t="s">
        <v>1618</v>
      </c>
      <c r="B225">
        <v>25</v>
      </c>
      <c r="C225">
        <v>231</v>
      </c>
      <c r="D225">
        <v>1</v>
      </c>
      <c r="E225">
        <v>6</v>
      </c>
      <c r="F225">
        <v>6</v>
      </c>
      <c r="G225" t="s">
        <v>508</v>
      </c>
      <c r="I225">
        <v>63.4</v>
      </c>
      <c r="J225">
        <v>10</v>
      </c>
      <c r="K225">
        <v>10</v>
      </c>
      <c r="M225">
        <v>1.88</v>
      </c>
      <c r="N225">
        <v>0.8</v>
      </c>
      <c r="O225">
        <v>1.88</v>
      </c>
      <c r="P225" s="5">
        <v>800</v>
      </c>
      <c r="Q225">
        <v>1880</v>
      </c>
      <c r="S225" s="27"/>
      <c r="T225" s="27"/>
      <c r="U225" t="s">
        <v>2107</v>
      </c>
      <c r="V225">
        <v>231</v>
      </c>
      <c r="W225" t="s">
        <v>497</v>
      </c>
      <c r="X225">
        <v>25</v>
      </c>
      <c r="Y225">
        <v>222593516</v>
      </c>
      <c r="Z225" t="s">
        <v>258</v>
      </c>
      <c r="AA225" s="9">
        <v>44987.648449074077</v>
      </c>
      <c r="AD225" t="s">
        <v>119</v>
      </c>
      <c r="AF225" t="s">
        <v>120</v>
      </c>
      <c r="AH225">
        <v>1</v>
      </c>
      <c r="AI225">
        <v>6</v>
      </c>
      <c r="AJ225">
        <v>6</v>
      </c>
      <c r="AK225">
        <v>25</v>
      </c>
      <c r="AL225">
        <v>231</v>
      </c>
      <c r="AM225" t="s">
        <v>734</v>
      </c>
      <c r="AN225" t="s">
        <v>734</v>
      </c>
      <c r="AO225" t="s">
        <v>734</v>
      </c>
      <c r="AR225" t="b">
        <v>1</v>
      </c>
      <c r="AS225" t="s">
        <v>734</v>
      </c>
      <c r="AV225" t="b">
        <v>1</v>
      </c>
      <c r="AW225" t="s">
        <v>1348</v>
      </c>
      <c r="AX225">
        <v>25</v>
      </c>
      <c r="AY225" s="9">
        <v>44987.659047962959</v>
      </c>
      <c r="AZ225" s="9">
        <v>44987.773302187503</v>
      </c>
      <c r="BA225" s="9">
        <v>44987</v>
      </c>
      <c r="BB225" t="s">
        <v>98</v>
      </c>
      <c r="BE225">
        <v>2022</v>
      </c>
      <c r="BF225" t="s">
        <v>99</v>
      </c>
      <c r="BG225" t="s">
        <v>247</v>
      </c>
      <c r="BH225" t="s">
        <v>248</v>
      </c>
      <c r="BI225" t="s">
        <v>249</v>
      </c>
      <c r="BJ225" t="s">
        <v>250</v>
      </c>
      <c r="BK225" t="s">
        <v>104</v>
      </c>
      <c r="BL225" t="s">
        <v>251</v>
      </c>
      <c r="BM225">
        <v>928513405</v>
      </c>
      <c r="BN225" t="s">
        <v>252</v>
      </c>
      <c r="BQ225" t="s">
        <v>253</v>
      </c>
      <c r="BR225" t="s">
        <v>107</v>
      </c>
      <c r="BS225" t="s">
        <v>254</v>
      </c>
      <c r="BU225" t="s">
        <v>266</v>
      </c>
      <c r="CA225">
        <v>10.7605</v>
      </c>
      <c r="CB225">
        <v>37.146999999999998</v>
      </c>
      <c r="CC225">
        <v>2185</v>
      </c>
      <c r="CE225">
        <v>5</v>
      </c>
      <c r="CF225">
        <v>5</v>
      </c>
      <c r="CH225">
        <v>2</v>
      </c>
      <c r="CI225">
        <v>5</v>
      </c>
      <c r="CJ225">
        <v>25</v>
      </c>
      <c r="CK225">
        <v>10</v>
      </c>
      <c r="CL225">
        <v>20</v>
      </c>
      <c r="CN225" t="s">
        <v>170</v>
      </c>
      <c r="CO225" t="s">
        <v>141</v>
      </c>
      <c r="CP225" t="s">
        <v>112</v>
      </c>
      <c r="CQ225" t="s">
        <v>113</v>
      </c>
      <c r="CR225" t="s">
        <v>256</v>
      </c>
      <c r="CT225" t="s">
        <v>151</v>
      </c>
      <c r="CV225" t="s">
        <v>113</v>
      </c>
      <c r="CW225" t="s">
        <v>113</v>
      </c>
      <c r="CZ225" t="s">
        <v>257</v>
      </c>
      <c r="DB225" t="s">
        <v>112</v>
      </c>
      <c r="DC225" t="s">
        <v>113</v>
      </c>
      <c r="DE225" s="9"/>
      <c r="DF225" s="9">
        <v>44786</v>
      </c>
      <c r="DG225" s="9"/>
      <c r="DH225" s="9">
        <v>44786</v>
      </c>
      <c r="DI225" s="9">
        <v>44826</v>
      </c>
      <c r="DJ225" s="9">
        <v>44826</v>
      </c>
      <c r="DK225" s="9">
        <v>44854</v>
      </c>
      <c r="DL225" s="9"/>
      <c r="DM225" s="9"/>
      <c r="DS225" s="9"/>
      <c r="DT225" s="9"/>
      <c r="DU225" s="9">
        <v>44902</v>
      </c>
      <c r="DV225" t="s">
        <v>117</v>
      </c>
      <c r="DW225" t="s">
        <v>117</v>
      </c>
      <c r="DX225" t="s">
        <v>118</v>
      </c>
      <c r="DY225" t="s">
        <v>117</v>
      </c>
      <c r="DZ225" t="s">
        <v>141</v>
      </c>
      <c r="EA225" t="s">
        <v>117</v>
      </c>
      <c r="EG225">
        <v>8</v>
      </c>
      <c r="EJ225">
        <v>222593516</v>
      </c>
      <c r="EK225" t="s">
        <v>258</v>
      </c>
      <c r="EL225" s="9">
        <v>44987.648449074077</v>
      </c>
      <c r="EO225" t="s">
        <v>119</v>
      </c>
      <c r="EQ225" t="s">
        <v>120</v>
      </c>
      <c r="ES225">
        <v>25</v>
      </c>
      <c r="ET225">
        <v>25</v>
      </c>
      <c r="EU225" t="s">
        <v>1270</v>
      </c>
      <c r="EW225" t="b">
        <v>1</v>
      </c>
    </row>
    <row r="226" spans="1:153" x14ac:dyDescent="0.3">
      <c r="A226" t="s">
        <v>1619</v>
      </c>
      <c r="B226">
        <v>25</v>
      </c>
      <c r="C226">
        <v>232</v>
      </c>
      <c r="D226">
        <v>1</v>
      </c>
      <c r="E226">
        <v>7</v>
      </c>
      <c r="F226">
        <v>7</v>
      </c>
      <c r="G226" t="s">
        <v>509</v>
      </c>
      <c r="I226">
        <v>64.3</v>
      </c>
      <c r="J226">
        <v>10</v>
      </c>
      <c r="K226">
        <v>10</v>
      </c>
      <c r="M226">
        <v>2</v>
      </c>
      <c r="N226">
        <v>0.32</v>
      </c>
      <c r="O226">
        <v>1.4</v>
      </c>
      <c r="P226" s="5">
        <v>320</v>
      </c>
      <c r="Q226">
        <v>1400</v>
      </c>
      <c r="S226" s="27"/>
      <c r="T226" s="27"/>
      <c r="U226" t="s">
        <v>2107</v>
      </c>
      <c r="V226">
        <v>232</v>
      </c>
      <c r="W226" t="s">
        <v>497</v>
      </c>
      <c r="X226">
        <v>25</v>
      </c>
      <c r="Y226">
        <v>222593516</v>
      </c>
      <c r="Z226" t="s">
        <v>258</v>
      </c>
      <c r="AA226" s="9">
        <v>44987.648449074077</v>
      </c>
      <c r="AD226" t="s">
        <v>119</v>
      </c>
      <c r="AF226" t="s">
        <v>120</v>
      </c>
      <c r="AH226">
        <v>1</v>
      </c>
      <c r="AI226">
        <v>7</v>
      </c>
      <c r="AJ226">
        <v>7</v>
      </c>
      <c r="AK226">
        <v>25</v>
      </c>
      <c r="AL226">
        <v>232</v>
      </c>
      <c r="AM226" t="s">
        <v>735</v>
      </c>
      <c r="AN226" t="s">
        <v>735</v>
      </c>
      <c r="AO226" t="s">
        <v>735</v>
      </c>
      <c r="AR226" t="b">
        <v>1</v>
      </c>
      <c r="AS226" t="s">
        <v>735</v>
      </c>
      <c r="AV226" t="b">
        <v>1</v>
      </c>
      <c r="AW226" t="s">
        <v>1348</v>
      </c>
      <c r="AX226">
        <v>25</v>
      </c>
      <c r="AY226" s="9">
        <v>44987.659047962959</v>
      </c>
      <c r="AZ226" s="9">
        <v>44987.773302187503</v>
      </c>
      <c r="BA226" s="9">
        <v>44987</v>
      </c>
      <c r="BB226" t="s">
        <v>98</v>
      </c>
      <c r="BE226">
        <v>2022</v>
      </c>
      <c r="BF226" t="s">
        <v>99</v>
      </c>
      <c r="BG226" t="s">
        <v>247</v>
      </c>
      <c r="BH226" t="s">
        <v>248</v>
      </c>
      <c r="BI226" t="s">
        <v>249</v>
      </c>
      <c r="BJ226" t="s">
        <v>250</v>
      </c>
      <c r="BK226" t="s">
        <v>104</v>
      </c>
      <c r="BL226" t="s">
        <v>251</v>
      </c>
      <c r="BM226">
        <v>928513405</v>
      </c>
      <c r="BN226" t="s">
        <v>252</v>
      </c>
      <c r="BQ226" t="s">
        <v>253</v>
      </c>
      <c r="BR226" t="s">
        <v>107</v>
      </c>
      <c r="BS226" t="s">
        <v>254</v>
      </c>
      <c r="BU226" t="s">
        <v>266</v>
      </c>
      <c r="CA226">
        <v>10.7605</v>
      </c>
      <c r="CB226">
        <v>37.146999999999998</v>
      </c>
      <c r="CC226">
        <v>2185</v>
      </c>
      <c r="CE226">
        <v>5</v>
      </c>
      <c r="CF226">
        <v>5</v>
      </c>
      <c r="CH226">
        <v>2</v>
      </c>
      <c r="CI226">
        <v>5</v>
      </c>
      <c r="CJ226">
        <v>25</v>
      </c>
      <c r="CK226">
        <v>10</v>
      </c>
      <c r="CL226">
        <v>20</v>
      </c>
      <c r="CN226" t="s">
        <v>170</v>
      </c>
      <c r="CO226" t="s">
        <v>141</v>
      </c>
      <c r="CP226" t="s">
        <v>112</v>
      </c>
      <c r="CQ226" t="s">
        <v>113</v>
      </c>
      <c r="CR226" t="s">
        <v>256</v>
      </c>
      <c r="CT226" t="s">
        <v>151</v>
      </c>
      <c r="CV226" t="s">
        <v>113</v>
      </c>
      <c r="CW226" t="s">
        <v>113</v>
      </c>
      <c r="CZ226" t="s">
        <v>257</v>
      </c>
      <c r="DB226" t="s">
        <v>112</v>
      </c>
      <c r="DC226" t="s">
        <v>113</v>
      </c>
      <c r="DE226" s="9"/>
      <c r="DF226" s="9">
        <v>44786</v>
      </c>
      <c r="DG226" s="9"/>
      <c r="DH226" s="9">
        <v>44786</v>
      </c>
      <c r="DI226" s="9">
        <v>44826</v>
      </c>
      <c r="DJ226" s="9">
        <v>44826</v>
      </c>
      <c r="DK226" s="9">
        <v>44854</v>
      </c>
      <c r="DL226" s="9"/>
      <c r="DM226" s="9"/>
      <c r="DS226" s="9"/>
      <c r="DT226" s="9"/>
      <c r="DU226" s="9">
        <v>44902</v>
      </c>
      <c r="DV226" t="s">
        <v>117</v>
      </c>
      <c r="DW226" t="s">
        <v>117</v>
      </c>
      <c r="DX226" t="s">
        <v>118</v>
      </c>
      <c r="DY226" t="s">
        <v>117</v>
      </c>
      <c r="DZ226" t="s">
        <v>141</v>
      </c>
      <c r="EA226" t="s">
        <v>117</v>
      </c>
      <c r="EG226">
        <v>8</v>
      </c>
      <c r="EJ226">
        <v>222593516</v>
      </c>
      <c r="EK226" t="s">
        <v>258</v>
      </c>
      <c r="EL226" s="9">
        <v>44987.648449074077</v>
      </c>
      <c r="EO226" t="s">
        <v>119</v>
      </c>
      <c r="EQ226" t="s">
        <v>120</v>
      </c>
      <c r="ES226">
        <v>25</v>
      </c>
      <c r="ET226">
        <v>25</v>
      </c>
      <c r="EU226" t="s">
        <v>1270</v>
      </c>
      <c r="EW226" t="b">
        <v>1</v>
      </c>
    </row>
    <row r="227" spans="1:153" x14ac:dyDescent="0.3">
      <c r="A227" t="s">
        <v>1620</v>
      </c>
      <c r="B227">
        <v>25</v>
      </c>
      <c r="C227">
        <v>233</v>
      </c>
      <c r="D227">
        <v>1</v>
      </c>
      <c r="E227">
        <v>8</v>
      </c>
      <c r="F227">
        <v>8</v>
      </c>
      <c r="G227" t="s">
        <v>510</v>
      </c>
      <c r="I227">
        <v>65.900000000000006</v>
      </c>
      <c r="J227">
        <v>10</v>
      </c>
      <c r="K227">
        <v>10</v>
      </c>
      <c r="M227">
        <v>2.13</v>
      </c>
      <c r="N227">
        <v>0.42</v>
      </c>
      <c r="O227">
        <v>1.5</v>
      </c>
      <c r="P227" s="5">
        <v>420</v>
      </c>
      <c r="Q227">
        <v>1500</v>
      </c>
      <c r="S227" s="27"/>
      <c r="T227" s="27"/>
      <c r="U227" t="s">
        <v>2107</v>
      </c>
      <c r="V227">
        <v>233</v>
      </c>
      <c r="W227" t="s">
        <v>497</v>
      </c>
      <c r="X227">
        <v>25</v>
      </c>
      <c r="Y227">
        <v>222593516</v>
      </c>
      <c r="Z227" t="s">
        <v>258</v>
      </c>
      <c r="AA227" s="9">
        <v>44987.648449074077</v>
      </c>
      <c r="AD227" t="s">
        <v>119</v>
      </c>
      <c r="AF227" t="s">
        <v>120</v>
      </c>
      <c r="AH227">
        <v>1</v>
      </c>
      <c r="AI227">
        <v>8</v>
      </c>
      <c r="AJ227">
        <v>8</v>
      </c>
      <c r="AK227">
        <v>25</v>
      </c>
      <c r="AL227">
        <v>233</v>
      </c>
      <c r="AM227" t="s">
        <v>736</v>
      </c>
      <c r="AN227" t="s">
        <v>736</v>
      </c>
      <c r="AO227" t="s">
        <v>736</v>
      </c>
      <c r="AR227" t="b">
        <v>1</v>
      </c>
      <c r="AS227" t="s">
        <v>736</v>
      </c>
      <c r="AV227" t="b">
        <v>1</v>
      </c>
      <c r="AW227" t="s">
        <v>1348</v>
      </c>
      <c r="AX227">
        <v>25</v>
      </c>
      <c r="AY227" s="9">
        <v>44987.659047962959</v>
      </c>
      <c r="AZ227" s="9">
        <v>44987.773302187503</v>
      </c>
      <c r="BA227" s="9">
        <v>44987</v>
      </c>
      <c r="BB227" t="s">
        <v>98</v>
      </c>
      <c r="BE227">
        <v>2022</v>
      </c>
      <c r="BF227" t="s">
        <v>99</v>
      </c>
      <c r="BG227" t="s">
        <v>247</v>
      </c>
      <c r="BH227" t="s">
        <v>248</v>
      </c>
      <c r="BI227" t="s">
        <v>249</v>
      </c>
      <c r="BJ227" t="s">
        <v>250</v>
      </c>
      <c r="BK227" t="s">
        <v>104</v>
      </c>
      <c r="BL227" t="s">
        <v>251</v>
      </c>
      <c r="BM227">
        <v>928513405</v>
      </c>
      <c r="BN227" t="s">
        <v>252</v>
      </c>
      <c r="BQ227" t="s">
        <v>253</v>
      </c>
      <c r="BR227" t="s">
        <v>107</v>
      </c>
      <c r="BS227" t="s">
        <v>254</v>
      </c>
      <c r="BU227" t="s">
        <v>266</v>
      </c>
      <c r="CA227">
        <v>10.7605</v>
      </c>
      <c r="CB227">
        <v>37.146999999999998</v>
      </c>
      <c r="CC227">
        <v>2185</v>
      </c>
      <c r="CE227">
        <v>5</v>
      </c>
      <c r="CF227">
        <v>5</v>
      </c>
      <c r="CH227">
        <v>2</v>
      </c>
      <c r="CI227">
        <v>5</v>
      </c>
      <c r="CJ227">
        <v>25</v>
      </c>
      <c r="CK227">
        <v>10</v>
      </c>
      <c r="CL227">
        <v>20</v>
      </c>
      <c r="CN227" t="s">
        <v>170</v>
      </c>
      <c r="CO227" t="s">
        <v>141</v>
      </c>
      <c r="CP227" t="s">
        <v>112</v>
      </c>
      <c r="CQ227" t="s">
        <v>113</v>
      </c>
      <c r="CR227" t="s">
        <v>256</v>
      </c>
      <c r="CT227" t="s">
        <v>151</v>
      </c>
      <c r="CV227" t="s">
        <v>113</v>
      </c>
      <c r="CW227" t="s">
        <v>113</v>
      </c>
      <c r="CZ227" t="s">
        <v>257</v>
      </c>
      <c r="DB227" t="s">
        <v>112</v>
      </c>
      <c r="DC227" t="s">
        <v>113</v>
      </c>
      <c r="DE227" s="9"/>
      <c r="DF227" s="9">
        <v>44786</v>
      </c>
      <c r="DG227" s="9"/>
      <c r="DH227" s="9">
        <v>44786</v>
      </c>
      <c r="DI227" s="9">
        <v>44826</v>
      </c>
      <c r="DJ227" s="9">
        <v>44826</v>
      </c>
      <c r="DK227" s="9">
        <v>44854</v>
      </c>
      <c r="DL227" s="9"/>
      <c r="DM227" s="9"/>
      <c r="DS227" s="9"/>
      <c r="DT227" s="9"/>
      <c r="DU227" s="9">
        <v>44902</v>
      </c>
      <c r="DV227" t="s">
        <v>117</v>
      </c>
      <c r="DW227" t="s">
        <v>117</v>
      </c>
      <c r="DX227" t="s">
        <v>118</v>
      </c>
      <c r="DY227" t="s">
        <v>117</v>
      </c>
      <c r="DZ227" t="s">
        <v>141</v>
      </c>
      <c r="EA227" t="s">
        <v>117</v>
      </c>
      <c r="EG227">
        <v>8</v>
      </c>
      <c r="EJ227">
        <v>222593516</v>
      </c>
      <c r="EK227" t="s">
        <v>258</v>
      </c>
      <c r="EL227" s="9">
        <v>44987.648449074077</v>
      </c>
      <c r="EO227" t="s">
        <v>119</v>
      </c>
      <c r="EQ227" t="s">
        <v>120</v>
      </c>
      <c r="ES227">
        <v>25</v>
      </c>
      <c r="ET227">
        <v>25</v>
      </c>
      <c r="EU227" t="s">
        <v>1270</v>
      </c>
      <c r="EW227" t="b">
        <v>1</v>
      </c>
    </row>
    <row r="228" spans="1:153" x14ac:dyDescent="0.3">
      <c r="A228" t="s">
        <v>1621</v>
      </c>
      <c r="B228">
        <v>26</v>
      </c>
      <c r="C228">
        <v>234</v>
      </c>
      <c r="D228">
        <v>1</v>
      </c>
      <c r="E228">
        <v>1</v>
      </c>
      <c r="F228">
        <v>1</v>
      </c>
      <c r="G228" t="s">
        <v>496</v>
      </c>
      <c r="I228">
        <v>55.4</v>
      </c>
      <c r="J228">
        <v>10</v>
      </c>
      <c r="K228">
        <v>10</v>
      </c>
      <c r="M228">
        <v>1.25</v>
      </c>
      <c r="N228">
        <v>0.37</v>
      </c>
      <c r="O228">
        <v>1.1299999999999999</v>
      </c>
      <c r="P228" s="5">
        <v>370</v>
      </c>
      <c r="Q228">
        <v>1129.9999999999998</v>
      </c>
      <c r="S228" s="27"/>
      <c r="T228" s="27"/>
      <c r="U228" t="s">
        <v>2107</v>
      </c>
      <c r="V228">
        <v>234</v>
      </c>
      <c r="W228" t="s">
        <v>497</v>
      </c>
      <c r="X228">
        <v>26</v>
      </c>
      <c r="Y228">
        <v>222601524</v>
      </c>
      <c r="Z228" t="s">
        <v>263</v>
      </c>
      <c r="AA228" s="9">
        <v>44987.670925925922</v>
      </c>
      <c r="AD228" t="s">
        <v>119</v>
      </c>
      <c r="AF228" t="s">
        <v>120</v>
      </c>
      <c r="AH228">
        <v>1</v>
      </c>
      <c r="AI228">
        <v>1</v>
      </c>
      <c r="AJ228">
        <v>1</v>
      </c>
      <c r="AK228">
        <v>26</v>
      </c>
      <c r="AL228">
        <v>234</v>
      </c>
      <c r="AM228" t="s">
        <v>737</v>
      </c>
      <c r="AN228" t="s">
        <v>737</v>
      </c>
      <c r="AO228" t="s">
        <v>737</v>
      </c>
      <c r="AP228" t="s">
        <v>1202</v>
      </c>
      <c r="AQ228" t="s">
        <v>2127</v>
      </c>
      <c r="AR228" t="b">
        <v>1</v>
      </c>
      <c r="AS228" t="s">
        <v>737</v>
      </c>
      <c r="AT228" t="s">
        <v>1202</v>
      </c>
      <c r="AU228" t="s">
        <v>2127</v>
      </c>
      <c r="AV228" t="b">
        <v>1</v>
      </c>
      <c r="AW228" t="s">
        <v>1349</v>
      </c>
      <c r="AX228">
        <v>26</v>
      </c>
      <c r="AY228" s="9">
        <v>44987.773302951391</v>
      </c>
      <c r="AZ228" s="9">
        <v>44992.951416111115</v>
      </c>
      <c r="BA228" s="9">
        <v>44987</v>
      </c>
      <c r="BB228" t="s">
        <v>98</v>
      </c>
      <c r="BE228">
        <v>2022</v>
      </c>
      <c r="BF228" t="s">
        <v>99</v>
      </c>
      <c r="BG228" t="s">
        <v>247</v>
      </c>
      <c r="BH228" t="s">
        <v>248</v>
      </c>
      <c r="BI228" t="s">
        <v>249</v>
      </c>
      <c r="BJ228" t="s">
        <v>250</v>
      </c>
      <c r="BK228" t="s">
        <v>104</v>
      </c>
      <c r="BL228" t="s">
        <v>251</v>
      </c>
      <c r="BM228">
        <v>928513405</v>
      </c>
      <c r="BN228" t="s">
        <v>259</v>
      </c>
      <c r="BO228" t="s">
        <v>105</v>
      </c>
      <c r="BQ228" t="s">
        <v>260</v>
      </c>
      <c r="BR228" t="s">
        <v>107</v>
      </c>
      <c r="BS228" t="s">
        <v>254</v>
      </c>
      <c r="BU228" t="s">
        <v>266</v>
      </c>
      <c r="CA228">
        <v>10.737399999999999</v>
      </c>
      <c r="CB228">
        <v>37.156199999999998</v>
      </c>
      <c r="CC228">
        <v>2100</v>
      </c>
      <c r="CE228">
        <v>5</v>
      </c>
      <c r="CF228">
        <v>5</v>
      </c>
      <c r="CH228">
        <v>2</v>
      </c>
      <c r="CI228">
        <v>5</v>
      </c>
      <c r="CJ228">
        <v>25</v>
      </c>
      <c r="CK228">
        <v>10</v>
      </c>
      <c r="CL228">
        <v>20</v>
      </c>
      <c r="CN228" t="s">
        <v>170</v>
      </c>
      <c r="CO228" t="s">
        <v>111</v>
      </c>
      <c r="CP228" t="s">
        <v>112</v>
      </c>
      <c r="CQ228" t="s">
        <v>113</v>
      </c>
      <c r="CR228" t="s">
        <v>261</v>
      </c>
      <c r="CT228" t="s">
        <v>151</v>
      </c>
      <c r="CV228" t="s">
        <v>113</v>
      </c>
      <c r="CW228" t="s">
        <v>113</v>
      </c>
      <c r="CX228" t="s">
        <v>112</v>
      </c>
      <c r="CZ228" t="s">
        <v>262</v>
      </c>
      <c r="DB228" t="s">
        <v>112</v>
      </c>
      <c r="DC228" t="s">
        <v>113</v>
      </c>
      <c r="DD228" t="s">
        <v>112</v>
      </c>
      <c r="DE228" s="9"/>
      <c r="DF228" s="9">
        <v>44786</v>
      </c>
      <c r="DG228" s="9"/>
      <c r="DH228" s="9">
        <v>44786</v>
      </c>
      <c r="DI228" s="9">
        <v>44786</v>
      </c>
      <c r="DJ228" s="9">
        <v>44826</v>
      </c>
      <c r="DK228" s="9">
        <v>44854</v>
      </c>
      <c r="DL228" s="9"/>
      <c r="DM228" s="9"/>
      <c r="DS228" s="9"/>
      <c r="DT228" s="9"/>
      <c r="DU228" s="9">
        <v>44902</v>
      </c>
      <c r="DV228" t="s">
        <v>117</v>
      </c>
      <c r="DW228" t="s">
        <v>117</v>
      </c>
      <c r="DX228" t="s">
        <v>118</v>
      </c>
      <c r="DY228" t="s">
        <v>117</v>
      </c>
      <c r="DZ228" t="s">
        <v>156</v>
      </c>
      <c r="EA228" t="s">
        <v>117</v>
      </c>
      <c r="EG228">
        <v>8</v>
      </c>
      <c r="EJ228">
        <v>222601524</v>
      </c>
      <c r="EK228" t="s">
        <v>263</v>
      </c>
      <c r="EL228" s="9">
        <v>44987.670925925922</v>
      </c>
      <c r="EO228" t="s">
        <v>119</v>
      </c>
      <c r="EQ228" t="s">
        <v>120</v>
      </c>
      <c r="ES228">
        <v>26</v>
      </c>
      <c r="ET228">
        <v>26</v>
      </c>
      <c r="EU228" t="s">
        <v>1271</v>
      </c>
      <c r="EW228" t="b">
        <v>1</v>
      </c>
    </row>
    <row r="229" spans="1:153" x14ac:dyDescent="0.3">
      <c r="A229" t="s">
        <v>1622</v>
      </c>
      <c r="B229">
        <v>26</v>
      </c>
      <c r="C229">
        <v>235</v>
      </c>
      <c r="D229">
        <v>1</v>
      </c>
      <c r="E229">
        <v>2</v>
      </c>
      <c r="F229">
        <v>2</v>
      </c>
      <c r="G229" t="s">
        <v>504</v>
      </c>
      <c r="I229">
        <v>57.4</v>
      </c>
      <c r="J229">
        <v>10</v>
      </c>
      <c r="K229">
        <v>10</v>
      </c>
      <c r="M229">
        <v>2.75</v>
      </c>
      <c r="N229">
        <v>0.4</v>
      </c>
      <c r="O229">
        <v>1.5</v>
      </c>
      <c r="P229" s="5">
        <v>400</v>
      </c>
      <c r="Q229">
        <v>1500</v>
      </c>
      <c r="S229" s="27"/>
      <c r="T229" s="27"/>
      <c r="U229" t="s">
        <v>2107</v>
      </c>
      <c r="V229">
        <v>235</v>
      </c>
      <c r="W229" t="s">
        <v>497</v>
      </c>
      <c r="X229">
        <v>26</v>
      </c>
      <c r="Y229">
        <v>222601524</v>
      </c>
      <c r="Z229" t="s">
        <v>263</v>
      </c>
      <c r="AA229" s="9">
        <v>44987.670925925922</v>
      </c>
      <c r="AD229" t="s">
        <v>119</v>
      </c>
      <c r="AF229" t="s">
        <v>120</v>
      </c>
      <c r="AH229">
        <v>1</v>
      </c>
      <c r="AI229">
        <v>2</v>
      </c>
      <c r="AJ229">
        <v>2</v>
      </c>
      <c r="AK229">
        <v>26</v>
      </c>
      <c r="AL229">
        <v>235</v>
      </c>
      <c r="AM229" t="s">
        <v>738</v>
      </c>
      <c r="AN229" t="s">
        <v>738</v>
      </c>
      <c r="AO229" t="s">
        <v>738</v>
      </c>
      <c r="AP229" t="s">
        <v>1202</v>
      </c>
      <c r="AQ229" t="s">
        <v>2127</v>
      </c>
      <c r="AR229" t="b">
        <v>1</v>
      </c>
      <c r="AS229" t="s">
        <v>738</v>
      </c>
      <c r="AT229" t="s">
        <v>1202</v>
      </c>
      <c r="AU229" t="s">
        <v>2127</v>
      </c>
      <c r="AV229" t="b">
        <v>1</v>
      </c>
      <c r="AW229" t="s">
        <v>1349</v>
      </c>
      <c r="AX229">
        <v>26</v>
      </c>
      <c r="AY229" s="9">
        <v>44987.773302951391</v>
      </c>
      <c r="AZ229" s="9">
        <v>44992.951416111115</v>
      </c>
      <c r="BA229" s="9">
        <v>44987</v>
      </c>
      <c r="BB229" t="s">
        <v>98</v>
      </c>
      <c r="BE229">
        <v>2022</v>
      </c>
      <c r="BF229" t="s">
        <v>99</v>
      </c>
      <c r="BG229" t="s">
        <v>247</v>
      </c>
      <c r="BH229" t="s">
        <v>248</v>
      </c>
      <c r="BI229" t="s">
        <v>249</v>
      </c>
      <c r="BJ229" t="s">
        <v>250</v>
      </c>
      <c r="BK229" t="s">
        <v>104</v>
      </c>
      <c r="BL229" t="s">
        <v>251</v>
      </c>
      <c r="BM229">
        <v>928513405</v>
      </c>
      <c r="BN229" t="s">
        <v>259</v>
      </c>
      <c r="BO229" t="s">
        <v>105</v>
      </c>
      <c r="BQ229" t="s">
        <v>260</v>
      </c>
      <c r="BR229" t="s">
        <v>107</v>
      </c>
      <c r="BS229" t="s">
        <v>254</v>
      </c>
      <c r="BU229" t="s">
        <v>266</v>
      </c>
      <c r="CA229">
        <v>10.737399999999999</v>
      </c>
      <c r="CB229">
        <v>37.156199999999998</v>
      </c>
      <c r="CC229">
        <v>2100</v>
      </c>
      <c r="CE229">
        <v>5</v>
      </c>
      <c r="CF229">
        <v>5</v>
      </c>
      <c r="CH229">
        <v>2</v>
      </c>
      <c r="CI229">
        <v>5</v>
      </c>
      <c r="CJ229">
        <v>25</v>
      </c>
      <c r="CK229">
        <v>10</v>
      </c>
      <c r="CL229">
        <v>20</v>
      </c>
      <c r="CN229" t="s">
        <v>170</v>
      </c>
      <c r="CO229" t="s">
        <v>111</v>
      </c>
      <c r="CP229" t="s">
        <v>112</v>
      </c>
      <c r="CQ229" t="s">
        <v>113</v>
      </c>
      <c r="CR229" t="s">
        <v>261</v>
      </c>
      <c r="CT229" t="s">
        <v>151</v>
      </c>
      <c r="CV229" t="s">
        <v>113</v>
      </c>
      <c r="CW229" t="s">
        <v>113</v>
      </c>
      <c r="CX229" t="s">
        <v>112</v>
      </c>
      <c r="CZ229" t="s">
        <v>262</v>
      </c>
      <c r="DB229" t="s">
        <v>112</v>
      </c>
      <c r="DC229" t="s">
        <v>113</v>
      </c>
      <c r="DD229" t="s">
        <v>112</v>
      </c>
      <c r="DE229" s="9"/>
      <c r="DF229" s="9">
        <v>44786</v>
      </c>
      <c r="DG229" s="9"/>
      <c r="DH229" s="9">
        <v>44786</v>
      </c>
      <c r="DI229" s="9">
        <v>44786</v>
      </c>
      <c r="DJ229" s="9">
        <v>44826</v>
      </c>
      <c r="DK229" s="9">
        <v>44854</v>
      </c>
      <c r="DL229" s="9"/>
      <c r="DM229" s="9"/>
      <c r="DS229" s="9"/>
      <c r="DT229" s="9"/>
      <c r="DU229" s="9">
        <v>44902</v>
      </c>
      <c r="DV229" t="s">
        <v>117</v>
      </c>
      <c r="DW229" t="s">
        <v>117</v>
      </c>
      <c r="DX229" t="s">
        <v>118</v>
      </c>
      <c r="DY229" t="s">
        <v>117</v>
      </c>
      <c r="DZ229" t="s">
        <v>156</v>
      </c>
      <c r="EA229" t="s">
        <v>117</v>
      </c>
      <c r="EG229">
        <v>8</v>
      </c>
      <c r="EJ229">
        <v>222601524</v>
      </c>
      <c r="EK229" t="s">
        <v>263</v>
      </c>
      <c r="EL229" s="9">
        <v>44987.670925925922</v>
      </c>
      <c r="EO229" t="s">
        <v>119</v>
      </c>
      <c r="EQ229" t="s">
        <v>120</v>
      </c>
      <c r="ES229">
        <v>26</v>
      </c>
      <c r="ET229">
        <v>26</v>
      </c>
      <c r="EU229" t="s">
        <v>1271</v>
      </c>
      <c r="EW229" t="b">
        <v>1</v>
      </c>
    </row>
    <row r="230" spans="1:153" x14ac:dyDescent="0.3">
      <c r="A230" t="s">
        <v>1623</v>
      </c>
      <c r="B230">
        <v>26</v>
      </c>
      <c r="C230">
        <v>236</v>
      </c>
      <c r="D230">
        <v>1</v>
      </c>
      <c r="E230">
        <v>3</v>
      </c>
      <c r="F230">
        <v>3</v>
      </c>
      <c r="G230" t="s">
        <v>505</v>
      </c>
      <c r="I230">
        <v>75.2</v>
      </c>
      <c r="J230">
        <v>10</v>
      </c>
      <c r="K230">
        <v>10</v>
      </c>
      <c r="M230">
        <v>4.25</v>
      </c>
      <c r="N230">
        <v>1.46</v>
      </c>
      <c r="O230">
        <v>4</v>
      </c>
      <c r="P230" s="5">
        <v>1460</v>
      </c>
      <c r="Q230">
        <v>4000</v>
      </c>
      <c r="S230" s="27"/>
      <c r="T230" s="27"/>
      <c r="U230" t="s">
        <v>2107</v>
      </c>
      <c r="V230">
        <v>236</v>
      </c>
      <c r="W230" t="s">
        <v>497</v>
      </c>
      <c r="X230">
        <v>26</v>
      </c>
      <c r="Y230">
        <v>222601524</v>
      </c>
      <c r="Z230" t="s">
        <v>263</v>
      </c>
      <c r="AA230" s="9">
        <v>44987.670925925922</v>
      </c>
      <c r="AD230" t="s">
        <v>119</v>
      </c>
      <c r="AF230" t="s">
        <v>120</v>
      </c>
      <c r="AH230">
        <v>1</v>
      </c>
      <c r="AI230">
        <v>3</v>
      </c>
      <c r="AJ230">
        <v>3</v>
      </c>
      <c r="AK230">
        <v>26</v>
      </c>
      <c r="AL230">
        <v>236</v>
      </c>
      <c r="AM230" t="s">
        <v>739</v>
      </c>
      <c r="AN230" t="s">
        <v>739</v>
      </c>
      <c r="AO230" t="s">
        <v>739</v>
      </c>
      <c r="AP230" t="s">
        <v>1202</v>
      </c>
      <c r="AQ230" t="s">
        <v>2127</v>
      </c>
      <c r="AR230" t="b">
        <v>1</v>
      </c>
      <c r="AS230" t="s">
        <v>739</v>
      </c>
      <c r="AT230" t="s">
        <v>1202</v>
      </c>
      <c r="AU230" t="s">
        <v>2127</v>
      </c>
      <c r="AV230" t="b">
        <v>1</v>
      </c>
      <c r="AW230" t="s">
        <v>1349</v>
      </c>
      <c r="AX230">
        <v>26</v>
      </c>
      <c r="AY230" s="9">
        <v>44987.773302951391</v>
      </c>
      <c r="AZ230" s="9">
        <v>44992.951416111115</v>
      </c>
      <c r="BA230" s="9">
        <v>44987</v>
      </c>
      <c r="BB230" t="s">
        <v>98</v>
      </c>
      <c r="BE230">
        <v>2022</v>
      </c>
      <c r="BF230" t="s">
        <v>99</v>
      </c>
      <c r="BG230" t="s">
        <v>247</v>
      </c>
      <c r="BH230" t="s">
        <v>248</v>
      </c>
      <c r="BI230" t="s">
        <v>249</v>
      </c>
      <c r="BJ230" t="s">
        <v>250</v>
      </c>
      <c r="BK230" t="s">
        <v>104</v>
      </c>
      <c r="BL230" t="s">
        <v>251</v>
      </c>
      <c r="BM230">
        <v>928513405</v>
      </c>
      <c r="BN230" t="s">
        <v>259</v>
      </c>
      <c r="BO230" t="s">
        <v>105</v>
      </c>
      <c r="BQ230" t="s">
        <v>260</v>
      </c>
      <c r="BR230" t="s">
        <v>107</v>
      </c>
      <c r="BS230" t="s">
        <v>254</v>
      </c>
      <c r="BU230" t="s">
        <v>266</v>
      </c>
      <c r="CA230">
        <v>10.737399999999999</v>
      </c>
      <c r="CB230">
        <v>37.156199999999998</v>
      </c>
      <c r="CC230">
        <v>2100</v>
      </c>
      <c r="CE230">
        <v>5</v>
      </c>
      <c r="CF230">
        <v>5</v>
      </c>
      <c r="CH230">
        <v>2</v>
      </c>
      <c r="CI230">
        <v>5</v>
      </c>
      <c r="CJ230">
        <v>25</v>
      </c>
      <c r="CK230">
        <v>10</v>
      </c>
      <c r="CL230">
        <v>20</v>
      </c>
      <c r="CN230" t="s">
        <v>170</v>
      </c>
      <c r="CO230" t="s">
        <v>111</v>
      </c>
      <c r="CP230" t="s">
        <v>112</v>
      </c>
      <c r="CQ230" t="s">
        <v>113</v>
      </c>
      <c r="CR230" t="s">
        <v>261</v>
      </c>
      <c r="CT230" t="s">
        <v>151</v>
      </c>
      <c r="CV230" t="s">
        <v>113</v>
      </c>
      <c r="CW230" t="s">
        <v>113</v>
      </c>
      <c r="CX230" t="s">
        <v>112</v>
      </c>
      <c r="CZ230" t="s">
        <v>262</v>
      </c>
      <c r="DB230" t="s">
        <v>112</v>
      </c>
      <c r="DC230" t="s">
        <v>113</v>
      </c>
      <c r="DD230" t="s">
        <v>112</v>
      </c>
      <c r="DE230" s="9"/>
      <c r="DF230" s="9">
        <v>44786</v>
      </c>
      <c r="DG230" s="9"/>
      <c r="DH230" s="9">
        <v>44786</v>
      </c>
      <c r="DI230" s="9">
        <v>44786</v>
      </c>
      <c r="DJ230" s="9">
        <v>44826</v>
      </c>
      <c r="DK230" s="9">
        <v>44854</v>
      </c>
      <c r="DL230" s="9"/>
      <c r="DM230" s="9"/>
      <c r="DS230" s="9"/>
      <c r="DT230" s="9"/>
      <c r="DU230" s="9">
        <v>44902</v>
      </c>
      <c r="DV230" t="s">
        <v>117</v>
      </c>
      <c r="DW230" t="s">
        <v>117</v>
      </c>
      <c r="DX230" t="s">
        <v>118</v>
      </c>
      <c r="DY230" t="s">
        <v>117</v>
      </c>
      <c r="DZ230" t="s">
        <v>156</v>
      </c>
      <c r="EA230" t="s">
        <v>117</v>
      </c>
      <c r="EG230">
        <v>8</v>
      </c>
      <c r="EJ230">
        <v>222601524</v>
      </c>
      <c r="EK230" t="s">
        <v>263</v>
      </c>
      <c r="EL230" s="9">
        <v>44987.670925925922</v>
      </c>
      <c r="EO230" t="s">
        <v>119</v>
      </c>
      <c r="EQ230" t="s">
        <v>120</v>
      </c>
      <c r="ES230">
        <v>26</v>
      </c>
      <c r="ET230">
        <v>26</v>
      </c>
      <c r="EU230" t="s">
        <v>1271</v>
      </c>
      <c r="EW230" t="b">
        <v>1</v>
      </c>
    </row>
    <row r="231" spans="1:153" x14ac:dyDescent="0.3">
      <c r="A231" t="s">
        <v>1624</v>
      </c>
      <c r="B231">
        <v>26</v>
      </c>
      <c r="C231">
        <v>237</v>
      </c>
      <c r="D231">
        <v>1</v>
      </c>
      <c r="E231">
        <v>4</v>
      </c>
      <c r="F231">
        <v>4</v>
      </c>
      <c r="G231" t="s">
        <v>506</v>
      </c>
      <c r="I231">
        <v>74.3</v>
      </c>
      <c r="J231">
        <v>10</v>
      </c>
      <c r="K231">
        <v>10</v>
      </c>
      <c r="M231">
        <v>3.5</v>
      </c>
      <c r="N231">
        <v>1.28</v>
      </c>
      <c r="O231">
        <v>3.13</v>
      </c>
      <c r="P231" s="5">
        <v>1280</v>
      </c>
      <c r="Q231">
        <v>3130</v>
      </c>
      <c r="S231" s="27"/>
      <c r="T231" s="27"/>
      <c r="U231" t="s">
        <v>2107</v>
      </c>
      <c r="V231">
        <v>237</v>
      </c>
      <c r="W231" t="s">
        <v>497</v>
      </c>
      <c r="X231">
        <v>26</v>
      </c>
      <c r="Y231">
        <v>222601524</v>
      </c>
      <c r="Z231" t="s">
        <v>263</v>
      </c>
      <c r="AA231" s="9">
        <v>44987.670925925922</v>
      </c>
      <c r="AD231" t="s">
        <v>119</v>
      </c>
      <c r="AF231" t="s">
        <v>120</v>
      </c>
      <c r="AH231">
        <v>1</v>
      </c>
      <c r="AI231">
        <v>4</v>
      </c>
      <c r="AJ231">
        <v>4</v>
      </c>
      <c r="AK231">
        <v>26</v>
      </c>
      <c r="AL231">
        <v>237</v>
      </c>
      <c r="AM231" t="s">
        <v>740</v>
      </c>
      <c r="AN231" t="s">
        <v>740</v>
      </c>
      <c r="AO231" t="s">
        <v>740</v>
      </c>
      <c r="AP231" t="s">
        <v>1202</v>
      </c>
      <c r="AQ231" t="s">
        <v>2127</v>
      </c>
      <c r="AR231" t="b">
        <v>1</v>
      </c>
      <c r="AS231" t="s">
        <v>740</v>
      </c>
      <c r="AT231" t="s">
        <v>1202</v>
      </c>
      <c r="AU231" t="s">
        <v>2127</v>
      </c>
      <c r="AV231" t="b">
        <v>1</v>
      </c>
      <c r="AW231" t="s">
        <v>1349</v>
      </c>
      <c r="AX231">
        <v>26</v>
      </c>
      <c r="AY231" s="9">
        <v>44987.773302951391</v>
      </c>
      <c r="AZ231" s="9">
        <v>44992.951416111115</v>
      </c>
      <c r="BA231" s="9">
        <v>44987</v>
      </c>
      <c r="BB231" t="s">
        <v>98</v>
      </c>
      <c r="BE231">
        <v>2022</v>
      </c>
      <c r="BF231" t="s">
        <v>99</v>
      </c>
      <c r="BG231" t="s">
        <v>247</v>
      </c>
      <c r="BH231" t="s">
        <v>248</v>
      </c>
      <c r="BI231" t="s">
        <v>249</v>
      </c>
      <c r="BJ231" t="s">
        <v>250</v>
      </c>
      <c r="BK231" t="s">
        <v>104</v>
      </c>
      <c r="BL231" t="s">
        <v>251</v>
      </c>
      <c r="BM231">
        <v>928513405</v>
      </c>
      <c r="BN231" t="s">
        <v>259</v>
      </c>
      <c r="BO231" t="s">
        <v>105</v>
      </c>
      <c r="BQ231" t="s">
        <v>260</v>
      </c>
      <c r="BR231" t="s">
        <v>107</v>
      </c>
      <c r="BS231" t="s">
        <v>254</v>
      </c>
      <c r="BU231" t="s">
        <v>266</v>
      </c>
      <c r="CA231">
        <v>10.737399999999999</v>
      </c>
      <c r="CB231">
        <v>37.156199999999998</v>
      </c>
      <c r="CC231">
        <v>2100</v>
      </c>
      <c r="CE231">
        <v>5</v>
      </c>
      <c r="CF231">
        <v>5</v>
      </c>
      <c r="CH231">
        <v>2</v>
      </c>
      <c r="CI231">
        <v>5</v>
      </c>
      <c r="CJ231">
        <v>25</v>
      </c>
      <c r="CK231">
        <v>10</v>
      </c>
      <c r="CL231">
        <v>20</v>
      </c>
      <c r="CN231" t="s">
        <v>170</v>
      </c>
      <c r="CO231" t="s">
        <v>111</v>
      </c>
      <c r="CP231" t="s">
        <v>112</v>
      </c>
      <c r="CQ231" t="s">
        <v>113</v>
      </c>
      <c r="CR231" t="s">
        <v>261</v>
      </c>
      <c r="CT231" t="s">
        <v>151</v>
      </c>
      <c r="CV231" t="s">
        <v>113</v>
      </c>
      <c r="CW231" t="s">
        <v>113</v>
      </c>
      <c r="CX231" t="s">
        <v>112</v>
      </c>
      <c r="CZ231" t="s">
        <v>262</v>
      </c>
      <c r="DB231" t="s">
        <v>112</v>
      </c>
      <c r="DC231" t="s">
        <v>113</v>
      </c>
      <c r="DD231" t="s">
        <v>112</v>
      </c>
      <c r="DE231" s="9"/>
      <c r="DF231" s="9">
        <v>44786</v>
      </c>
      <c r="DG231" s="9"/>
      <c r="DH231" s="9">
        <v>44786</v>
      </c>
      <c r="DI231" s="9">
        <v>44786</v>
      </c>
      <c r="DJ231" s="9">
        <v>44826</v>
      </c>
      <c r="DK231" s="9">
        <v>44854</v>
      </c>
      <c r="DL231" s="9"/>
      <c r="DM231" s="9"/>
      <c r="DS231" s="9"/>
      <c r="DT231" s="9"/>
      <c r="DU231" s="9">
        <v>44902</v>
      </c>
      <c r="DV231" t="s">
        <v>117</v>
      </c>
      <c r="DW231" t="s">
        <v>117</v>
      </c>
      <c r="DX231" t="s">
        <v>118</v>
      </c>
      <c r="DY231" t="s">
        <v>117</v>
      </c>
      <c r="DZ231" t="s">
        <v>156</v>
      </c>
      <c r="EA231" t="s">
        <v>117</v>
      </c>
      <c r="EG231">
        <v>8</v>
      </c>
      <c r="EJ231">
        <v>222601524</v>
      </c>
      <c r="EK231" t="s">
        <v>263</v>
      </c>
      <c r="EL231" s="9">
        <v>44987.670925925922</v>
      </c>
      <c r="EO231" t="s">
        <v>119</v>
      </c>
      <c r="EQ231" t="s">
        <v>120</v>
      </c>
      <c r="ES231">
        <v>26</v>
      </c>
      <c r="ET231">
        <v>26</v>
      </c>
      <c r="EU231" t="s">
        <v>1271</v>
      </c>
      <c r="EW231" t="b">
        <v>1</v>
      </c>
    </row>
    <row r="232" spans="1:153" x14ac:dyDescent="0.3">
      <c r="A232" t="s">
        <v>1625</v>
      </c>
      <c r="B232">
        <v>26</v>
      </c>
      <c r="C232">
        <v>238</v>
      </c>
      <c r="D232">
        <v>1</v>
      </c>
      <c r="E232">
        <v>5</v>
      </c>
      <c r="F232">
        <v>5</v>
      </c>
      <c r="G232" t="s">
        <v>507</v>
      </c>
      <c r="I232">
        <v>68.8</v>
      </c>
      <c r="J232">
        <v>10</v>
      </c>
      <c r="K232">
        <v>10</v>
      </c>
      <c r="M232">
        <v>3.13</v>
      </c>
      <c r="N232">
        <v>1.02</v>
      </c>
      <c r="O232">
        <v>2.88</v>
      </c>
      <c r="P232" s="5">
        <v>1020</v>
      </c>
      <c r="Q232">
        <v>2880</v>
      </c>
      <c r="S232" s="27"/>
      <c r="T232" s="27"/>
      <c r="U232" t="s">
        <v>2107</v>
      </c>
      <c r="V232">
        <v>238</v>
      </c>
      <c r="W232" t="s">
        <v>497</v>
      </c>
      <c r="X232">
        <v>26</v>
      </c>
      <c r="Y232">
        <v>222601524</v>
      </c>
      <c r="Z232" t="s">
        <v>263</v>
      </c>
      <c r="AA232" s="9">
        <v>44987.670925925922</v>
      </c>
      <c r="AD232" t="s">
        <v>119</v>
      </c>
      <c r="AF232" t="s">
        <v>120</v>
      </c>
      <c r="AH232">
        <v>1</v>
      </c>
      <c r="AI232">
        <v>5</v>
      </c>
      <c r="AJ232">
        <v>5</v>
      </c>
      <c r="AK232">
        <v>26</v>
      </c>
      <c r="AL232">
        <v>238</v>
      </c>
      <c r="AM232" t="s">
        <v>741</v>
      </c>
      <c r="AN232" t="s">
        <v>741</v>
      </c>
      <c r="AO232" t="s">
        <v>741</v>
      </c>
      <c r="AP232" t="s">
        <v>1202</v>
      </c>
      <c r="AQ232" t="s">
        <v>2127</v>
      </c>
      <c r="AR232" t="b">
        <v>1</v>
      </c>
      <c r="AS232" t="s">
        <v>741</v>
      </c>
      <c r="AT232" t="s">
        <v>1202</v>
      </c>
      <c r="AU232" t="s">
        <v>2127</v>
      </c>
      <c r="AV232" t="b">
        <v>1</v>
      </c>
      <c r="AW232" t="s">
        <v>1349</v>
      </c>
      <c r="AX232">
        <v>26</v>
      </c>
      <c r="AY232" s="9">
        <v>44987.773302951391</v>
      </c>
      <c r="AZ232" s="9">
        <v>44992.951416111115</v>
      </c>
      <c r="BA232" s="9">
        <v>44987</v>
      </c>
      <c r="BB232" t="s">
        <v>98</v>
      </c>
      <c r="BE232">
        <v>2022</v>
      </c>
      <c r="BF232" t="s">
        <v>99</v>
      </c>
      <c r="BG232" t="s">
        <v>247</v>
      </c>
      <c r="BH232" t="s">
        <v>248</v>
      </c>
      <c r="BI232" t="s">
        <v>249</v>
      </c>
      <c r="BJ232" t="s">
        <v>250</v>
      </c>
      <c r="BK232" t="s">
        <v>104</v>
      </c>
      <c r="BL232" t="s">
        <v>251</v>
      </c>
      <c r="BM232">
        <v>928513405</v>
      </c>
      <c r="BN232" t="s">
        <v>259</v>
      </c>
      <c r="BO232" t="s">
        <v>105</v>
      </c>
      <c r="BQ232" t="s">
        <v>260</v>
      </c>
      <c r="BR232" t="s">
        <v>107</v>
      </c>
      <c r="BS232" t="s">
        <v>254</v>
      </c>
      <c r="BU232" t="s">
        <v>266</v>
      </c>
      <c r="CA232">
        <v>10.737399999999999</v>
      </c>
      <c r="CB232">
        <v>37.156199999999998</v>
      </c>
      <c r="CC232">
        <v>2100</v>
      </c>
      <c r="CE232">
        <v>5</v>
      </c>
      <c r="CF232">
        <v>5</v>
      </c>
      <c r="CH232">
        <v>2</v>
      </c>
      <c r="CI232">
        <v>5</v>
      </c>
      <c r="CJ232">
        <v>25</v>
      </c>
      <c r="CK232">
        <v>10</v>
      </c>
      <c r="CL232">
        <v>20</v>
      </c>
      <c r="CN232" t="s">
        <v>170</v>
      </c>
      <c r="CO232" t="s">
        <v>111</v>
      </c>
      <c r="CP232" t="s">
        <v>112</v>
      </c>
      <c r="CQ232" t="s">
        <v>113</v>
      </c>
      <c r="CR232" t="s">
        <v>261</v>
      </c>
      <c r="CT232" t="s">
        <v>151</v>
      </c>
      <c r="CV232" t="s">
        <v>113</v>
      </c>
      <c r="CW232" t="s">
        <v>113</v>
      </c>
      <c r="CX232" t="s">
        <v>112</v>
      </c>
      <c r="CZ232" t="s">
        <v>262</v>
      </c>
      <c r="DB232" t="s">
        <v>112</v>
      </c>
      <c r="DC232" t="s">
        <v>113</v>
      </c>
      <c r="DD232" t="s">
        <v>112</v>
      </c>
      <c r="DE232" s="9"/>
      <c r="DF232" s="9">
        <v>44786</v>
      </c>
      <c r="DG232" s="9"/>
      <c r="DH232" s="9">
        <v>44786</v>
      </c>
      <c r="DI232" s="9">
        <v>44786</v>
      </c>
      <c r="DJ232" s="9">
        <v>44826</v>
      </c>
      <c r="DK232" s="9">
        <v>44854</v>
      </c>
      <c r="DL232" s="9"/>
      <c r="DM232" s="9"/>
      <c r="DS232" s="9"/>
      <c r="DT232" s="9"/>
      <c r="DU232" s="9">
        <v>44902</v>
      </c>
      <c r="DV232" t="s">
        <v>117</v>
      </c>
      <c r="DW232" t="s">
        <v>117</v>
      </c>
      <c r="DX232" t="s">
        <v>118</v>
      </c>
      <c r="DY232" t="s">
        <v>117</v>
      </c>
      <c r="DZ232" t="s">
        <v>156</v>
      </c>
      <c r="EA232" t="s">
        <v>117</v>
      </c>
      <c r="EG232">
        <v>8</v>
      </c>
      <c r="EJ232">
        <v>222601524</v>
      </c>
      <c r="EK232" t="s">
        <v>263</v>
      </c>
      <c r="EL232" s="9">
        <v>44987.670925925922</v>
      </c>
      <c r="EO232" t="s">
        <v>119</v>
      </c>
      <c r="EQ232" t="s">
        <v>120</v>
      </c>
      <c r="ES232">
        <v>26</v>
      </c>
      <c r="ET232">
        <v>26</v>
      </c>
      <c r="EU232" t="s">
        <v>1271</v>
      </c>
      <c r="EW232" t="b">
        <v>1</v>
      </c>
    </row>
    <row r="233" spans="1:153" x14ac:dyDescent="0.3">
      <c r="A233" t="s">
        <v>1626</v>
      </c>
      <c r="B233">
        <v>26</v>
      </c>
      <c r="C233">
        <v>239</v>
      </c>
      <c r="D233">
        <v>1</v>
      </c>
      <c r="E233">
        <v>6</v>
      </c>
      <c r="F233">
        <v>6</v>
      </c>
      <c r="G233" t="s">
        <v>508</v>
      </c>
      <c r="I233">
        <v>64.7</v>
      </c>
      <c r="J233">
        <v>10</v>
      </c>
      <c r="K233">
        <v>10</v>
      </c>
      <c r="M233">
        <v>2.38</v>
      </c>
      <c r="N233">
        <v>0.78</v>
      </c>
      <c r="O233">
        <v>2.25</v>
      </c>
      <c r="P233" s="5">
        <v>780</v>
      </c>
      <c r="Q233">
        <v>2250</v>
      </c>
      <c r="S233" s="27"/>
      <c r="T233" s="27"/>
      <c r="U233" t="s">
        <v>2107</v>
      </c>
      <c r="V233">
        <v>239</v>
      </c>
      <c r="W233" t="s">
        <v>497</v>
      </c>
      <c r="X233">
        <v>26</v>
      </c>
      <c r="Y233">
        <v>222601524</v>
      </c>
      <c r="Z233" t="s">
        <v>263</v>
      </c>
      <c r="AA233" s="9">
        <v>44987.670925925922</v>
      </c>
      <c r="AD233" t="s">
        <v>119</v>
      </c>
      <c r="AF233" t="s">
        <v>120</v>
      </c>
      <c r="AH233">
        <v>1</v>
      </c>
      <c r="AI233">
        <v>6</v>
      </c>
      <c r="AJ233">
        <v>6</v>
      </c>
      <c r="AK233">
        <v>26</v>
      </c>
      <c r="AL233">
        <v>239</v>
      </c>
      <c r="AM233" t="s">
        <v>742</v>
      </c>
      <c r="AN233" t="s">
        <v>742</v>
      </c>
      <c r="AO233" t="s">
        <v>742</v>
      </c>
      <c r="AP233" t="s">
        <v>1202</v>
      </c>
      <c r="AQ233" t="s">
        <v>2127</v>
      </c>
      <c r="AR233" t="b">
        <v>1</v>
      </c>
      <c r="AS233" t="s">
        <v>742</v>
      </c>
      <c r="AT233" t="s">
        <v>1202</v>
      </c>
      <c r="AU233" t="s">
        <v>2127</v>
      </c>
      <c r="AV233" t="b">
        <v>1</v>
      </c>
      <c r="AW233" t="s">
        <v>1349</v>
      </c>
      <c r="AX233">
        <v>26</v>
      </c>
      <c r="AY233" s="9">
        <v>44987.773302951391</v>
      </c>
      <c r="AZ233" s="9">
        <v>44992.951416111115</v>
      </c>
      <c r="BA233" s="9">
        <v>44987</v>
      </c>
      <c r="BB233" t="s">
        <v>98</v>
      </c>
      <c r="BE233">
        <v>2022</v>
      </c>
      <c r="BF233" t="s">
        <v>99</v>
      </c>
      <c r="BG233" t="s">
        <v>247</v>
      </c>
      <c r="BH233" t="s">
        <v>248</v>
      </c>
      <c r="BI233" t="s">
        <v>249</v>
      </c>
      <c r="BJ233" t="s">
        <v>250</v>
      </c>
      <c r="BK233" t="s">
        <v>104</v>
      </c>
      <c r="BL233" t="s">
        <v>251</v>
      </c>
      <c r="BM233">
        <v>928513405</v>
      </c>
      <c r="BN233" t="s">
        <v>259</v>
      </c>
      <c r="BO233" t="s">
        <v>105</v>
      </c>
      <c r="BQ233" t="s">
        <v>260</v>
      </c>
      <c r="BR233" t="s">
        <v>107</v>
      </c>
      <c r="BS233" t="s">
        <v>254</v>
      </c>
      <c r="BU233" t="s">
        <v>266</v>
      </c>
      <c r="CA233">
        <v>10.737399999999999</v>
      </c>
      <c r="CB233">
        <v>37.156199999999998</v>
      </c>
      <c r="CC233">
        <v>2100</v>
      </c>
      <c r="CE233">
        <v>5</v>
      </c>
      <c r="CF233">
        <v>5</v>
      </c>
      <c r="CH233">
        <v>2</v>
      </c>
      <c r="CI233">
        <v>5</v>
      </c>
      <c r="CJ233">
        <v>25</v>
      </c>
      <c r="CK233">
        <v>10</v>
      </c>
      <c r="CL233">
        <v>20</v>
      </c>
      <c r="CN233" t="s">
        <v>170</v>
      </c>
      <c r="CO233" t="s">
        <v>111</v>
      </c>
      <c r="CP233" t="s">
        <v>112</v>
      </c>
      <c r="CQ233" t="s">
        <v>113</v>
      </c>
      <c r="CR233" t="s">
        <v>261</v>
      </c>
      <c r="CT233" t="s">
        <v>151</v>
      </c>
      <c r="CV233" t="s">
        <v>113</v>
      </c>
      <c r="CW233" t="s">
        <v>113</v>
      </c>
      <c r="CX233" t="s">
        <v>112</v>
      </c>
      <c r="CZ233" t="s">
        <v>262</v>
      </c>
      <c r="DB233" t="s">
        <v>112</v>
      </c>
      <c r="DC233" t="s">
        <v>113</v>
      </c>
      <c r="DD233" t="s">
        <v>112</v>
      </c>
      <c r="DE233" s="9"/>
      <c r="DF233" s="9">
        <v>44786</v>
      </c>
      <c r="DG233" s="9"/>
      <c r="DH233" s="9">
        <v>44786</v>
      </c>
      <c r="DI233" s="9">
        <v>44786</v>
      </c>
      <c r="DJ233" s="9">
        <v>44826</v>
      </c>
      <c r="DK233" s="9">
        <v>44854</v>
      </c>
      <c r="DL233" s="9"/>
      <c r="DM233" s="9"/>
      <c r="DS233" s="9"/>
      <c r="DT233" s="9"/>
      <c r="DU233" s="9">
        <v>44902</v>
      </c>
      <c r="DV233" t="s">
        <v>117</v>
      </c>
      <c r="DW233" t="s">
        <v>117</v>
      </c>
      <c r="DX233" t="s">
        <v>118</v>
      </c>
      <c r="DY233" t="s">
        <v>117</v>
      </c>
      <c r="DZ233" t="s">
        <v>156</v>
      </c>
      <c r="EA233" t="s">
        <v>117</v>
      </c>
      <c r="EG233">
        <v>8</v>
      </c>
      <c r="EJ233">
        <v>222601524</v>
      </c>
      <c r="EK233" t="s">
        <v>263</v>
      </c>
      <c r="EL233" s="9">
        <v>44987.670925925922</v>
      </c>
      <c r="EO233" t="s">
        <v>119</v>
      </c>
      <c r="EQ233" t="s">
        <v>120</v>
      </c>
      <c r="ES233">
        <v>26</v>
      </c>
      <c r="ET233">
        <v>26</v>
      </c>
      <c r="EU233" t="s">
        <v>1271</v>
      </c>
      <c r="EW233" t="b">
        <v>1</v>
      </c>
    </row>
    <row r="234" spans="1:153" x14ac:dyDescent="0.3">
      <c r="A234" t="s">
        <v>1627</v>
      </c>
      <c r="B234">
        <v>26</v>
      </c>
      <c r="C234">
        <v>240</v>
      </c>
      <c r="D234">
        <v>1</v>
      </c>
      <c r="E234">
        <v>7</v>
      </c>
      <c r="F234">
        <v>7</v>
      </c>
      <c r="G234" t="s">
        <v>509</v>
      </c>
      <c r="I234">
        <v>67.599999999999994</v>
      </c>
      <c r="J234">
        <v>10</v>
      </c>
      <c r="K234">
        <v>10</v>
      </c>
      <c r="M234">
        <v>2.5</v>
      </c>
      <c r="N234">
        <v>0.73</v>
      </c>
      <c r="O234">
        <v>2</v>
      </c>
      <c r="P234" s="5">
        <v>730</v>
      </c>
      <c r="Q234">
        <v>2000</v>
      </c>
      <c r="S234" s="27"/>
      <c r="T234" s="27"/>
      <c r="U234" t="s">
        <v>2107</v>
      </c>
      <c r="V234">
        <v>240</v>
      </c>
      <c r="W234" t="s">
        <v>497</v>
      </c>
      <c r="X234">
        <v>26</v>
      </c>
      <c r="Y234">
        <v>222601524</v>
      </c>
      <c r="Z234" t="s">
        <v>263</v>
      </c>
      <c r="AA234" s="9">
        <v>44987.670925925922</v>
      </c>
      <c r="AD234" t="s">
        <v>119</v>
      </c>
      <c r="AF234" t="s">
        <v>120</v>
      </c>
      <c r="AH234">
        <v>1</v>
      </c>
      <c r="AI234">
        <v>7</v>
      </c>
      <c r="AJ234">
        <v>7</v>
      </c>
      <c r="AK234">
        <v>26</v>
      </c>
      <c r="AL234">
        <v>240</v>
      </c>
      <c r="AM234" t="s">
        <v>743</v>
      </c>
      <c r="AN234" t="s">
        <v>743</v>
      </c>
      <c r="AO234" t="s">
        <v>743</v>
      </c>
      <c r="AP234" t="s">
        <v>1202</v>
      </c>
      <c r="AQ234" t="s">
        <v>2127</v>
      </c>
      <c r="AR234" t="b">
        <v>1</v>
      </c>
      <c r="AS234" t="s">
        <v>743</v>
      </c>
      <c r="AT234" t="s">
        <v>1202</v>
      </c>
      <c r="AU234" t="s">
        <v>2127</v>
      </c>
      <c r="AV234" t="b">
        <v>1</v>
      </c>
      <c r="AW234" t="s">
        <v>1349</v>
      </c>
      <c r="AX234">
        <v>26</v>
      </c>
      <c r="AY234" s="9">
        <v>44987.773302951391</v>
      </c>
      <c r="AZ234" s="9">
        <v>44992.951416111115</v>
      </c>
      <c r="BA234" s="9">
        <v>44987</v>
      </c>
      <c r="BB234" t="s">
        <v>98</v>
      </c>
      <c r="BE234">
        <v>2022</v>
      </c>
      <c r="BF234" t="s">
        <v>99</v>
      </c>
      <c r="BG234" t="s">
        <v>247</v>
      </c>
      <c r="BH234" t="s">
        <v>248</v>
      </c>
      <c r="BI234" t="s">
        <v>249</v>
      </c>
      <c r="BJ234" t="s">
        <v>250</v>
      </c>
      <c r="BK234" t="s">
        <v>104</v>
      </c>
      <c r="BL234" t="s">
        <v>251</v>
      </c>
      <c r="BM234">
        <v>928513405</v>
      </c>
      <c r="BN234" t="s">
        <v>259</v>
      </c>
      <c r="BO234" t="s">
        <v>105</v>
      </c>
      <c r="BQ234" t="s">
        <v>260</v>
      </c>
      <c r="BR234" t="s">
        <v>107</v>
      </c>
      <c r="BS234" t="s">
        <v>254</v>
      </c>
      <c r="BU234" t="s">
        <v>266</v>
      </c>
      <c r="CA234">
        <v>10.737399999999999</v>
      </c>
      <c r="CB234">
        <v>37.156199999999998</v>
      </c>
      <c r="CC234">
        <v>2100</v>
      </c>
      <c r="CE234">
        <v>5</v>
      </c>
      <c r="CF234">
        <v>5</v>
      </c>
      <c r="CH234">
        <v>2</v>
      </c>
      <c r="CI234">
        <v>5</v>
      </c>
      <c r="CJ234">
        <v>25</v>
      </c>
      <c r="CK234">
        <v>10</v>
      </c>
      <c r="CL234">
        <v>20</v>
      </c>
      <c r="CN234" t="s">
        <v>170</v>
      </c>
      <c r="CO234" t="s">
        <v>111</v>
      </c>
      <c r="CP234" t="s">
        <v>112</v>
      </c>
      <c r="CQ234" t="s">
        <v>113</v>
      </c>
      <c r="CR234" t="s">
        <v>261</v>
      </c>
      <c r="CT234" t="s">
        <v>151</v>
      </c>
      <c r="CV234" t="s">
        <v>113</v>
      </c>
      <c r="CW234" t="s">
        <v>113</v>
      </c>
      <c r="CX234" t="s">
        <v>112</v>
      </c>
      <c r="CZ234" t="s">
        <v>262</v>
      </c>
      <c r="DB234" t="s">
        <v>112</v>
      </c>
      <c r="DC234" t="s">
        <v>113</v>
      </c>
      <c r="DD234" t="s">
        <v>112</v>
      </c>
      <c r="DE234" s="9"/>
      <c r="DF234" s="9">
        <v>44786</v>
      </c>
      <c r="DG234" s="9"/>
      <c r="DH234" s="9">
        <v>44786</v>
      </c>
      <c r="DI234" s="9">
        <v>44786</v>
      </c>
      <c r="DJ234" s="9">
        <v>44826</v>
      </c>
      <c r="DK234" s="9">
        <v>44854</v>
      </c>
      <c r="DL234" s="9"/>
      <c r="DM234" s="9"/>
      <c r="DS234" s="9"/>
      <c r="DT234" s="9"/>
      <c r="DU234" s="9">
        <v>44902</v>
      </c>
      <c r="DV234" t="s">
        <v>117</v>
      </c>
      <c r="DW234" t="s">
        <v>117</v>
      </c>
      <c r="DX234" t="s">
        <v>118</v>
      </c>
      <c r="DY234" t="s">
        <v>117</v>
      </c>
      <c r="DZ234" t="s">
        <v>156</v>
      </c>
      <c r="EA234" t="s">
        <v>117</v>
      </c>
      <c r="EG234">
        <v>8</v>
      </c>
      <c r="EJ234">
        <v>222601524</v>
      </c>
      <c r="EK234" t="s">
        <v>263</v>
      </c>
      <c r="EL234" s="9">
        <v>44987.670925925922</v>
      </c>
      <c r="EO234" t="s">
        <v>119</v>
      </c>
      <c r="EQ234" t="s">
        <v>120</v>
      </c>
      <c r="ES234">
        <v>26</v>
      </c>
      <c r="ET234">
        <v>26</v>
      </c>
      <c r="EU234" t="s">
        <v>1271</v>
      </c>
      <c r="EW234" t="b">
        <v>1</v>
      </c>
    </row>
    <row r="235" spans="1:153" x14ac:dyDescent="0.3">
      <c r="A235" t="s">
        <v>1628</v>
      </c>
      <c r="B235">
        <v>26</v>
      </c>
      <c r="C235">
        <v>241</v>
      </c>
      <c r="D235">
        <v>1</v>
      </c>
      <c r="E235">
        <v>8</v>
      </c>
      <c r="F235">
        <v>8</v>
      </c>
      <c r="G235" t="s">
        <v>510</v>
      </c>
      <c r="I235">
        <v>61</v>
      </c>
      <c r="J235">
        <v>10</v>
      </c>
      <c r="K235">
        <v>10</v>
      </c>
      <c r="M235">
        <v>2.63</v>
      </c>
      <c r="N235">
        <v>0.92</v>
      </c>
      <c r="O235">
        <v>2.38</v>
      </c>
      <c r="P235" s="5">
        <v>920</v>
      </c>
      <c r="Q235">
        <v>2380</v>
      </c>
      <c r="S235" s="27"/>
      <c r="T235" s="27"/>
      <c r="U235" t="s">
        <v>2107</v>
      </c>
      <c r="V235">
        <v>241</v>
      </c>
      <c r="W235" t="s">
        <v>497</v>
      </c>
      <c r="X235">
        <v>26</v>
      </c>
      <c r="Y235">
        <v>222601524</v>
      </c>
      <c r="Z235" t="s">
        <v>263</v>
      </c>
      <c r="AA235" s="9">
        <v>44987.670925925922</v>
      </c>
      <c r="AD235" t="s">
        <v>119</v>
      </c>
      <c r="AF235" t="s">
        <v>120</v>
      </c>
      <c r="AH235">
        <v>1</v>
      </c>
      <c r="AI235">
        <v>8</v>
      </c>
      <c r="AJ235">
        <v>8</v>
      </c>
      <c r="AK235">
        <v>26</v>
      </c>
      <c r="AL235">
        <v>241</v>
      </c>
      <c r="AM235" t="s">
        <v>744</v>
      </c>
      <c r="AN235" t="s">
        <v>744</v>
      </c>
      <c r="AO235" t="s">
        <v>744</v>
      </c>
      <c r="AP235" t="s">
        <v>1202</v>
      </c>
      <c r="AQ235" t="s">
        <v>2127</v>
      </c>
      <c r="AR235" t="b">
        <v>1</v>
      </c>
      <c r="AS235" t="s">
        <v>744</v>
      </c>
      <c r="AT235" t="s">
        <v>1202</v>
      </c>
      <c r="AU235" t="s">
        <v>2127</v>
      </c>
      <c r="AV235" t="b">
        <v>1</v>
      </c>
      <c r="AW235" t="s">
        <v>1349</v>
      </c>
      <c r="AX235">
        <v>26</v>
      </c>
      <c r="AY235" s="9">
        <v>44987.773302951391</v>
      </c>
      <c r="AZ235" s="9">
        <v>44992.951416111115</v>
      </c>
      <c r="BA235" s="9">
        <v>44987</v>
      </c>
      <c r="BB235" t="s">
        <v>98</v>
      </c>
      <c r="BE235">
        <v>2022</v>
      </c>
      <c r="BF235" t="s">
        <v>99</v>
      </c>
      <c r="BG235" t="s">
        <v>247</v>
      </c>
      <c r="BH235" t="s">
        <v>248</v>
      </c>
      <c r="BI235" t="s">
        <v>249</v>
      </c>
      <c r="BJ235" t="s">
        <v>250</v>
      </c>
      <c r="BK235" t="s">
        <v>104</v>
      </c>
      <c r="BL235" t="s">
        <v>251</v>
      </c>
      <c r="BM235">
        <v>928513405</v>
      </c>
      <c r="BN235" t="s">
        <v>259</v>
      </c>
      <c r="BO235" t="s">
        <v>105</v>
      </c>
      <c r="BQ235" t="s">
        <v>260</v>
      </c>
      <c r="BR235" t="s">
        <v>107</v>
      </c>
      <c r="BS235" t="s">
        <v>254</v>
      </c>
      <c r="BU235" t="s">
        <v>266</v>
      </c>
      <c r="CA235">
        <v>10.737399999999999</v>
      </c>
      <c r="CB235">
        <v>37.156199999999998</v>
      </c>
      <c r="CC235">
        <v>2100</v>
      </c>
      <c r="CE235">
        <v>5</v>
      </c>
      <c r="CF235">
        <v>5</v>
      </c>
      <c r="CH235">
        <v>2</v>
      </c>
      <c r="CI235">
        <v>5</v>
      </c>
      <c r="CJ235">
        <v>25</v>
      </c>
      <c r="CK235">
        <v>10</v>
      </c>
      <c r="CL235">
        <v>20</v>
      </c>
      <c r="CN235" t="s">
        <v>170</v>
      </c>
      <c r="CO235" t="s">
        <v>111</v>
      </c>
      <c r="CP235" t="s">
        <v>112</v>
      </c>
      <c r="CQ235" t="s">
        <v>113</v>
      </c>
      <c r="CR235" t="s">
        <v>261</v>
      </c>
      <c r="CT235" t="s">
        <v>151</v>
      </c>
      <c r="CV235" t="s">
        <v>113</v>
      </c>
      <c r="CW235" t="s">
        <v>113</v>
      </c>
      <c r="CX235" t="s">
        <v>112</v>
      </c>
      <c r="CZ235" t="s">
        <v>262</v>
      </c>
      <c r="DB235" t="s">
        <v>112</v>
      </c>
      <c r="DC235" t="s">
        <v>113</v>
      </c>
      <c r="DD235" t="s">
        <v>112</v>
      </c>
      <c r="DE235" s="9"/>
      <c r="DF235" s="9">
        <v>44786</v>
      </c>
      <c r="DG235" s="9"/>
      <c r="DH235" s="9">
        <v>44786</v>
      </c>
      <c r="DI235" s="9">
        <v>44786</v>
      </c>
      <c r="DJ235" s="9">
        <v>44826</v>
      </c>
      <c r="DK235" s="9">
        <v>44854</v>
      </c>
      <c r="DL235" s="9"/>
      <c r="DM235" s="9"/>
      <c r="DS235" s="9"/>
      <c r="DT235" s="9"/>
      <c r="DU235" s="9">
        <v>44902</v>
      </c>
      <c r="DV235" t="s">
        <v>117</v>
      </c>
      <c r="DW235" t="s">
        <v>117</v>
      </c>
      <c r="DX235" t="s">
        <v>118</v>
      </c>
      <c r="DY235" t="s">
        <v>117</v>
      </c>
      <c r="DZ235" t="s">
        <v>156</v>
      </c>
      <c r="EA235" t="s">
        <v>117</v>
      </c>
      <c r="EG235">
        <v>8</v>
      </c>
      <c r="EJ235">
        <v>222601524</v>
      </c>
      <c r="EK235" t="s">
        <v>263</v>
      </c>
      <c r="EL235" s="9">
        <v>44987.670925925922</v>
      </c>
      <c r="EO235" t="s">
        <v>119</v>
      </c>
      <c r="EQ235" t="s">
        <v>120</v>
      </c>
      <c r="ES235">
        <v>26</v>
      </c>
      <c r="ET235">
        <v>26</v>
      </c>
      <c r="EU235" t="s">
        <v>1271</v>
      </c>
      <c r="EW235" t="b">
        <v>1</v>
      </c>
    </row>
    <row r="236" spans="1:153" x14ac:dyDescent="0.3">
      <c r="A236" t="s">
        <v>1629</v>
      </c>
      <c r="B236">
        <v>27</v>
      </c>
      <c r="C236">
        <v>242</v>
      </c>
      <c r="D236">
        <v>1</v>
      </c>
      <c r="E236">
        <v>1</v>
      </c>
      <c r="F236">
        <v>1</v>
      </c>
      <c r="G236" t="s">
        <v>496</v>
      </c>
      <c r="I236">
        <v>52.3</v>
      </c>
      <c r="J236">
        <v>10</v>
      </c>
      <c r="K236">
        <v>10</v>
      </c>
      <c r="M236">
        <v>1.25</v>
      </c>
      <c r="N236">
        <v>0.48</v>
      </c>
      <c r="O236">
        <v>1.25</v>
      </c>
      <c r="P236" s="5">
        <v>480</v>
      </c>
      <c r="Q236">
        <v>1250</v>
      </c>
      <c r="S236" s="27"/>
      <c r="T236" s="27"/>
      <c r="U236" t="s">
        <v>2107</v>
      </c>
      <c r="V236">
        <v>242</v>
      </c>
      <c r="W236" t="s">
        <v>497</v>
      </c>
      <c r="X236">
        <v>27</v>
      </c>
      <c r="Y236">
        <v>222606855</v>
      </c>
      <c r="Z236" t="s">
        <v>268</v>
      </c>
      <c r="AA236" s="9">
        <v>44987.689351851855</v>
      </c>
      <c r="AD236" t="s">
        <v>119</v>
      </c>
      <c r="AF236" t="s">
        <v>120</v>
      </c>
      <c r="AH236">
        <v>1</v>
      </c>
      <c r="AI236">
        <v>1</v>
      </c>
      <c r="AJ236">
        <v>1</v>
      </c>
      <c r="AK236">
        <v>27</v>
      </c>
      <c r="AL236">
        <v>242</v>
      </c>
      <c r="AM236" t="s">
        <v>745</v>
      </c>
      <c r="AN236" t="s">
        <v>745</v>
      </c>
      <c r="AO236" t="s">
        <v>745</v>
      </c>
      <c r="AP236" t="s">
        <v>1202</v>
      </c>
      <c r="AQ236" t="s">
        <v>2127</v>
      </c>
      <c r="AR236" t="b">
        <v>1</v>
      </c>
      <c r="AS236" t="s">
        <v>745</v>
      </c>
      <c r="AT236" t="s">
        <v>1202</v>
      </c>
      <c r="AU236" t="s">
        <v>2127</v>
      </c>
      <c r="AV236" t="b">
        <v>1</v>
      </c>
      <c r="AW236" t="s">
        <v>1350</v>
      </c>
      <c r="AX236">
        <v>27</v>
      </c>
      <c r="AY236" s="9">
        <v>44987.79573377315</v>
      </c>
      <c r="AZ236" s="9">
        <v>44992.93141474537</v>
      </c>
      <c r="BA236" s="9">
        <v>44987</v>
      </c>
      <c r="BB236" t="s">
        <v>98</v>
      </c>
      <c r="BE236">
        <v>2022</v>
      </c>
      <c r="BF236" t="s">
        <v>99</v>
      </c>
      <c r="BG236" t="s">
        <v>247</v>
      </c>
      <c r="BH236" t="s">
        <v>248</v>
      </c>
      <c r="BI236" t="s">
        <v>249</v>
      </c>
      <c r="BJ236" t="s">
        <v>250</v>
      </c>
      <c r="BK236" t="s">
        <v>104</v>
      </c>
      <c r="BL236" t="s">
        <v>251</v>
      </c>
      <c r="BM236">
        <v>928513405</v>
      </c>
      <c r="BN236" t="s">
        <v>264</v>
      </c>
      <c r="BQ236" t="s">
        <v>265</v>
      </c>
      <c r="BR236" t="s">
        <v>107</v>
      </c>
      <c r="BS236" t="s">
        <v>254</v>
      </c>
      <c r="BU236" t="s">
        <v>266</v>
      </c>
      <c r="CA236">
        <v>10.7531</v>
      </c>
      <c r="CB236">
        <v>37.148099999999999</v>
      </c>
      <c r="CC236">
        <v>2168</v>
      </c>
      <c r="CE236">
        <v>5</v>
      </c>
      <c r="CF236">
        <v>5</v>
      </c>
      <c r="CH236">
        <v>2</v>
      </c>
      <c r="CI236">
        <v>5</v>
      </c>
      <c r="CJ236">
        <v>25</v>
      </c>
      <c r="CK236">
        <v>10</v>
      </c>
      <c r="CL236">
        <v>20</v>
      </c>
      <c r="CN236" t="s">
        <v>170</v>
      </c>
      <c r="CO236" t="s">
        <v>111</v>
      </c>
      <c r="CP236" t="s">
        <v>112</v>
      </c>
      <c r="CQ236" t="s">
        <v>113</v>
      </c>
      <c r="CR236" t="s">
        <v>267</v>
      </c>
      <c r="CT236" t="s">
        <v>262</v>
      </c>
      <c r="CV236" t="s">
        <v>113</v>
      </c>
      <c r="CW236" t="s">
        <v>113</v>
      </c>
      <c r="CZ236" t="s">
        <v>151</v>
      </c>
      <c r="DB236" t="s">
        <v>113</v>
      </c>
      <c r="DC236" t="s">
        <v>113</v>
      </c>
      <c r="DD236" t="s">
        <v>112</v>
      </c>
      <c r="DE236" s="9"/>
      <c r="DF236" s="9">
        <v>44786</v>
      </c>
      <c r="DG236" s="9"/>
      <c r="DH236" s="9">
        <v>44786</v>
      </c>
      <c r="DI236" s="9">
        <v>44786</v>
      </c>
      <c r="DJ236" s="9">
        <v>44826</v>
      </c>
      <c r="DK236" s="9">
        <v>44854</v>
      </c>
      <c r="DL236" s="9"/>
      <c r="DM236" s="9"/>
      <c r="DS236" s="9"/>
      <c r="DT236" s="9"/>
      <c r="DU236" s="9">
        <v>44902</v>
      </c>
      <c r="DV236" t="s">
        <v>117</v>
      </c>
      <c r="DW236" t="s">
        <v>117</v>
      </c>
      <c r="DX236" t="s">
        <v>118</v>
      </c>
      <c r="DY236" t="s">
        <v>117</v>
      </c>
      <c r="DZ236" t="s">
        <v>156</v>
      </c>
      <c r="EA236" t="s">
        <v>117</v>
      </c>
      <c r="EG236">
        <v>8</v>
      </c>
      <c r="EJ236">
        <v>222606855</v>
      </c>
      <c r="EK236" t="s">
        <v>268</v>
      </c>
      <c r="EL236" s="9">
        <v>44987.689351851855</v>
      </c>
      <c r="EO236" t="s">
        <v>119</v>
      </c>
      <c r="EQ236" t="s">
        <v>120</v>
      </c>
      <c r="ES236">
        <v>27</v>
      </c>
      <c r="ET236">
        <v>27</v>
      </c>
      <c r="EU236" t="s">
        <v>1272</v>
      </c>
      <c r="EW236" t="b">
        <v>1</v>
      </c>
    </row>
    <row r="237" spans="1:153" x14ac:dyDescent="0.3">
      <c r="A237" t="s">
        <v>1630</v>
      </c>
      <c r="B237">
        <v>27</v>
      </c>
      <c r="C237">
        <v>243</v>
      </c>
      <c r="D237">
        <v>1</v>
      </c>
      <c r="E237">
        <v>2</v>
      </c>
      <c r="F237">
        <v>2</v>
      </c>
      <c r="G237" t="s">
        <v>504</v>
      </c>
      <c r="I237">
        <v>51.9</v>
      </c>
      <c r="J237">
        <v>10</v>
      </c>
      <c r="K237">
        <v>10</v>
      </c>
      <c r="M237">
        <v>1.25</v>
      </c>
      <c r="N237">
        <v>0.44</v>
      </c>
      <c r="O237">
        <v>1.2</v>
      </c>
      <c r="P237" s="5">
        <v>440</v>
      </c>
      <c r="Q237">
        <v>1200</v>
      </c>
      <c r="S237" s="27"/>
      <c r="T237" s="27"/>
      <c r="U237" t="s">
        <v>2107</v>
      </c>
      <c r="V237">
        <v>243</v>
      </c>
      <c r="W237" t="s">
        <v>497</v>
      </c>
      <c r="X237">
        <v>27</v>
      </c>
      <c r="Y237">
        <v>222606855</v>
      </c>
      <c r="Z237" t="s">
        <v>268</v>
      </c>
      <c r="AA237" s="9">
        <v>44987.689351851855</v>
      </c>
      <c r="AD237" t="s">
        <v>119</v>
      </c>
      <c r="AF237" t="s">
        <v>120</v>
      </c>
      <c r="AH237">
        <v>1</v>
      </c>
      <c r="AI237">
        <v>2</v>
      </c>
      <c r="AJ237">
        <v>2</v>
      </c>
      <c r="AK237">
        <v>27</v>
      </c>
      <c r="AL237">
        <v>243</v>
      </c>
      <c r="AM237" t="s">
        <v>746</v>
      </c>
      <c r="AN237" t="s">
        <v>746</v>
      </c>
      <c r="AO237" t="s">
        <v>746</v>
      </c>
      <c r="AP237" t="s">
        <v>1202</v>
      </c>
      <c r="AQ237" t="s">
        <v>2127</v>
      </c>
      <c r="AR237" t="b">
        <v>1</v>
      </c>
      <c r="AS237" t="s">
        <v>746</v>
      </c>
      <c r="AT237" t="s">
        <v>1202</v>
      </c>
      <c r="AU237" t="s">
        <v>2127</v>
      </c>
      <c r="AV237" t="b">
        <v>1</v>
      </c>
      <c r="AW237" t="s">
        <v>1350</v>
      </c>
      <c r="AX237">
        <v>27</v>
      </c>
      <c r="AY237" s="9">
        <v>44987.79573377315</v>
      </c>
      <c r="AZ237" s="9">
        <v>44992.93141474537</v>
      </c>
      <c r="BA237" s="9">
        <v>44987</v>
      </c>
      <c r="BB237" t="s">
        <v>98</v>
      </c>
      <c r="BE237">
        <v>2022</v>
      </c>
      <c r="BF237" t="s">
        <v>99</v>
      </c>
      <c r="BG237" t="s">
        <v>247</v>
      </c>
      <c r="BH237" t="s">
        <v>248</v>
      </c>
      <c r="BI237" t="s">
        <v>249</v>
      </c>
      <c r="BJ237" t="s">
        <v>250</v>
      </c>
      <c r="BK237" t="s">
        <v>104</v>
      </c>
      <c r="BL237" t="s">
        <v>251</v>
      </c>
      <c r="BM237">
        <v>928513405</v>
      </c>
      <c r="BN237" t="s">
        <v>264</v>
      </c>
      <c r="BQ237" t="s">
        <v>265</v>
      </c>
      <c r="BR237" t="s">
        <v>107</v>
      </c>
      <c r="BS237" t="s">
        <v>254</v>
      </c>
      <c r="BU237" t="s">
        <v>266</v>
      </c>
      <c r="CA237">
        <v>10.7531</v>
      </c>
      <c r="CB237">
        <v>37.148099999999999</v>
      </c>
      <c r="CC237">
        <v>2168</v>
      </c>
      <c r="CE237">
        <v>5</v>
      </c>
      <c r="CF237">
        <v>5</v>
      </c>
      <c r="CH237">
        <v>2</v>
      </c>
      <c r="CI237">
        <v>5</v>
      </c>
      <c r="CJ237">
        <v>25</v>
      </c>
      <c r="CK237">
        <v>10</v>
      </c>
      <c r="CL237">
        <v>20</v>
      </c>
      <c r="CN237" t="s">
        <v>170</v>
      </c>
      <c r="CO237" t="s">
        <v>111</v>
      </c>
      <c r="CP237" t="s">
        <v>112</v>
      </c>
      <c r="CQ237" t="s">
        <v>113</v>
      </c>
      <c r="CR237" t="s">
        <v>267</v>
      </c>
      <c r="CT237" t="s">
        <v>262</v>
      </c>
      <c r="CV237" t="s">
        <v>113</v>
      </c>
      <c r="CW237" t="s">
        <v>113</v>
      </c>
      <c r="CZ237" t="s">
        <v>151</v>
      </c>
      <c r="DB237" t="s">
        <v>113</v>
      </c>
      <c r="DC237" t="s">
        <v>113</v>
      </c>
      <c r="DD237" t="s">
        <v>112</v>
      </c>
      <c r="DE237" s="9"/>
      <c r="DF237" s="9">
        <v>44786</v>
      </c>
      <c r="DG237" s="9"/>
      <c r="DH237" s="9">
        <v>44786</v>
      </c>
      <c r="DI237" s="9">
        <v>44786</v>
      </c>
      <c r="DJ237" s="9">
        <v>44826</v>
      </c>
      <c r="DK237" s="9">
        <v>44854</v>
      </c>
      <c r="DL237" s="9"/>
      <c r="DM237" s="9"/>
      <c r="DS237" s="9"/>
      <c r="DT237" s="9"/>
      <c r="DU237" s="9">
        <v>44902</v>
      </c>
      <c r="DV237" t="s">
        <v>117</v>
      </c>
      <c r="DW237" t="s">
        <v>117</v>
      </c>
      <c r="DX237" t="s">
        <v>118</v>
      </c>
      <c r="DY237" t="s">
        <v>117</v>
      </c>
      <c r="DZ237" t="s">
        <v>156</v>
      </c>
      <c r="EA237" t="s">
        <v>117</v>
      </c>
      <c r="EG237">
        <v>8</v>
      </c>
      <c r="EJ237">
        <v>222606855</v>
      </c>
      <c r="EK237" t="s">
        <v>268</v>
      </c>
      <c r="EL237" s="9">
        <v>44987.689351851855</v>
      </c>
      <c r="EO237" t="s">
        <v>119</v>
      </c>
      <c r="EQ237" t="s">
        <v>120</v>
      </c>
      <c r="ES237">
        <v>27</v>
      </c>
      <c r="ET237">
        <v>27</v>
      </c>
      <c r="EU237" t="s">
        <v>1272</v>
      </c>
      <c r="EW237" t="b">
        <v>1</v>
      </c>
    </row>
    <row r="238" spans="1:153" x14ac:dyDescent="0.3">
      <c r="A238" t="s">
        <v>1631</v>
      </c>
      <c r="B238">
        <v>27</v>
      </c>
      <c r="C238">
        <v>244</v>
      </c>
      <c r="D238">
        <v>1</v>
      </c>
      <c r="E238">
        <v>3</v>
      </c>
      <c r="F238">
        <v>3</v>
      </c>
      <c r="G238" t="s">
        <v>505</v>
      </c>
      <c r="I238">
        <v>70.599999999999994</v>
      </c>
      <c r="J238">
        <v>10</v>
      </c>
      <c r="K238">
        <v>10</v>
      </c>
      <c r="M238">
        <v>3.88</v>
      </c>
      <c r="N238">
        <v>1.68</v>
      </c>
      <c r="O238">
        <v>3.25</v>
      </c>
      <c r="P238" s="5">
        <v>1680</v>
      </c>
      <c r="Q238">
        <v>3250</v>
      </c>
      <c r="S238" s="27"/>
      <c r="T238" s="27"/>
      <c r="U238" t="s">
        <v>2107</v>
      </c>
      <c r="V238">
        <v>244</v>
      </c>
      <c r="W238" t="s">
        <v>497</v>
      </c>
      <c r="X238">
        <v>27</v>
      </c>
      <c r="Y238">
        <v>222606855</v>
      </c>
      <c r="Z238" t="s">
        <v>268</v>
      </c>
      <c r="AA238" s="9">
        <v>44987.689351851855</v>
      </c>
      <c r="AD238" t="s">
        <v>119</v>
      </c>
      <c r="AF238" t="s">
        <v>120</v>
      </c>
      <c r="AH238">
        <v>1</v>
      </c>
      <c r="AI238">
        <v>3</v>
      </c>
      <c r="AJ238">
        <v>3</v>
      </c>
      <c r="AK238">
        <v>27</v>
      </c>
      <c r="AL238">
        <v>244</v>
      </c>
      <c r="AM238" t="s">
        <v>747</v>
      </c>
      <c r="AN238" t="s">
        <v>747</v>
      </c>
      <c r="AO238" t="s">
        <v>747</v>
      </c>
      <c r="AP238" t="s">
        <v>1202</v>
      </c>
      <c r="AQ238" t="s">
        <v>2127</v>
      </c>
      <c r="AR238" t="b">
        <v>1</v>
      </c>
      <c r="AS238" t="s">
        <v>747</v>
      </c>
      <c r="AT238" t="s">
        <v>1202</v>
      </c>
      <c r="AU238" t="s">
        <v>2127</v>
      </c>
      <c r="AV238" t="b">
        <v>1</v>
      </c>
      <c r="AW238" t="s">
        <v>1350</v>
      </c>
      <c r="AX238">
        <v>27</v>
      </c>
      <c r="AY238" s="9">
        <v>44987.79573377315</v>
      </c>
      <c r="AZ238" s="9">
        <v>44992.93141474537</v>
      </c>
      <c r="BA238" s="9">
        <v>44987</v>
      </c>
      <c r="BB238" t="s">
        <v>98</v>
      </c>
      <c r="BE238">
        <v>2022</v>
      </c>
      <c r="BF238" t="s">
        <v>99</v>
      </c>
      <c r="BG238" t="s">
        <v>247</v>
      </c>
      <c r="BH238" t="s">
        <v>248</v>
      </c>
      <c r="BI238" t="s">
        <v>249</v>
      </c>
      <c r="BJ238" t="s">
        <v>250</v>
      </c>
      <c r="BK238" t="s">
        <v>104</v>
      </c>
      <c r="BL238" t="s">
        <v>251</v>
      </c>
      <c r="BM238">
        <v>928513405</v>
      </c>
      <c r="BN238" t="s">
        <v>264</v>
      </c>
      <c r="BQ238" t="s">
        <v>265</v>
      </c>
      <c r="BR238" t="s">
        <v>107</v>
      </c>
      <c r="BS238" t="s">
        <v>254</v>
      </c>
      <c r="BU238" t="s">
        <v>266</v>
      </c>
      <c r="CA238">
        <v>10.7531</v>
      </c>
      <c r="CB238">
        <v>37.148099999999999</v>
      </c>
      <c r="CC238">
        <v>2168</v>
      </c>
      <c r="CE238">
        <v>5</v>
      </c>
      <c r="CF238">
        <v>5</v>
      </c>
      <c r="CH238">
        <v>2</v>
      </c>
      <c r="CI238">
        <v>5</v>
      </c>
      <c r="CJ238">
        <v>25</v>
      </c>
      <c r="CK238">
        <v>10</v>
      </c>
      <c r="CL238">
        <v>20</v>
      </c>
      <c r="CN238" t="s">
        <v>170</v>
      </c>
      <c r="CO238" t="s">
        <v>111</v>
      </c>
      <c r="CP238" t="s">
        <v>112</v>
      </c>
      <c r="CQ238" t="s">
        <v>113</v>
      </c>
      <c r="CR238" t="s">
        <v>267</v>
      </c>
      <c r="CT238" t="s">
        <v>262</v>
      </c>
      <c r="CV238" t="s">
        <v>113</v>
      </c>
      <c r="CW238" t="s">
        <v>113</v>
      </c>
      <c r="CZ238" t="s">
        <v>151</v>
      </c>
      <c r="DB238" t="s">
        <v>113</v>
      </c>
      <c r="DC238" t="s">
        <v>113</v>
      </c>
      <c r="DD238" t="s">
        <v>112</v>
      </c>
      <c r="DE238" s="9"/>
      <c r="DF238" s="9">
        <v>44786</v>
      </c>
      <c r="DG238" s="9"/>
      <c r="DH238" s="9">
        <v>44786</v>
      </c>
      <c r="DI238" s="9">
        <v>44786</v>
      </c>
      <c r="DJ238" s="9">
        <v>44826</v>
      </c>
      <c r="DK238" s="9">
        <v>44854</v>
      </c>
      <c r="DL238" s="9"/>
      <c r="DM238" s="9"/>
      <c r="DS238" s="9"/>
      <c r="DT238" s="9"/>
      <c r="DU238" s="9">
        <v>44902</v>
      </c>
      <c r="DV238" t="s">
        <v>117</v>
      </c>
      <c r="DW238" t="s">
        <v>117</v>
      </c>
      <c r="DX238" t="s">
        <v>118</v>
      </c>
      <c r="DY238" t="s">
        <v>117</v>
      </c>
      <c r="DZ238" t="s">
        <v>156</v>
      </c>
      <c r="EA238" t="s">
        <v>117</v>
      </c>
      <c r="EG238">
        <v>8</v>
      </c>
      <c r="EJ238">
        <v>222606855</v>
      </c>
      <c r="EK238" t="s">
        <v>268</v>
      </c>
      <c r="EL238" s="9">
        <v>44987.689351851855</v>
      </c>
      <c r="EO238" t="s">
        <v>119</v>
      </c>
      <c r="EQ238" t="s">
        <v>120</v>
      </c>
      <c r="ES238">
        <v>27</v>
      </c>
      <c r="ET238">
        <v>27</v>
      </c>
      <c r="EU238" t="s">
        <v>1272</v>
      </c>
      <c r="EW238" t="b">
        <v>1</v>
      </c>
    </row>
    <row r="239" spans="1:153" x14ac:dyDescent="0.3">
      <c r="A239" t="s">
        <v>1632</v>
      </c>
      <c r="B239">
        <v>27</v>
      </c>
      <c r="C239">
        <v>245</v>
      </c>
      <c r="D239">
        <v>1</v>
      </c>
      <c r="E239">
        <v>4</v>
      </c>
      <c r="F239">
        <v>4</v>
      </c>
      <c r="G239" t="s">
        <v>506</v>
      </c>
      <c r="I239">
        <v>75.7</v>
      </c>
      <c r="J239">
        <v>10</v>
      </c>
      <c r="K239">
        <v>10</v>
      </c>
      <c r="M239">
        <v>4</v>
      </c>
      <c r="N239">
        <v>0.81</v>
      </c>
      <c r="O239">
        <v>2.88</v>
      </c>
      <c r="P239" s="5">
        <v>810.00000000000011</v>
      </c>
      <c r="Q239">
        <v>2880</v>
      </c>
      <c r="S239" s="27"/>
      <c r="T239" s="27"/>
      <c r="U239" t="s">
        <v>2107</v>
      </c>
      <c r="V239">
        <v>245</v>
      </c>
      <c r="W239" t="s">
        <v>497</v>
      </c>
      <c r="X239">
        <v>27</v>
      </c>
      <c r="Y239">
        <v>222606855</v>
      </c>
      <c r="Z239" t="s">
        <v>268</v>
      </c>
      <c r="AA239" s="9">
        <v>44987.689351851855</v>
      </c>
      <c r="AD239" t="s">
        <v>119</v>
      </c>
      <c r="AF239" t="s">
        <v>120</v>
      </c>
      <c r="AH239">
        <v>1</v>
      </c>
      <c r="AI239">
        <v>4</v>
      </c>
      <c r="AJ239">
        <v>4</v>
      </c>
      <c r="AK239">
        <v>27</v>
      </c>
      <c r="AL239">
        <v>245</v>
      </c>
      <c r="AM239" t="s">
        <v>748</v>
      </c>
      <c r="AN239" t="s">
        <v>748</v>
      </c>
      <c r="AO239" t="s">
        <v>748</v>
      </c>
      <c r="AP239" t="s">
        <v>1202</v>
      </c>
      <c r="AQ239" t="s">
        <v>2127</v>
      </c>
      <c r="AR239" t="b">
        <v>1</v>
      </c>
      <c r="AS239" t="s">
        <v>748</v>
      </c>
      <c r="AT239" t="s">
        <v>1202</v>
      </c>
      <c r="AU239" t="s">
        <v>2127</v>
      </c>
      <c r="AV239" t="b">
        <v>1</v>
      </c>
      <c r="AW239" t="s">
        <v>1350</v>
      </c>
      <c r="AX239">
        <v>27</v>
      </c>
      <c r="AY239" s="9">
        <v>44987.79573377315</v>
      </c>
      <c r="AZ239" s="9">
        <v>44992.93141474537</v>
      </c>
      <c r="BA239" s="9">
        <v>44987</v>
      </c>
      <c r="BB239" t="s">
        <v>98</v>
      </c>
      <c r="BE239">
        <v>2022</v>
      </c>
      <c r="BF239" t="s">
        <v>99</v>
      </c>
      <c r="BG239" t="s">
        <v>247</v>
      </c>
      <c r="BH239" t="s">
        <v>248</v>
      </c>
      <c r="BI239" t="s">
        <v>249</v>
      </c>
      <c r="BJ239" t="s">
        <v>250</v>
      </c>
      <c r="BK239" t="s">
        <v>104</v>
      </c>
      <c r="BL239" t="s">
        <v>251</v>
      </c>
      <c r="BM239">
        <v>928513405</v>
      </c>
      <c r="BN239" t="s">
        <v>264</v>
      </c>
      <c r="BQ239" t="s">
        <v>265</v>
      </c>
      <c r="BR239" t="s">
        <v>107</v>
      </c>
      <c r="BS239" t="s">
        <v>254</v>
      </c>
      <c r="BU239" t="s">
        <v>266</v>
      </c>
      <c r="CA239">
        <v>10.7531</v>
      </c>
      <c r="CB239">
        <v>37.148099999999999</v>
      </c>
      <c r="CC239">
        <v>2168</v>
      </c>
      <c r="CE239">
        <v>5</v>
      </c>
      <c r="CF239">
        <v>5</v>
      </c>
      <c r="CH239">
        <v>2</v>
      </c>
      <c r="CI239">
        <v>5</v>
      </c>
      <c r="CJ239">
        <v>25</v>
      </c>
      <c r="CK239">
        <v>10</v>
      </c>
      <c r="CL239">
        <v>20</v>
      </c>
      <c r="CN239" t="s">
        <v>170</v>
      </c>
      <c r="CO239" t="s">
        <v>111</v>
      </c>
      <c r="CP239" t="s">
        <v>112</v>
      </c>
      <c r="CQ239" t="s">
        <v>113</v>
      </c>
      <c r="CR239" t="s">
        <v>267</v>
      </c>
      <c r="CT239" t="s">
        <v>262</v>
      </c>
      <c r="CV239" t="s">
        <v>113</v>
      </c>
      <c r="CW239" t="s">
        <v>113</v>
      </c>
      <c r="CZ239" t="s">
        <v>151</v>
      </c>
      <c r="DB239" t="s">
        <v>113</v>
      </c>
      <c r="DC239" t="s">
        <v>113</v>
      </c>
      <c r="DD239" t="s">
        <v>112</v>
      </c>
      <c r="DE239" s="9"/>
      <c r="DF239" s="9">
        <v>44786</v>
      </c>
      <c r="DG239" s="9"/>
      <c r="DH239" s="9">
        <v>44786</v>
      </c>
      <c r="DI239" s="9">
        <v>44786</v>
      </c>
      <c r="DJ239" s="9">
        <v>44826</v>
      </c>
      <c r="DK239" s="9">
        <v>44854</v>
      </c>
      <c r="DL239" s="9"/>
      <c r="DM239" s="9"/>
      <c r="DS239" s="9"/>
      <c r="DT239" s="9"/>
      <c r="DU239" s="9">
        <v>44902</v>
      </c>
      <c r="DV239" t="s">
        <v>117</v>
      </c>
      <c r="DW239" t="s">
        <v>117</v>
      </c>
      <c r="DX239" t="s">
        <v>118</v>
      </c>
      <c r="DY239" t="s">
        <v>117</v>
      </c>
      <c r="DZ239" t="s">
        <v>156</v>
      </c>
      <c r="EA239" t="s">
        <v>117</v>
      </c>
      <c r="EG239">
        <v>8</v>
      </c>
      <c r="EJ239">
        <v>222606855</v>
      </c>
      <c r="EK239" t="s">
        <v>268</v>
      </c>
      <c r="EL239" s="9">
        <v>44987.689351851855</v>
      </c>
      <c r="EO239" t="s">
        <v>119</v>
      </c>
      <c r="EQ239" t="s">
        <v>120</v>
      </c>
      <c r="ES239">
        <v>27</v>
      </c>
      <c r="ET239">
        <v>27</v>
      </c>
      <c r="EU239" t="s">
        <v>1272</v>
      </c>
      <c r="EW239" t="b">
        <v>1</v>
      </c>
    </row>
    <row r="240" spans="1:153" x14ac:dyDescent="0.3">
      <c r="A240" t="s">
        <v>1633</v>
      </c>
      <c r="B240">
        <v>27</v>
      </c>
      <c r="C240">
        <v>246</v>
      </c>
      <c r="D240">
        <v>1</v>
      </c>
      <c r="E240">
        <v>5</v>
      </c>
      <c r="F240">
        <v>5</v>
      </c>
      <c r="G240" t="s">
        <v>507</v>
      </c>
      <c r="I240">
        <v>68</v>
      </c>
      <c r="J240">
        <v>10</v>
      </c>
      <c r="K240">
        <v>10</v>
      </c>
      <c r="M240">
        <v>3.38</v>
      </c>
      <c r="N240">
        <v>1.42</v>
      </c>
      <c r="O240">
        <v>3</v>
      </c>
      <c r="P240" s="5">
        <v>1420</v>
      </c>
      <c r="Q240">
        <v>3000</v>
      </c>
      <c r="S240" s="27"/>
      <c r="T240" s="27"/>
      <c r="U240" t="s">
        <v>2107</v>
      </c>
      <c r="V240">
        <v>246</v>
      </c>
      <c r="W240" t="s">
        <v>497</v>
      </c>
      <c r="X240">
        <v>27</v>
      </c>
      <c r="Y240">
        <v>222606855</v>
      </c>
      <c r="Z240" t="s">
        <v>268</v>
      </c>
      <c r="AA240" s="9">
        <v>44987.689351851855</v>
      </c>
      <c r="AD240" t="s">
        <v>119</v>
      </c>
      <c r="AF240" t="s">
        <v>120</v>
      </c>
      <c r="AH240">
        <v>1</v>
      </c>
      <c r="AI240">
        <v>5</v>
      </c>
      <c r="AJ240">
        <v>5</v>
      </c>
      <c r="AK240">
        <v>27</v>
      </c>
      <c r="AL240">
        <v>246</v>
      </c>
      <c r="AM240" t="s">
        <v>749</v>
      </c>
      <c r="AN240" t="s">
        <v>749</v>
      </c>
      <c r="AO240" t="s">
        <v>749</v>
      </c>
      <c r="AP240" t="s">
        <v>1202</v>
      </c>
      <c r="AQ240" t="s">
        <v>2127</v>
      </c>
      <c r="AR240" t="b">
        <v>1</v>
      </c>
      <c r="AS240" t="s">
        <v>749</v>
      </c>
      <c r="AT240" t="s">
        <v>1202</v>
      </c>
      <c r="AU240" t="s">
        <v>2127</v>
      </c>
      <c r="AV240" t="b">
        <v>1</v>
      </c>
      <c r="AW240" t="s">
        <v>1350</v>
      </c>
      <c r="AX240">
        <v>27</v>
      </c>
      <c r="AY240" s="9">
        <v>44987.79573377315</v>
      </c>
      <c r="AZ240" s="9">
        <v>44992.93141474537</v>
      </c>
      <c r="BA240" s="9">
        <v>44987</v>
      </c>
      <c r="BB240" t="s">
        <v>98</v>
      </c>
      <c r="BE240">
        <v>2022</v>
      </c>
      <c r="BF240" t="s">
        <v>99</v>
      </c>
      <c r="BG240" t="s">
        <v>247</v>
      </c>
      <c r="BH240" t="s">
        <v>248</v>
      </c>
      <c r="BI240" t="s">
        <v>249</v>
      </c>
      <c r="BJ240" t="s">
        <v>250</v>
      </c>
      <c r="BK240" t="s">
        <v>104</v>
      </c>
      <c r="BL240" t="s">
        <v>251</v>
      </c>
      <c r="BM240">
        <v>928513405</v>
      </c>
      <c r="BN240" t="s">
        <v>264</v>
      </c>
      <c r="BQ240" t="s">
        <v>265</v>
      </c>
      <c r="BR240" t="s">
        <v>107</v>
      </c>
      <c r="BS240" t="s">
        <v>254</v>
      </c>
      <c r="BU240" t="s">
        <v>266</v>
      </c>
      <c r="CA240">
        <v>10.7531</v>
      </c>
      <c r="CB240">
        <v>37.148099999999999</v>
      </c>
      <c r="CC240">
        <v>2168</v>
      </c>
      <c r="CE240">
        <v>5</v>
      </c>
      <c r="CF240">
        <v>5</v>
      </c>
      <c r="CH240">
        <v>2</v>
      </c>
      <c r="CI240">
        <v>5</v>
      </c>
      <c r="CJ240">
        <v>25</v>
      </c>
      <c r="CK240">
        <v>10</v>
      </c>
      <c r="CL240">
        <v>20</v>
      </c>
      <c r="CN240" t="s">
        <v>170</v>
      </c>
      <c r="CO240" t="s">
        <v>111</v>
      </c>
      <c r="CP240" t="s">
        <v>112</v>
      </c>
      <c r="CQ240" t="s">
        <v>113</v>
      </c>
      <c r="CR240" t="s">
        <v>267</v>
      </c>
      <c r="CT240" t="s">
        <v>262</v>
      </c>
      <c r="CV240" t="s">
        <v>113</v>
      </c>
      <c r="CW240" t="s">
        <v>113</v>
      </c>
      <c r="CZ240" t="s">
        <v>151</v>
      </c>
      <c r="DB240" t="s">
        <v>113</v>
      </c>
      <c r="DC240" t="s">
        <v>113</v>
      </c>
      <c r="DD240" t="s">
        <v>112</v>
      </c>
      <c r="DE240" s="9"/>
      <c r="DF240" s="9">
        <v>44786</v>
      </c>
      <c r="DG240" s="9"/>
      <c r="DH240" s="9">
        <v>44786</v>
      </c>
      <c r="DI240" s="9">
        <v>44786</v>
      </c>
      <c r="DJ240" s="9">
        <v>44826</v>
      </c>
      <c r="DK240" s="9">
        <v>44854</v>
      </c>
      <c r="DL240" s="9"/>
      <c r="DM240" s="9"/>
      <c r="DS240" s="9"/>
      <c r="DT240" s="9"/>
      <c r="DU240" s="9">
        <v>44902</v>
      </c>
      <c r="DV240" t="s">
        <v>117</v>
      </c>
      <c r="DW240" t="s">
        <v>117</v>
      </c>
      <c r="DX240" t="s">
        <v>118</v>
      </c>
      <c r="DY240" t="s">
        <v>117</v>
      </c>
      <c r="DZ240" t="s">
        <v>156</v>
      </c>
      <c r="EA240" t="s">
        <v>117</v>
      </c>
      <c r="EG240">
        <v>8</v>
      </c>
      <c r="EJ240">
        <v>222606855</v>
      </c>
      <c r="EK240" t="s">
        <v>268</v>
      </c>
      <c r="EL240" s="9">
        <v>44987.689351851855</v>
      </c>
      <c r="EO240" t="s">
        <v>119</v>
      </c>
      <c r="EQ240" t="s">
        <v>120</v>
      </c>
      <c r="ES240">
        <v>27</v>
      </c>
      <c r="ET240">
        <v>27</v>
      </c>
      <c r="EU240" t="s">
        <v>1272</v>
      </c>
      <c r="EW240" t="b">
        <v>1</v>
      </c>
    </row>
    <row r="241" spans="1:153" x14ac:dyDescent="0.3">
      <c r="A241" t="s">
        <v>1634</v>
      </c>
      <c r="B241">
        <v>27</v>
      </c>
      <c r="C241">
        <v>247</v>
      </c>
      <c r="D241">
        <v>1</v>
      </c>
      <c r="E241">
        <v>6</v>
      </c>
      <c r="F241">
        <v>6</v>
      </c>
      <c r="G241" t="s">
        <v>508</v>
      </c>
      <c r="I241">
        <v>60</v>
      </c>
      <c r="J241">
        <v>10</v>
      </c>
      <c r="K241">
        <v>10</v>
      </c>
      <c r="M241">
        <v>1.88</v>
      </c>
      <c r="N241">
        <v>0.57999999999999996</v>
      </c>
      <c r="O241">
        <v>1.78</v>
      </c>
      <c r="P241" s="5">
        <v>580</v>
      </c>
      <c r="Q241">
        <v>1780</v>
      </c>
      <c r="S241" s="27"/>
      <c r="T241" s="27"/>
      <c r="U241" t="s">
        <v>2107</v>
      </c>
      <c r="V241">
        <v>247</v>
      </c>
      <c r="W241" t="s">
        <v>497</v>
      </c>
      <c r="X241">
        <v>27</v>
      </c>
      <c r="Y241">
        <v>222606855</v>
      </c>
      <c r="Z241" t="s">
        <v>268</v>
      </c>
      <c r="AA241" s="9">
        <v>44987.689351851855</v>
      </c>
      <c r="AD241" t="s">
        <v>119</v>
      </c>
      <c r="AF241" t="s">
        <v>120</v>
      </c>
      <c r="AH241">
        <v>1</v>
      </c>
      <c r="AI241">
        <v>6</v>
      </c>
      <c r="AJ241">
        <v>6</v>
      </c>
      <c r="AK241">
        <v>27</v>
      </c>
      <c r="AL241">
        <v>247</v>
      </c>
      <c r="AM241" t="s">
        <v>750</v>
      </c>
      <c r="AN241" t="s">
        <v>750</v>
      </c>
      <c r="AO241" t="s">
        <v>750</v>
      </c>
      <c r="AP241" t="s">
        <v>1202</v>
      </c>
      <c r="AQ241" t="s">
        <v>2127</v>
      </c>
      <c r="AR241" t="b">
        <v>1</v>
      </c>
      <c r="AS241" t="s">
        <v>750</v>
      </c>
      <c r="AT241" t="s">
        <v>1202</v>
      </c>
      <c r="AU241" t="s">
        <v>2127</v>
      </c>
      <c r="AV241" t="b">
        <v>1</v>
      </c>
      <c r="AW241" t="s">
        <v>1350</v>
      </c>
      <c r="AX241">
        <v>27</v>
      </c>
      <c r="AY241" s="9">
        <v>44987.79573377315</v>
      </c>
      <c r="AZ241" s="9">
        <v>44992.93141474537</v>
      </c>
      <c r="BA241" s="9">
        <v>44987</v>
      </c>
      <c r="BB241" t="s">
        <v>98</v>
      </c>
      <c r="BE241">
        <v>2022</v>
      </c>
      <c r="BF241" t="s">
        <v>99</v>
      </c>
      <c r="BG241" t="s">
        <v>247</v>
      </c>
      <c r="BH241" t="s">
        <v>248</v>
      </c>
      <c r="BI241" t="s">
        <v>249</v>
      </c>
      <c r="BJ241" t="s">
        <v>250</v>
      </c>
      <c r="BK241" t="s">
        <v>104</v>
      </c>
      <c r="BL241" t="s">
        <v>251</v>
      </c>
      <c r="BM241">
        <v>928513405</v>
      </c>
      <c r="BN241" t="s">
        <v>264</v>
      </c>
      <c r="BQ241" t="s">
        <v>265</v>
      </c>
      <c r="BR241" t="s">
        <v>107</v>
      </c>
      <c r="BS241" t="s">
        <v>254</v>
      </c>
      <c r="BU241" t="s">
        <v>266</v>
      </c>
      <c r="CA241">
        <v>10.7531</v>
      </c>
      <c r="CB241">
        <v>37.148099999999999</v>
      </c>
      <c r="CC241">
        <v>2168</v>
      </c>
      <c r="CE241">
        <v>5</v>
      </c>
      <c r="CF241">
        <v>5</v>
      </c>
      <c r="CH241">
        <v>2</v>
      </c>
      <c r="CI241">
        <v>5</v>
      </c>
      <c r="CJ241">
        <v>25</v>
      </c>
      <c r="CK241">
        <v>10</v>
      </c>
      <c r="CL241">
        <v>20</v>
      </c>
      <c r="CN241" t="s">
        <v>170</v>
      </c>
      <c r="CO241" t="s">
        <v>111</v>
      </c>
      <c r="CP241" t="s">
        <v>112</v>
      </c>
      <c r="CQ241" t="s">
        <v>113</v>
      </c>
      <c r="CR241" t="s">
        <v>267</v>
      </c>
      <c r="CT241" t="s">
        <v>262</v>
      </c>
      <c r="CV241" t="s">
        <v>113</v>
      </c>
      <c r="CW241" t="s">
        <v>113</v>
      </c>
      <c r="CZ241" t="s">
        <v>151</v>
      </c>
      <c r="DB241" t="s">
        <v>113</v>
      </c>
      <c r="DC241" t="s">
        <v>113</v>
      </c>
      <c r="DD241" t="s">
        <v>112</v>
      </c>
      <c r="DE241" s="9"/>
      <c r="DF241" s="9">
        <v>44786</v>
      </c>
      <c r="DG241" s="9"/>
      <c r="DH241" s="9">
        <v>44786</v>
      </c>
      <c r="DI241" s="9">
        <v>44786</v>
      </c>
      <c r="DJ241" s="9">
        <v>44826</v>
      </c>
      <c r="DK241" s="9">
        <v>44854</v>
      </c>
      <c r="DL241" s="9"/>
      <c r="DM241" s="9"/>
      <c r="DS241" s="9"/>
      <c r="DT241" s="9"/>
      <c r="DU241" s="9">
        <v>44902</v>
      </c>
      <c r="DV241" t="s">
        <v>117</v>
      </c>
      <c r="DW241" t="s">
        <v>117</v>
      </c>
      <c r="DX241" t="s">
        <v>118</v>
      </c>
      <c r="DY241" t="s">
        <v>117</v>
      </c>
      <c r="DZ241" t="s">
        <v>156</v>
      </c>
      <c r="EA241" t="s">
        <v>117</v>
      </c>
      <c r="EG241">
        <v>8</v>
      </c>
      <c r="EJ241">
        <v>222606855</v>
      </c>
      <c r="EK241" t="s">
        <v>268</v>
      </c>
      <c r="EL241" s="9">
        <v>44987.689351851855</v>
      </c>
      <c r="EO241" t="s">
        <v>119</v>
      </c>
      <c r="EQ241" t="s">
        <v>120</v>
      </c>
      <c r="ES241">
        <v>27</v>
      </c>
      <c r="ET241">
        <v>27</v>
      </c>
      <c r="EU241" t="s">
        <v>1272</v>
      </c>
      <c r="EW241" t="b">
        <v>1</v>
      </c>
    </row>
    <row r="242" spans="1:153" x14ac:dyDescent="0.3">
      <c r="A242" t="s">
        <v>1635</v>
      </c>
      <c r="B242">
        <v>27</v>
      </c>
      <c r="C242">
        <v>248</v>
      </c>
      <c r="D242">
        <v>1</v>
      </c>
      <c r="E242">
        <v>7</v>
      </c>
      <c r="F242">
        <v>7</v>
      </c>
      <c r="G242" t="s">
        <v>509</v>
      </c>
      <c r="I242">
        <v>54.2</v>
      </c>
      <c r="J242">
        <v>10</v>
      </c>
      <c r="K242">
        <v>10</v>
      </c>
      <c r="M242">
        <v>1.75</v>
      </c>
      <c r="N242">
        <v>0.74</v>
      </c>
      <c r="O242">
        <v>1.7</v>
      </c>
      <c r="P242" s="5">
        <v>740</v>
      </c>
      <c r="Q242">
        <v>1700</v>
      </c>
      <c r="S242" s="27"/>
      <c r="T242" s="27"/>
      <c r="U242" t="s">
        <v>2107</v>
      </c>
      <c r="V242">
        <v>248</v>
      </c>
      <c r="W242" t="s">
        <v>497</v>
      </c>
      <c r="X242">
        <v>27</v>
      </c>
      <c r="Y242">
        <v>222606855</v>
      </c>
      <c r="Z242" t="s">
        <v>268</v>
      </c>
      <c r="AA242" s="9">
        <v>44987.689351851855</v>
      </c>
      <c r="AD242" t="s">
        <v>119</v>
      </c>
      <c r="AF242" t="s">
        <v>120</v>
      </c>
      <c r="AH242">
        <v>1</v>
      </c>
      <c r="AI242">
        <v>7</v>
      </c>
      <c r="AJ242">
        <v>7</v>
      </c>
      <c r="AK242">
        <v>27</v>
      </c>
      <c r="AL242">
        <v>248</v>
      </c>
      <c r="AM242" t="s">
        <v>751</v>
      </c>
      <c r="AN242" t="s">
        <v>751</v>
      </c>
      <c r="AO242" t="s">
        <v>751</v>
      </c>
      <c r="AP242" t="s">
        <v>1202</v>
      </c>
      <c r="AQ242" t="s">
        <v>2127</v>
      </c>
      <c r="AR242" t="b">
        <v>1</v>
      </c>
      <c r="AS242" t="s">
        <v>751</v>
      </c>
      <c r="AT242" t="s">
        <v>1202</v>
      </c>
      <c r="AU242" t="s">
        <v>2127</v>
      </c>
      <c r="AV242" t="b">
        <v>1</v>
      </c>
      <c r="AW242" t="s">
        <v>1350</v>
      </c>
      <c r="AX242">
        <v>27</v>
      </c>
      <c r="AY242" s="9">
        <v>44987.79573377315</v>
      </c>
      <c r="AZ242" s="9">
        <v>44992.93141474537</v>
      </c>
      <c r="BA242" s="9">
        <v>44987</v>
      </c>
      <c r="BB242" t="s">
        <v>98</v>
      </c>
      <c r="BE242">
        <v>2022</v>
      </c>
      <c r="BF242" t="s">
        <v>99</v>
      </c>
      <c r="BG242" t="s">
        <v>247</v>
      </c>
      <c r="BH242" t="s">
        <v>248</v>
      </c>
      <c r="BI242" t="s">
        <v>249</v>
      </c>
      <c r="BJ242" t="s">
        <v>250</v>
      </c>
      <c r="BK242" t="s">
        <v>104</v>
      </c>
      <c r="BL242" t="s">
        <v>251</v>
      </c>
      <c r="BM242">
        <v>928513405</v>
      </c>
      <c r="BN242" t="s">
        <v>264</v>
      </c>
      <c r="BQ242" t="s">
        <v>265</v>
      </c>
      <c r="BR242" t="s">
        <v>107</v>
      </c>
      <c r="BS242" t="s">
        <v>254</v>
      </c>
      <c r="BU242" t="s">
        <v>266</v>
      </c>
      <c r="CA242">
        <v>10.7531</v>
      </c>
      <c r="CB242">
        <v>37.148099999999999</v>
      </c>
      <c r="CC242">
        <v>2168</v>
      </c>
      <c r="CE242">
        <v>5</v>
      </c>
      <c r="CF242">
        <v>5</v>
      </c>
      <c r="CH242">
        <v>2</v>
      </c>
      <c r="CI242">
        <v>5</v>
      </c>
      <c r="CJ242">
        <v>25</v>
      </c>
      <c r="CK242">
        <v>10</v>
      </c>
      <c r="CL242">
        <v>20</v>
      </c>
      <c r="CN242" t="s">
        <v>170</v>
      </c>
      <c r="CO242" t="s">
        <v>111</v>
      </c>
      <c r="CP242" t="s">
        <v>112</v>
      </c>
      <c r="CQ242" t="s">
        <v>113</v>
      </c>
      <c r="CR242" t="s">
        <v>267</v>
      </c>
      <c r="CT242" t="s">
        <v>262</v>
      </c>
      <c r="CV242" t="s">
        <v>113</v>
      </c>
      <c r="CW242" t="s">
        <v>113</v>
      </c>
      <c r="CZ242" t="s">
        <v>151</v>
      </c>
      <c r="DB242" t="s">
        <v>113</v>
      </c>
      <c r="DC242" t="s">
        <v>113</v>
      </c>
      <c r="DD242" t="s">
        <v>112</v>
      </c>
      <c r="DE242" s="9"/>
      <c r="DF242" s="9">
        <v>44786</v>
      </c>
      <c r="DG242" s="9"/>
      <c r="DH242" s="9">
        <v>44786</v>
      </c>
      <c r="DI242" s="9">
        <v>44786</v>
      </c>
      <c r="DJ242" s="9">
        <v>44826</v>
      </c>
      <c r="DK242" s="9">
        <v>44854</v>
      </c>
      <c r="DL242" s="9"/>
      <c r="DM242" s="9"/>
      <c r="DS242" s="9"/>
      <c r="DT242" s="9"/>
      <c r="DU242" s="9">
        <v>44902</v>
      </c>
      <c r="DV242" t="s">
        <v>117</v>
      </c>
      <c r="DW242" t="s">
        <v>117</v>
      </c>
      <c r="DX242" t="s">
        <v>118</v>
      </c>
      <c r="DY242" t="s">
        <v>117</v>
      </c>
      <c r="DZ242" t="s">
        <v>156</v>
      </c>
      <c r="EA242" t="s">
        <v>117</v>
      </c>
      <c r="EG242">
        <v>8</v>
      </c>
      <c r="EJ242">
        <v>222606855</v>
      </c>
      <c r="EK242" t="s">
        <v>268</v>
      </c>
      <c r="EL242" s="9">
        <v>44987.689351851855</v>
      </c>
      <c r="EO242" t="s">
        <v>119</v>
      </c>
      <c r="EQ242" t="s">
        <v>120</v>
      </c>
      <c r="ES242">
        <v>27</v>
      </c>
      <c r="ET242">
        <v>27</v>
      </c>
      <c r="EU242" t="s">
        <v>1272</v>
      </c>
      <c r="EW242" t="b">
        <v>1</v>
      </c>
    </row>
    <row r="243" spans="1:153" x14ac:dyDescent="0.3">
      <c r="A243" t="s">
        <v>1636</v>
      </c>
      <c r="B243">
        <v>27</v>
      </c>
      <c r="C243">
        <v>249</v>
      </c>
      <c r="D243">
        <v>1</v>
      </c>
      <c r="E243">
        <v>8</v>
      </c>
      <c r="F243">
        <v>8</v>
      </c>
      <c r="G243" t="s">
        <v>510</v>
      </c>
      <c r="I243">
        <v>64.7</v>
      </c>
      <c r="J243">
        <v>10</v>
      </c>
      <c r="K243">
        <v>10</v>
      </c>
      <c r="M243">
        <v>2.75</v>
      </c>
      <c r="N243">
        <v>1.21</v>
      </c>
      <c r="O243">
        <v>2.65</v>
      </c>
      <c r="P243" s="5">
        <v>1210</v>
      </c>
      <c r="Q243">
        <v>2650</v>
      </c>
      <c r="S243" s="27"/>
      <c r="T243" s="27"/>
      <c r="U243" t="s">
        <v>2107</v>
      </c>
      <c r="V243">
        <v>249</v>
      </c>
      <c r="W243" t="s">
        <v>497</v>
      </c>
      <c r="X243">
        <v>27</v>
      </c>
      <c r="Y243">
        <v>222606855</v>
      </c>
      <c r="Z243" t="s">
        <v>268</v>
      </c>
      <c r="AA243" s="9">
        <v>44987.689351851855</v>
      </c>
      <c r="AD243" t="s">
        <v>119</v>
      </c>
      <c r="AF243" t="s">
        <v>120</v>
      </c>
      <c r="AH243">
        <v>1</v>
      </c>
      <c r="AI243">
        <v>8</v>
      </c>
      <c r="AJ243">
        <v>8</v>
      </c>
      <c r="AK243">
        <v>27</v>
      </c>
      <c r="AL243">
        <v>249</v>
      </c>
      <c r="AM243" t="s">
        <v>752</v>
      </c>
      <c r="AN243" t="s">
        <v>752</v>
      </c>
      <c r="AO243" t="s">
        <v>752</v>
      </c>
      <c r="AP243" t="s">
        <v>1202</v>
      </c>
      <c r="AQ243" t="s">
        <v>2127</v>
      </c>
      <c r="AR243" t="b">
        <v>1</v>
      </c>
      <c r="AS243" t="s">
        <v>752</v>
      </c>
      <c r="AT243" t="s">
        <v>1202</v>
      </c>
      <c r="AU243" t="s">
        <v>2127</v>
      </c>
      <c r="AV243" t="b">
        <v>1</v>
      </c>
      <c r="AW243" t="s">
        <v>1350</v>
      </c>
      <c r="AX243">
        <v>27</v>
      </c>
      <c r="AY243" s="9">
        <v>44987.79573377315</v>
      </c>
      <c r="AZ243" s="9">
        <v>44992.93141474537</v>
      </c>
      <c r="BA243" s="9">
        <v>44987</v>
      </c>
      <c r="BB243" t="s">
        <v>98</v>
      </c>
      <c r="BE243">
        <v>2022</v>
      </c>
      <c r="BF243" t="s">
        <v>99</v>
      </c>
      <c r="BG243" t="s">
        <v>247</v>
      </c>
      <c r="BH243" t="s">
        <v>248</v>
      </c>
      <c r="BI243" t="s">
        <v>249</v>
      </c>
      <c r="BJ243" t="s">
        <v>250</v>
      </c>
      <c r="BK243" t="s">
        <v>104</v>
      </c>
      <c r="BL243" t="s">
        <v>251</v>
      </c>
      <c r="BM243">
        <v>928513405</v>
      </c>
      <c r="BN243" t="s">
        <v>264</v>
      </c>
      <c r="BQ243" t="s">
        <v>265</v>
      </c>
      <c r="BR243" t="s">
        <v>107</v>
      </c>
      <c r="BS243" t="s">
        <v>254</v>
      </c>
      <c r="BU243" t="s">
        <v>266</v>
      </c>
      <c r="CA243">
        <v>10.7531</v>
      </c>
      <c r="CB243">
        <v>37.148099999999999</v>
      </c>
      <c r="CC243">
        <v>2168</v>
      </c>
      <c r="CE243">
        <v>5</v>
      </c>
      <c r="CF243">
        <v>5</v>
      </c>
      <c r="CH243">
        <v>2</v>
      </c>
      <c r="CI243">
        <v>5</v>
      </c>
      <c r="CJ243">
        <v>25</v>
      </c>
      <c r="CK243">
        <v>10</v>
      </c>
      <c r="CL243">
        <v>20</v>
      </c>
      <c r="CN243" t="s">
        <v>170</v>
      </c>
      <c r="CO243" t="s">
        <v>111</v>
      </c>
      <c r="CP243" t="s">
        <v>112</v>
      </c>
      <c r="CQ243" t="s">
        <v>113</v>
      </c>
      <c r="CR243" t="s">
        <v>267</v>
      </c>
      <c r="CT243" t="s">
        <v>262</v>
      </c>
      <c r="CV243" t="s">
        <v>113</v>
      </c>
      <c r="CW243" t="s">
        <v>113</v>
      </c>
      <c r="CZ243" t="s">
        <v>151</v>
      </c>
      <c r="DB243" t="s">
        <v>113</v>
      </c>
      <c r="DC243" t="s">
        <v>113</v>
      </c>
      <c r="DD243" t="s">
        <v>112</v>
      </c>
      <c r="DE243" s="9"/>
      <c r="DF243" s="9">
        <v>44786</v>
      </c>
      <c r="DG243" s="9"/>
      <c r="DH243" s="9">
        <v>44786</v>
      </c>
      <c r="DI243" s="9">
        <v>44786</v>
      </c>
      <c r="DJ243" s="9">
        <v>44826</v>
      </c>
      <c r="DK243" s="9">
        <v>44854</v>
      </c>
      <c r="DL243" s="9"/>
      <c r="DM243" s="9"/>
      <c r="DS243" s="9"/>
      <c r="DT243" s="9"/>
      <c r="DU243" s="9">
        <v>44902</v>
      </c>
      <c r="DV243" t="s">
        <v>117</v>
      </c>
      <c r="DW243" t="s">
        <v>117</v>
      </c>
      <c r="DX243" t="s">
        <v>118</v>
      </c>
      <c r="DY243" t="s">
        <v>117</v>
      </c>
      <c r="DZ243" t="s">
        <v>156</v>
      </c>
      <c r="EA243" t="s">
        <v>117</v>
      </c>
      <c r="EG243">
        <v>8</v>
      </c>
      <c r="EJ243">
        <v>222606855</v>
      </c>
      <c r="EK243" t="s">
        <v>268</v>
      </c>
      <c r="EL243" s="9">
        <v>44987.689351851855</v>
      </c>
      <c r="EO243" t="s">
        <v>119</v>
      </c>
      <c r="EQ243" t="s">
        <v>120</v>
      </c>
      <c r="ES243">
        <v>27</v>
      </c>
      <c r="ET243">
        <v>27</v>
      </c>
      <c r="EU243" t="s">
        <v>1272</v>
      </c>
      <c r="EW243" t="b">
        <v>1</v>
      </c>
    </row>
    <row r="244" spans="1:153" x14ac:dyDescent="0.3">
      <c r="A244" t="s">
        <v>1637</v>
      </c>
      <c r="B244">
        <v>28</v>
      </c>
      <c r="C244">
        <v>250</v>
      </c>
      <c r="D244">
        <v>1</v>
      </c>
      <c r="E244">
        <v>1</v>
      </c>
      <c r="F244">
        <v>1</v>
      </c>
      <c r="G244" t="s">
        <v>496</v>
      </c>
      <c r="I244">
        <v>52.8</v>
      </c>
      <c r="J244">
        <v>10</v>
      </c>
      <c r="K244">
        <v>10</v>
      </c>
      <c r="M244">
        <v>1.38</v>
      </c>
      <c r="N244">
        <v>0.52</v>
      </c>
      <c r="O244">
        <v>1.38</v>
      </c>
      <c r="P244" s="5">
        <v>520</v>
      </c>
      <c r="Q244">
        <v>1379.9999999999998</v>
      </c>
      <c r="S244" s="27"/>
      <c r="T244" s="27"/>
      <c r="U244" t="s">
        <v>2107</v>
      </c>
      <c r="V244">
        <v>250</v>
      </c>
      <c r="W244" t="s">
        <v>497</v>
      </c>
      <c r="X244">
        <v>28</v>
      </c>
      <c r="Y244">
        <v>222612909</v>
      </c>
      <c r="Z244" t="s">
        <v>271</v>
      </c>
      <c r="AA244" s="9">
        <v>44987.70721064815</v>
      </c>
      <c r="AD244" t="s">
        <v>119</v>
      </c>
      <c r="AF244" t="s">
        <v>120</v>
      </c>
      <c r="AH244">
        <v>1</v>
      </c>
      <c r="AI244">
        <v>1</v>
      </c>
      <c r="AJ244">
        <v>1</v>
      </c>
      <c r="AK244">
        <v>28</v>
      </c>
      <c r="AL244">
        <v>250</v>
      </c>
      <c r="AM244" t="s">
        <v>753</v>
      </c>
      <c r="AN244" t="s">
        <v>753</v>
      </c>
      <c r="AO244" t="s">
        <v>753</v>
      </c>
      <c r="AR244" t="b">
        <v>1</v>
      </c>
      <c r="AS244" t="s">
        <v>753</v>
      </c>
      <c r="AV244" t="b">
        <v>1</v>
      </c>
      <c r="AW244" t="s">
        <v>1351</v>
      </c>
      <c r="AX244">
        <v>28</v>
      </c>
      <c r="AY244" s="9">
        <v>44987.814213425925</v>
      </c>
      <c r="AZ244" s="9">
        <v>44987.83207138889</v>
      </c>
      <c r="BA244" s="9">
        <v>44987</v>
      </c>
      <c r="BB244" t="s">
        <v>98</v>
      </c>
      <c r="BE244">
        <v>2022</v>
      </c>
      <c r="BF244" t="s">
        <v>99</v>
      </c>
      <c r="BG244" t="s">
        <v>247</v>
      </c>
      <c r="BH244" t="s">
        <v>248</v>
      </c>
      <c r="BI244" t="s">
        <v>249</v>
      </c>
      <c r="BJ244" t="s">
        <v>250</v>
      </c>
      <c r="BK244" t="s">
        <v>104</v>
      </c>
      <c r="BL244" t="s">
        <v>251</v>
      </c>
      <c r="BM244">
        <v>928513405</v>
      </c>
      <c r="BN244" t="s">
        <v>269</v>
      </c>
      <c r="BQ244" t="s">
        <v>270</v>
      </c>
      <c r="BR244" t="s">
        <v>107</v>
      </c>
      <c r="BS244" t="s">
        <v>254</v>
      </c>
      <c r="BU244" t="s">
        <v>266</v>
      </c>
      <c r="CA244">
        <v>10.754872000000001</v>
      </c>
      <c r="CB244">
        <v>37.149099999999997</v>
      </c>
      <c r="CC244">
        <v>2172</v>
      </c>
      <c r="CE244">
        <v>5</v>
      </c>
      <c r="CF244">
        <v>5</v>
      </c>
      <c r="CH244">
        <v>2</v>
      </c>
      <c r="CI244">
        <v>5</v>
      </c>
      <c r="CJ244">
        <v>25</v>
      </c>
      <c r="CK244">
        <v>10</v>
      </c>
      <c r="CL244">
        <v>20</v>
      </c>
      <c r="CN244" t="s">
        <v>170</v>
      </c>
      <c r="CO244" t="s">
        <v>111</v>
      </c>
      <c r="CP244" t="s">
        <v>112</v>
      </c>
      <c r="CQ244" t="s">
        <v>113</v>
      </c>
      <c r="CR244" t="s">
        <v>270</v>
      </c>
      <c r="CT244" t="s">
        <v>206</v>
      </c>
      <c r="CV244" t="s">
        <v>113</v>
      </c>
      <c r="CW244" t="s">
        <v>112</v>
      </c>
      <c r="CZ244" t="s">
        <v>142</v>
      </c>
      <c r="DB244" t="s">
        <v>113</v>
      </c>
      <c r="DC244" t="s">
        <v>112</v>
      </c>
      <c r="DE244" s="9"/>
      <c r="DF244" s="9">
        <v>44786</v>
      </c>
      <c r="DG244" s="9"/>
      <c r="DH244" s="9">
        <v>44786</v>
      </c>
      <c r="DI244" s="9">
        <v>44786</v>
      </c>
      <c r="DJ244" s="9">
        <v>44826</v>
      </c>
      <c r="DK244" s="9">
        <v>44854</v>
      </c>
      <c r="DL244" s="9"/>
      <c r="DM244" s="9"/>
      <c r="DS244" s="9"/>
      <c r="DT244" s="9"/>
      <c r="DU244" s="9">
        <v>44902</v>
      </c>
      <c r="DV244" t="s">
        <v>117</v>
      </c>
      <c r="DW244" t="s">
        <v>117</v>
      </c>
      <c r="DX244" t="s">
        <v>118</v>
      </c>
      <c r="DY244" t="s">
        <v>117</v>
      </c>
      <c r="DZ244" t="s">
        <v>156</v>
      </c>
      <c r="EA244" t="s">
        <v>117</v>
      </c>
      <c r="EG244">
        <v>8</v>
      </c>
      <c r="EJ244">
        <v>222612909</v>
      </c>
      <c r="EK244" t="s">
        <v>271</v>
      </c>
      <c r="EL244" s="9">
        <v>44987.70721064815</v>
      </c>
      <c r="EO244" t="s">
        <v>119</v>
      </c>
      <c r="EQ244" t="s">
        <v>120</v>
      </c>
      <c r="ES244">
        <v>28</v>
      </c>
      <c r="ET244">
        <v>28</v>
      </c>
      <c r="EU244" t="s">
        <v>1273</v>
      </c>
      <c r="EW244" t="b">
        <v>1</v>
      </c>
    </row>
    <row r="245" spans="1:153" x14ac:dyDescent="0.3">
      <c r="A245" t="s">
        <v>1638</v>
      </c>
      <c r="B245">
        <v>28</v>
      </c>
      <c r="C245">
        <v>251</v>
      </c>
      <c r="D245">
        <v>1</v>
      </c>
      <c r="E245">
        <v>2</v>
      </c>
      <c r="F245">
        <v>2</v>
      </c>
      <c r="G245" t="s">
        <v>504</v>
      </c>
      <c r="I245">
        <v>50.9</v>
      </c>
      <c r="J245">
        <v>10</v>
      </c>
      <c r="K245">
        <v>10</v>
      </c>
      <c r="M245">
        <v>1.25</v>
      </c>
      <c r="N245">
        <v>0.39</v>
      </c>
      <c r="O245">
        <v>1.1299999999999999</v>
      </c>
      <c r="P245" s="5">
        <v>390</v>
      </c>
      <c r="Q245">
        <v>1129.9999999999998</v>
      </c>
      <c r="S245" s="27"/>
      <c r="T245" s="27"/>
      <c r="U245" t="s">
        <v>2107</v>
      </c>
      <c r="V245">
        <v>251</v>
      </c>
      <c r="W245" t="s">
        <v>497</v>
      </c>
      <c r="X245">
        <v>28</v>
      </c>
      <c r="Y245">
        <v>222612909</v>
      </c>
      <c r="Z245" t="s">
        <v>271</v>
      </c>
      <c r="AA245" s="9">
        <v>44987.70721064815</v>
      </c>
      <c r="AD245" t="s">
        <v>119</v>
      </c>
      <c r="AF245" t="s">
        <v>120</v>
      </c>
      <c r="AH245">
        <v>1</v>
      </c>
      <c r="AI245">
        <v>2</v>
      </c>
      <c r="AJ245">
        <v>2</v>
      </c>
      <c r="AK245">
        <v>28</v>
      </c>
      <c r="AL245">
        <v>251</v>
      </c>
      <c r="AM245" t="s">
        <v>754</v>
      </c>
      <c r="AN245" t="s">
        <v>754</v>
      </c>
      <c r="AO245" t="s">
        <v>754</v>
      </c>
      <c r="AR245" t="b">
        <v>1</v>
      </c>
      <c r="AS245" t="s">
        <v>754</v>
      </c>
      <c r="AV245" t="b">
        <v>1</v>
      </c>
      <c r="AW245" t="s">
        <v>1351</v>
      </c>
      <c r="AX245">
        <v>28</v>
      </c>
      <c r="AY245" s="9">
        <v>44987.814213425925</v>
      </c>
      <c r="AZ245" s="9">
        <v>44987.83207138889</v>
      </c>
      <c r="BA245" s="9">
        <v>44987</v>
      </c>
      <c r="BB245" t="s">
        <v>98</v>
      </c>
      <c r="BE245">
        <v>2022</v>
      </c>
      <c r="BF245" t="s">
        <v>99</v>
      </c>
      <c r="BG245" t="s">
        <v>247</v>
      </c>
      <c r="BH245" t="s">
        <v>248</v>
      </c>
      <c r="BI245" t="s">
        <v>249</v>
      </c>
      <c r="BJ245" t="s">
        <v>250</v>
      </c>
      <c r="BK245" t="s">
        <v>104</v>
      </c>
      <c r="BL245" t="s">
        <v>251</v>
      </c>
      <c r="BM245">
        <v>928513405</v>
      </c>
      <c r="BN245" t="s">
        <v>269</v>
      </c>
      <c r="BQ245" t="s">
        <v>270</v>
      </c>
      <c r="BR245" t="s">
        <v>107</v>
      </c>
      <c r="BS245" t="s">
        <v>254</v>
      </c>
      <c r="BU245" t="s">
        <v>266</v>
      </c>
      <c r="CA245">
        <v>10.754872000000001</v>
      </c>
      <c r="CB245">
        <v>37.149099999999997</v>
      </c>
      <c r="CC245">
        <v>2172</v>
      </c>
      <c r="CE245">
        <v>5</v>
      </c>
      <c r="CF245">
        <v>5</v>
      </c>
      <c r="CH245">
        <v>2</v>
      </c>
      <c r="CI245">
        <v>5</v>
      </c>
      <c r="CJ245">
        <v>25</v>
      </c>
      <c r="CK245">
        <v>10</v>
      </c>
      <c r="CL245">
        <v>20</v>
      </c>
      <c r="CN245" t="s">
        <v>170</v>
      </c>
      <c r="CO245" t="s">
        <v>111</v>
      </c>
      <c r="CP245" t="s">
        <v>112</v>
      </c>
      <c r="CQ245" t="s">
        <v>113</v>
      </c>
      <c r="CR245" t="s">
        <v>270</v>
      </c>
      <c r="CT245" t="s">
        <v>206</v>
      </c>
      <c r="CV245" t="s">
        <v>113</v>
      </c>
      <c r="CW245" t="s">
        <v>112</v>
      </c>
      <c r="CZ245" t="s">
        <v>142</v>
      </c>
      <c r="DB245" t="s">
        <v>113</v>
      </c>
      <c r="DC245" t="s">
        <v>112</v>
      </c>
      <c r="DE245" s="9"/>
      <c r="DF245" s="9">
        <v>44786</v>
      </c>
      <c r="DG245" s="9"/>
      <c r="DH245" s="9">
        <v>44786</v>
      </c>
      <c r="DI245" s="9">
        <v>44786</v>
      </c>
      <c r="DJ245" s="9">
        <v>44826</v>
      </c>
      <c r="DK245" s="9">
        <v>44854</v>
      </c>
      <c r="DL245" s="9"/>
      <c r="DM245" s="9"/>
      <c r="DS245" s="9"/>
      <c r="DT245" s="9"/>
      <c r="DU245" s="9">
        <v>44902</v>
      </c>
      <c r="DV245" t="s">
        <v>117</v>
      </c>
      <c r="DW245" t="s">
        <v>117</v>
      </c>
      <c r="DX245" t="s">
        <v>118</v>
      </c>
      <c r="DY245" t="s">
        <v>117</v>
      </c>
      <c r="DZ245" t="s">
        <v>156</v>
      </c>
      <c r="EA245" t="s">
        <v>117</v>
      </c>
      <c r="EG245">
        <v>8</v>
      </c>
      <c r="EJ245">
        <v>222612909</v>
      </c>
      <c r="EK245" t="s">
        <v>271</v>
      </c>
      <c r="EL245" s="9">
        <v>44987.70721064815</v>
      </c>
      <c r="EO245" t="s">
        <v>119</v>
      </c>
      <c r="EQ245" t="s">
        <v>120</v>
      </c>
      <c r="ES245">
        <v>28</v>
      </c>
      <c r="ET245">
        <v>28</v>
      </c>
      <c r="EU245" t="s">
        <v>1273</v>
      </c>
      <c r="EW245" t="b">
        <v>1</v>
      </c>
    </row>
    <row r="246" spans="1:153" x14ac:dyDescent="0.3">
      <c r="A246" t="s">
        <v>1639</v>
      </c>
      <c r="B246">
        <v>28</v>
      </c>
      <c r="C246">
        <v>252</v>
      </c>
      <c r="D246">
        <v>1</v>
      </c>
      <c r="E246">
        <v>3</v>
      </c>
      <c r="F246">
        <v>3</v>
      </c>
      <c r="G246" t="s">
        <v>505</v>
      </c>
      <c r="I246">
        <v>65.099999999999994</v>
      </c>
      <c r="J246">
        <v>10</v>
      </c>
      <c r="K246">
        <v>10</v>
      </c>
      <c r="M246">
        <v>3.13</v>
      </c>
      <c r="N246">
        <v>1.29</v>
      </c>
      <c r="O246">
        <v>3</v>
      </c>
      <c r="P246" s="5">
        <v>1290</v>
      </c>
      <c r="Q246">
        <v>3000</v>
      </c>
      <c r="S246" s="27"/>
      <c r="T246" s="27"/>
      <c r="U246" t="s">
        <v>2107</v>
      </c>
      <c r="V246">
        <v>252</v>
      </c>
      <c r="W246" t="s">
        <v>497</v>
      </c>
      <c r="X246">
        <v>28</v>
      </c>
      <c r="Y246">
        <v>222612909</v>
      </c>
      <c r="Z246" t="s">
        <v>271</v>
      </c>
      <c r="AA246" s="9">
        <v>44987.70721064815</v>
      </c>
      <c r="AD246" t="s">
        <v>119</v>
      </c>
      <c r="AF246" t="s">
        <v>120</v>
      </c>
      <c r="AH246">
        <v>1</v>
      </c>
      <c r="AI246">
        <v>3</v>
      </c>
      <c r="AJ246">
        <v>3</v>
      </c>
      <c r="AK246">
        <v>28</v>
      </c>
      <c r="AL246">
        <v>252</v>
      </c>
      <c r="AM246" t="s">
        <v>755</v>
      </c>
      <c r="AN246" t="s">
        <v>755</v>
      </c>
      <c r="AO246" t="s">
        <v>755</v>
      </c>
      <c r="AR246" t="b">
        <v>1</v>
      </c>
      <c r="AS246" t="s">
        <v>755</v>
      </c>
      <c r="AV246" t="b">
        <v>1</v>
      </c>
      <c r="AW246" t="s">
        <v>1351</v>
      </c>
      <c r="AX246">
        <v>28</v>
      </c>
      <c r="AY246" s="9">
        <v>44987.814213425925</v>
      </c>
      <c r="AZ246" s="9">
        <v>44987.83207138889</v>
      </c>
      <c r="BA246" s="9">
        <v>44987</v>
      </c>
      <c r="BB246" t="s">
        <v>98</v>
      </c>
      <c r="BE246">
        <v>2022</v>
      </c>
      <c r="BF246" t="s">
        <v>99</v>
      </c>
      <c r="BG246" t="s">
        <v>247</v>
      </c>
      <c r="BH246" t="s">
        <v>248</v>
      </c>
      <c r="BI246" t="s">
        <v>249</v>
      </c>
      <c r="BJ246" t="s">
        <v>250</v>
      </c>
      <c r="BK246" t="s">
        <v>104</v>
      </c>
      <c r="BL246" t="s">
        <v>251</v>
      </c>
      <c r="BM246">
        <v>928513405</v>
      </c>
      <c r="BN246" t="s">
        <v>269</v>
      </c>
      <c r="BQ246" t="s">
        <v>270</v>
      </c>
      <c r="BR246" t="s">
        <v>107</v>
      </c>
      <c r="BS246" t="s">
        <v>254</v>
      </c>
      <c r="BU246" t="s">
        <v>266</v>
      </c>
      <c r="CA246">
        <v>10.754872000000001</v>
      </c>
      <c r="CB246">
        <v>37.149099999999997</v>
      </c>
      <c r="CC246">
        <v>2172</v>
      </c>
      <c r="CE246">
        <v>5</v>
      </c>
      <c r="CF246">
        <v>5</v>
      </c>
      <c r="CH246">
        <v>2</v>
      </c>
      <c r="CI246">
        <v>5</v>
      </c>
      <c r="CJ246">
        <v>25</v>
      </c>
      <c r="CK246">
        <v>10</v>
      </c>
      <c r="CL246">
        <v>20</v>
      </c>
      <c r="CN246" t="s">
        <v>170</v>
      </c>
      <c r="CO246" t="s">
        <v>111</v>
      </c>
      <c r="CP246" t="s">
        <v>112</v>
      </c>
      <c r="CQ246" t="s">
        <v>113</v>
      </c>
      <c r="CR246" t="s">
        <v>270</v>
      </c>
      <c r="CT246" t="s">
        <v>206</v>
      </c>
      <c r="CV246" t="s">
        <v>113</v>
      </c>
      <c r="CW246" t="s">
        <v>112</v>
      </c>
      <c r="CZ246" t="s">
        <v>142</v>
      </c>
      <c r="DB246" t="s">
        <v>113</v>
      </c>
      <c r="DC246" t="s">
        <v>112</v>
      </c>
      <c r="DE246" s="9"/>
      <c r="DF246" s="9">
        <v>44786</v>
      </c>
      <c r="DG246" s="9"/>
      <c r="DH246" s="9">
        <v>44786</v>
      </c>
      <c r="DI246" s="9">
        <v>44786</v>
      </c>
      <c r="DJ246" s="9">
        <v>44826</v>
      </c>
      <c r="DK246" s="9">
        <v>44854</v>
      </c>
      <c r="DL246" s="9"/>
      <c r="DM246" s="9"/>
      <c r="DS246" s="9"/>
      <c r="DT246" s="9"/>
      <c r="DU246" s="9">
        <v>44902</v>
      </c>
      <c r="DV246" t="s">
        <v>117</v>
      </c>
      <c r="DW246" t="s">
        <v>117</v>
      </c>
      <c r="DX246" t="s">
        <v>118</v>
      </c>
      <c r="DY246" t="s">
        <v>117</v>
      </c>
      <c r="DZ246" t="s">
        <v>156</v>
      </c>
      <c r="EA246" t="s">
        <v>117</v>
      </c>
      <c r="EG246">
        <v>8</v>
      </c>
      <c r="EJ246">
        <v>222612909</v>
      </c>
      <c r="EK246" t="s">
        <v>271</v>
      </c>
      <c r="EL246" s="9">
        <v>44987.70721064815</v>
      </c>
      <c r="EO246" t="s">
        <v>119</v>
      </c>
      <c r="EQ246" t="s">
        <v>120</v>
      </c>
      <c r="ES246">
        <v>28</v>
      </c>
      <c r="ET246">
        <v>28</v>
      </c>
      <c r="EU246" t="s">
        <v>1273</v>
      </c>
      <c r="EW246" t="b">
        <v>1</v>
      </c>
    </row>
    <row r="247" spans="1:153" x14ac:dyDescent="0.3">
      <c r="A247" t="s">
        <v>1640</v>
      </c>
      <c r="B247">
        <v>28</v>
      </c>
      <c r="C247">
        <v>253</v>
      </c>
      <c r="D247">
        <v>1</v>
      </c>
      <c r="E247">
        <v>4</v>
      </c>
      <c r="F247">
        <v>4</v>
      </c>
      <c r="G247" t="s">
        <v>506</v>
      </c>
      <c r="I247">
        <v>67.7</v>
      </c>
      <c r="J247">
        <v>10</v>
      </c>
      <c r="K247">
        <v>10</v>
      </c>
      <c r="M247">
        <v>3.38</v>
      </c>
      <c r="N247">
        <v>0.6</v>
      </c>
      <c r="O247">
        <v>2.38</v>
      </c>
      <c r="P247" s="5">
        <v>600</v>
      </c>
      <c r="Q247">
        <v>2380</v>
      </c>
      <c r="S247" s="27"/>
      <c r="T247" s="27"/>
      <c r="U247" t="s">
        <v>2107</v>
      </c>
      <c r="V247">
        <v>253</v>
      </c>
      <c r="W247" t="s">
        <v>497</v>
      </c>
      <c r="X247">
        <v>28</v>
      </c>
      <c r="Y247">
        <v>222612909</v>
      </c>
      <c r="Z247" t="s">
        <v>271</v>
      </c>
      <c r="AA247" s="9">
        <v>44987.70721064815</v>
      </c>
      <c r="AD247" t="s">
        <v>119</v>
      </c>
      <c r="AF247" t="s">
        <v>120</v>
      </c>
      <c r="AH247">
        <v>1</v>
      </c>
      <c r="AI247">
        <v>4</v>
      </c>
      <c r="AJ247">
        <v>4</v>
      </c>
      <c r="AK247">
        <v>28</v>
      </c>
      <c r="AL247">
        <v>253</v>
      </c>
      <c r="AM247" t="s">
        <v>756</v>
      </c>
      <c r="AN247" t="s">
        <v>756</v>
      </c>
      <c r="AO247" t="s">
        <v>756</v>
      </c>
      <c r="AR247" t="b">
        <v>1</v>
      </c>
      <c r="AS247" t="s">
        <v>756</v>
      </c>
      <c r="AV247" t="b">
        <v>1</v>
      </c>
      <c r="AW247" t="s">
        <v>1351</v>
      </c>
      <c r="AX247">
        <v>28</v>
      </c>
      <c r="AY247" s="9">
        <v>44987.814213425925</v>
      </c>
      <c r="AZ247" s="9">
        <v>44987.83207138889</v>
      </c>
      <c r="BA247" s="9">
        <v>44987</v>
      </c>
      <c r="BB247" t="s">
        <v>98</v>
      </c>
      <c r="BE247">
        <v>2022</v>
      </c>
      <c r="BF247" t="s">
        <v>99</v>
      </c>
      <c r="BG247" t="s">
        <v>247</v>
      </c>
      <c r="BH247" t="s">
        <v>248</v>
      </c>
      <c r="BI247" t="s">
        <v>249</v>
      </c>
      <c r="BJ247" t="s">
        <v>250</v>
      </c>
      <c r="BK247" t="s">
        <v>104</v>
      </c>
      <c r="BL247" t="s">
        <v>251</v>
      </c>
      <c r="BM247">
        <v>928513405</v>
      </c>
      <c r="BN247" t="s">
        <v>269</v>
      </c>
      <c r="BQ247" t="s">
        <v>270</v>
      </c>
      <c r="BR247" t="s">
        <v>107</v>
      </c>
      <c r="BS247" t="s">
        <v>254</v>
      </c>
      <c r="BU247" t="s">
        <v>266</v>
      </c>
      <c r="CA247">
        <v>10.754872000000001</v>
      </c>
      <c r="CB247">
        <v>37.149099999999997</v>
      </c>
      <c r="CC247">
        <v>2172</v>
      </c>
      <c r="CE247">
        <v>5</v>
      </c>
      <c r="CF247">
        <v>5</v>
      </c>
      <c r="CH247">
        <v>2</v>
      </c>
      <c r="CI247">
        <v>5</v>
      </c>
      <c r="CJ247">
        <v>25</v>
      </c>
      <c r="CK247">
        <v>10</v>
      </c>
      <c r="CL247">
        <v>20</v>
      </c>
      <c r="CN247" t="s">
        <v>170</v>
      </c>
      <c r="CO247" t="s">
        <v>111</v>
      </c>
      <c r="CP247" t="s">
        <v>112</v>
      </c>
      <c r="CQ247" t="s">
        <v>113</v>
      </c>
      <c r="CR247" t="s">
        <v>270</v>
      </c>
      <c r="CT247" t="s">
        <v>206</v>
      </c>
      <c r="CV247" t="s">
        <v>113</v>
      </c>
      <c r="CW247" t="s">
        <v>112</v>
      </c>
      <c r="CZ247" t="s">
        <v>142</v>
      </c>
      <c r="DB247" t="s">
        <v>113</v>
      </c>
      <c r="DC247" t="s">
        <v>112</v>
      </c>
      <c r="DE247" s="9"/>
      <c r="DF247" s="9">
        <v>44786</v>
      </c>
      <c r="DG247" s="9"/>
      <c r="DH247" s="9">
        <v>44786</v>
      </c>
      <c r="DI247" s="9">
        <v>44786</v>
      </c>
      <c r="DJ247" s="9">
        <v>44826</v>
      </c>
      <c r="DK247" s="9">
        <v>44854</v>
      </c>
      <c r="DL247" s="9"/>
      <c r="DM247" s="9"/>
      <c r="DS247" s="9"/>
      <c r="DT247" s="9"/>
      <c r="DU247" s="9">
        <v>44902</v>
      </c>
      <c r="DV247" t="s">
        <v>117</v>
      </c>
      <c r="DW247" t="s">
        <v>117</v>
      </c>
      <c r="DX247" t="s">
        <v>118</v>
      </c>
      <c r="DY247" t="s">
        <v>117</v>
      </c>
      <c r="DZ247" t="s">
        <v>156</v>
      </c>
      <c r="EA247" t="s">
        <v>117</v>
      </c>
      <c r="EG247">
        <v>8</v>
      </c>
      <c r="EJ247">
        <v>222612909</v>
      </c>
      <c r="EK247" t="s">
        <v>271</v>
      </c>
      <c r="EL247" s="9">
        <v>44987.70721064815</v>
      </c>
      <c r="EO247" t="s">
        <v>119</v>
      </c>
      <c r="EQ247" t="s">
        <v>120</v>
      </c>
      <c r="ES247">
        <v>28</v>
      </c>
      <c r="ET247">
        <v>28</v>
      </c>
      <c r="EU247" t="s">
        <v>1273</v>
      </c>
      <c r="EW247" t="b">
        <v>1</v>
      </c>
    </row>
    <row r="248" spans="1:153" x14ac:dyDescent="0.3">
      <c r="A248" t="s">
        <v>1641</v>
      </c>
      <c r="B248">
        <v>28</v>
      </c>
      <c r="C248">
        <v>254</v>
      </c>
      <c r="D248">
        <v>1</v>
      </c>
      <c r="E248">
        <v>5</v>
      </c>
      <c r="F248">
        <v>5</v>
      </c>
      <c r="G248" t="s">
        <v>507</v>
      </c>
      <c r="I248">
        <v>71.599999999999994</v>
      </c>
      <c r="J248">
        <v>10</v>
      </c>
      <c r="K248">
        <v>10</v>
      </c>
      <c r="M248">
        <v>3</v>
      </c>
      <c r="N248">
        <v>1.26</v>
      </c>
      <c r="O248">
        <v>2.88</v>
      </c>
      <c r="P248" s="5">
        <v>1260</v>
      </c>
      <c r="Q248">
        <v>2880</v>
      </c>
      <c r="S248" s="27"/>
      <c r="T248" s="27"/>
      <c r="U248" t="s">
        <v>2107</v>
      </c>
      <c r="V248">
        <v>254</v>
      </c>
      <c r="W248" t="s">
        <v>497</v>
      </c>
      <c r="X248">
        <v>28</v>
      </c>
      <c r="Y248">
        <v>222612909</v>
      </c>
      <c r="Z248" t="s">
        <v>271</v>
      </c>
      <c r="AA248" s="9">
        <v>44987.70721064815</v>
      </c>
      <c r="AD248" t="s">
        <v>119</v>
      </c>
      <c r="AF248" t="s">
        <v>120</v>
      </c>
      <c r="AH248">
        <v>1</v>
      </c>
      <c r="AI248">
        <v>5</v>
      </c>
      <c r="AJ248">
        <v>5</v>
      </c>
      <c r="AK248">
        <v>28</v>
      </c>
      <c r="AL248">
        <v>254</v>
      </c>
      <c r="AM248" t="s">
        <v>757</v>
      </c>
      <c r="AN248" t="s">
        <v>757</v>
      </c>
      <c r="AO248" t="s">
        <v>757</v>
      </c>
      <c r="AR248" t="b">
        <v>1</v>
      </c>
      <c r="AS248" t="s">
        <v>757</v>
      </c>
      <c r="AV248" t="b">
        <v>1</v>
      </c>
      <c r="AW248" t="s">
        <v>1351</v>
      </c>
      <c r="AX248">
        <v>28</v>
      </c>
      <c r="AY248" s="9">
        <v>44987.814213425925</v>
      </c>
      <c r="AZ248" s="9">
        <v>44987.83207138889</v>
      </c>
      <c r="BA248" s="9">
        <v>44987</v>
      </c>
      <c r="BB248" t="s">
        <v>98</v>
      </c>
      <c r="BE248">
        <v>2022</v>
      </c>
      <c r="BF248" t="s">
        <v>99</v>
      </c>
      <c r="BG248" t="s">
        <v>247</v>
      </c>
      <c r="BH248" t="s">
        <v>248</v>
      </c>
      <c r="BI248" t="s">
        <v>249</v>
      </c>
      <c r="BJ248" t="s">
        <v>250</v>
      </c>
      <c r="BK248" t="s">
        <v>104</v>
      </c>
      <c r="BL248" t="s">
        <v>251</v>
      </c>
      <c r="BM248">
        <v>928513405</v>
      </c>
      <c r="BN248" t="s">
        <v>269</v>
      </c>
      <c r="BQ248" t="s">
        <v>270</v>
      </c>
      <c r="BR248" t="s">
        <v>107</v>
      </c>
      <c r="BS248" t="s">
        <v>254</v>
      </c>
      <c r="BU248" t="s">
        <v>266</v>
      </c>
      <c r="CA248">
        <v>10.754872000000001</v>
      </c>
      <c r="CB248">
        <v>37.149099999999997</v>
      </c>
      <c r="CC248">
        <v>2172</v>
      </c>
      <c r="CE248">
        <v>5</v>
      </c>
      <c r="CF248">
        <v>5</v>
      </c>
      <c r="CH248">
        <v>2</v>
      </c>
      <c r="CI248">
        <v>5</v>
      </c>
      <c r="CJ248">
        <v>25</v>
      </c>
      <c r="CK248">
        <v>10</v>
      </c>
      <c r="CL248">
        <v>20</v>
      </c>
      <c r="CN248" t="s">
        <v>170</v>
      </c>
      <c r="CO248" t="s">
        <v>111</v>
      </c>
      <c r="CP248" t="s">
        <v>112</v>
      </c>
      <c r="CQ248" t="s">
        <v>113</v>
      </c>
      <c r="CR248" t="s">
        <v>270</v>
      </c>
      <c r="CT248" t="s">
        <v>206</v>
      </c>
      <c r="CV248" t="s">
        <v>113</v>
      </c>
      <c r="CW248" t="s">
        <v>112</v>
      </c>
      <c r="CZ248" t="s">
        <v>142</v>
      </c>
      <c r="DB248" t="s">
        <v>113</v>
      </c>
      <c r="DC248" t="s">
        <v>112</v>
      </c>
      <c r="DE248" s="9"/>
      <c r="DF248" s="9">
        <v>44786</v>
      </c>
      <c r="DG248" s="9"/>
      <c r="DH248" s="9">
        <v>44786</v>
      </c>
      <c r="DI248" s="9">
        <v>44786</v>
      </c>
      <c r="DJ248" s="9">
        <v>44826</v>
      </c>
      <c r="DK248" s="9">
        <v>44854</v>
      </c>
      <c r="DL248" s="9"/>
      <c r="DM248" s="9"/>
      <c r="DS248" s="9"/>
      <c r="DT248" s="9"/>
      <c r="DU248" s="9">
        <v>44902</v>
      </c>
      <c r="DV248" t="s">
        <v>117</v>
      </c>
      <c r="DW248" t="s">
        <v>117</v>
      </c>
      <c r="DX248" t="s">
        <v>118</v>
      </c>
      <c r="DY248" t="s">
        <v>117</v>
      </c>
      <c r="DZ248" t="s">
        <v>156</v>
      </c>
      <c r="EA248" t="s">
        <v>117</v>
      </c>
      <c r="EG248">
        <v>8</v>
      </c>
      <c r="EJ248">
        <v>222612909</v>
      </c>
      <c r="EK248" t="s">
        <v>271</v>
      </c>
      <c r="EL248" s="9">
        <v>44987.70721064815</v>
      </c>
      <c r="EO248" t="s">
        <v>119</v>
      </c>
      <c r="EQ248" t="s">
        <v>120</v>
      </c>
      <c r="ES248">
        <v>28</v>
      </c>
      <c r="ET248">
        <v>28</v>
      </c>
      <c r="EU248" t="s">
        <v>1273</v>
      </c>
      <c r="EW248" t="b">
        <v>1</v>
      </c>
    </row>
    <row r="249" spans="1:153" x14ac:dyDescent="0.3">
      <c r="A249" t="s">
        <v>1642</v>
      </c>
      <c r="B249">
        <v>28</v>
      </c>
      <c r="C249">
        <v>255</v>
      </c>
      <c r="D249">
        <v>1</v>
      </c>
      <c r="E249">
        <v>6</v>
      </c>
      <c r="F249">
        <v>6</v>
      </c>
      <c r="G249" t="s">
        <v>508</v>
      </c>
      <c r="I249">
        <v>54</v>
      </c>
      <c r="J249">
        <v>10</v>
      </c>
      <c r="K249">
        <v>10</v>
      </c>
      <c r="M249">
        <v>1.5</v>
      </c>
      <c r="N249">
        <v>0.52</v>
      </c>
      <c r="O249">
        <v>1.5</v>
      </c>
      <c r="P249" s="5">
        <v>520</v>
      </c>
      <c r="Q249">
        <v>1500</v>
      </c>
      <c r="S249" s="27"/>
      <c r="T249" s="27"/>
      <c r="U249" t="s">
        <v>2107</v>
      </c>
      <c r="V249">
        <v>255</v>
      </c>
      <c r="W249" t="s">
        <v>497</v>
      </c>
      <c r="X249">
        <v>28</v>
      </c>
      <c r="Y249">
        <v>222612909</v>
      </c>
      <c r="Z249" t="s">
        <v>271</v>
      </c>
      <c r="AA249" s="9">
        <v>44987.70721064815</v>
      </c>
      <c r="AD249" t="s">
        <v>119</v>
      </c>
      <c r="AF249" t="s">
        <v>120</v>
      </c>
      <c r="AH249">
        <v>1</v>
      </c>
      <c r="AI249">
        <v>6</v>
      </c>
      <c r="AJ249">
        <v>6</v>
      </c>
      <c r="AK249">
        <v>28</v>
      </c>
      <c r="AL249">
        <v>255</v>
      </c>
      <c r="AM249" t="s">
        <v>758</v>
      </c>
      <c r="AN249" t="s">
        <v>758</v>
      </c>
      <c r="AO249" t="s">
        <v>758</v>
      </c>
      <c r="AR249" t="b">
        <v>1</v>
      </c>
      <c r="AS249" t="s">
        <v>758</v>
      </c>
      <c r="AV249" t="b">
        <v>1</v>
      </c>
      <c r="AW249" t="s">
        <v>1351</v>
      </c>
      <c r="AX249">
        <v>28</v>
      </c>
      <c r="AY249" s="9">
        <v>44987.814213425925</v>
      </c>
      <c r="AZ249" s="9">
        <v>44987.83207138889</v>
      </c>
      <c r="BA249" s="9">
        <v>44987</v>
      </c>
      <c r="BB249" t="s">
        <v>98</v>
      </c>
      <c r="BE249">
        <v>2022</v>
      </c>
      <c r="BF249" t="s">
        <v>99</v>
      </c>
      <c r="BG249" t="s">
        <v>247</v>
      </c>
      <c r="BH249" t="s">
        <v>248</v>
      </c>
      <c r="BI249" t="s">
        <v>249</v>
      </c>
      <c r="BJ249" t="s">
        <v>250</v>
      </c>
      <c r="BK249" t="s">
        <v>104</v>
      </c>
      <c r="BL249" t="s">
        <v>251</v>
      </c>
      <c r="BM249">
        <v>928513405</v>
      </c>
      <c r="BN249" t="s">
        <v>269</v>
      </c>
      <c r="BQ249" t="s">
        <v>270</v>
      </c>
      <c r="BR249" t="s">
        <v>107</v>
      </c>
      <c r="BS249" t="s">
        <v>254</v>
      </c>
      <c r="BU249" t="s">
        <v>266</v>
      </c>
      <c r="CA249">
        <v>10.754872000000001</v>
      </c>
      <c r="CB249">
        <v>37.149099999999997</v>
      </c>
      <c r="CC249">
        <v>2172</v>
      </c>
      <c r="CE249">
        <v>5</v>
      </c>
      <c r="CF249">
        <v>5</v>
      </c>
      <c r="CH249">
        <v>2</v>
      </c>
      <c r="CI249">
        <v>5</v>
      </c>
      <c r="CJ249">
        <v>25</v>
      </c>
      <c r="CK249">
        <v>10</v>
      </c>
      <c r="CL249">
        <v>20</v>
      </c>
      <c r="CN249" t="s">
        <v>170</v>
      </c>
      <c r="CO249" t="s">
        <v>111</v>
      </c>
      <c r="CP249" t="s">
        <v>112</v>
      </c>
      <c r="CQ249" t="s">
        <v>113</v>
      </c>
      <c r="CR249" t="s">
        <v>270</v>
      </c>
      <c r="CT249" t="s">
        <v>206</v>
      </c>
      <c r="CV249" t="s">
        <v>113</v>
      </c>
      <c r="CW249" t="s">
        <v>112</v>
      </c>
      <c r="CZ249" t="s">
        <v>142</v>
      </c>
      <c r="DB249" t="s">
        <v>113</v>
      </c>
      <c r="DC249" t="s">
        <v>112</v>
      </c>
      <c r="DE249" s="9"/>
      <c r="DF249" s="9">
        <v>44786</v>
      </c>
      <c r="DG249" s="9"/>
      <c r="DH249" s="9">
        <v>44786</v>
      </c>
      <c r="DI249" s="9">
        <v>44786</v>
      </c>
      <c r="DJ249" s="9">
        <v>44826</v>
      </c>
      <c r="DK249" s="9">
        <v>44854</v>
      </c>
      <c r="DL249" s="9"/>
      <c r="DM249" s="9"/>
      <c r="DS249" s="9"/>
      <c r="DT249" s="9"/>
      <c r="DU249" s="9">
        <v>44902</v>
      </c>
      <c r="DV249" t="s">
        <v>117</v>
      </c>
      <c r="DW249" t="s">
        <v>117</v>
      </c>
      <c r="DX249" t="s">
        <v>118</v>
      </c>
      <c r="DY249" t="s">
        <v>117</v>
      </c>
      <c r="DZ249" t="s">
        <v>156</v>
      </c>
      <c r="EA249" t="s">
        <v>117</v>
      </c>
      <c r="EG249">
        <v>8</v>
      </c>
      <c r="EJ249">
        <v>222612909</v>
      </c>
      <c r="EK249" t="s">
        <v>271</v>
      </c>
      <c r="EL249" s="9">
        <v>44987.70721064815</v>
      </c>
      <c r="EO249" t="s">
        <v>119</v>
      </c>
      <c r="EQ249" t="s">
        <v>120</v>
      </c>
      <c r="ES249">
        <v>28</v>
      </c>
      <c r="ET249">
        <v>28</v>
      </c>
      <c r="EU249" t="s">
        <v>1273</v>
      </c>
      <c r="EW249" t="b">
        <v>1</v>
      </c>
    </row>
    <row r="250" spans="1:153" x14ac:dyDescent="0.3">
      <c r="A250" t="s">
        <v>1643</v>
      </c>
      <c r="B250">
        <v>28</v>
      </c>
      <c r="C250">
        <v>256</v>
      </c>
      <c r="D250">
        <v>1</v>
      </c>
      <c r="E250">
        <v>7</v>
      </c>
      <c r="F250">
        <v>7</v>
      </c>
      <c r="G250" t="s">
        <v>509</v>
      </c>
      <c r="I250">
        <v>63.1</v>
      </c>
      <c r="J250">
        <v>10</v>
      </c>
      <c r="K250">
        <v>10</v>
      </c>
      <c r="M250">
        <v>2.13</v>
      </c>
      <c r="N250">
        <v>0.6</v>
      </c>
      <c r="O250">
        <v>1.63</v>
      </c>
      <c r="P250" s="5">
        <v>600</v>
      </c>
      <c r="Q250">
        <v>1629.9999999999998</v>
      </c>
      <c r="S250" s="27"/>
      <c r="T250" s="27"/>
      <c r="U250" t="s">
        <v>2107</v>
      </c>
      <c r="V250">
        <v>256</v>
      </c>
      <c r="W250" t="s">
        <v>497</v>
      </c>
      <c r="X250">
        <v>28</v>
      </c>
      <c r="Y250">
        <v>222612909</v>
      </c>
      <c r="Z250" t="s">
        <v>271</v>
      </c>
      <c r="AA250" s="9">
        <v>44987.70721064815</v>
      </c>
      <c r="AD250" t="s">
        <v>119</v>
      </c>
      <c r="AF250" t="s">
        <v>120</v>
      </c>
      <c r="AH250">
        <v>1</v>
      </c>
      <c r="AI250">
        <v>7</v>
      </c>
      <c r="AJ250">
        <v>7</v>
      </c>
      <c r="AK250">
        <v>28</v>
      </c>
      <c r="AL250">
        <v>256</v>
      </c>
      <c r="AM250" t="s">
        <v>759</v>
      </c>
      <c r="AN250" t="s">
        <v>759</v>
      </c>
      <c r="AO250" t="s">
        <v>759</v>
      </c>
      <c r="AR250" t="b">
        <v>1</v>
      </c>
      <c r="AS250" t="s">
        <v>759</v>
      </c>
      <c r="AV250" t="b">
        <v>1</v>
      </c>
      <c r="AW250" t="s">
        <v>1351</v>
      </c>
      <c r="AX250">
        <v>28</v>
      </c>
      <c r="AY250" s="9">
        <v>44987.814213425925</v>
      </c>
      <c r="AZ250" s="9">
        <v>44987.83207138889</v>
      </c>
      <c r="BA250" s="9">
        <v>44987</v>
      </c>
      <c r="BB250" t="s">
        <v>98</v>
      </c>
      <c r="BE250">
        <v>2022</v>
      </c>
      <c r="BF250" t="s">
        <v>99</v>
      </c>
      <c r="BG250" t="s">
        <v>247</v>
      </c>
      <c r="BH250" t="s">
        <v>248</v>
      </c>
      <c r="BI250" t="s">
        <v>249</v>
      </c>
      <c r="BJ250" t="s">
        <v>250</v>
      </c>
      <c r="BK250" t="s">
        <v>104</v>
      </c>
      <c r="BL250" t="s">
        <v>251</v>
      </c>
      <c r="BM250">
        <v>928513405</v>
      </c>
      <c r="BN250" t="s">
        <v>269</v>
      </c>
      <c r="BQ250" t="s">
        <v>270</v>
      </c>
      <c r="BR250" t="s">
        <v>107</v>
      </c>
      <c r="BS250" t="s">
        <v>254</v>
      </c>
      <c r="BU250" t="s">
        <v>266</v>
      </c>
      <c r="CA250">
        <v>10.754872000000001</v>
      </c>
      <c r="CB250">
        <v>37.149099999999997</v>
      </c>
      <c r="CC250">
        <v>2172</v>
      </c>
      <c r="CE250">
        <v>5</v>
      </c>
      <c r="CF250">
        <v>5</v>
      </c>
      <c r="CH250">
        <v>2</v>
      </c>
      <c r="CI250">
        <v>5</v>
      </c>
      <c r="CJ250">
        <v>25</v>
      </c>
      <c r="CK250">
        <v>10</v>
      </c>
      <c r="CL250">
        <v>20</v>
      </c>
      <c r="CN250" t="s">
        <v>170</v>
      </c>
      <c r="CO250" t="s">
        <v>111</v>
      </c>
      <c r="CP250" t="s">
        <v>112</v>
      </c>
      <c r="CQ250" t="s">
        <v>113</v>
      </c>
      <c r="CR250" t="s">
        <v>270</v>
      </c>
      <c r="CT250" t="s">
        <v>206</v>
      </c>
      <c r="CV250" t="s">
        <v>113</v>
      </c>
      <c r="CW250" t="s">
        <v>112</v>
      </c>
      <c r="CZ250" t="s">
        <v>142</v>
      </c>
      <c r="DB250" t="s">
        <v>113</v>
      </c>
      <c r="DC250" t="s">
        <v>112</v>
      </c>
      <c r="DE250" s="9"/>
      <c r="DF250" s="9">
        <v>44786</v>
      </c>
      <c r="DG250" s="9"/>
      <c r="DH250" s="9">
        <v>44786</v>
      </c>
      <c r="DI250" s="9">
        <v>44786</v>
      </c>
      <c r="DJ250" s="9">
        <v>44826</v>
      </c>
      <c r="DK250" s="9">
        <v>44854</v>
      </c>
      <c r="DL250" s="9"/>
      <c r="DM250" s="9"/>
      <c r="DS250" s="9"/>
      <c r="DT250" s="9"/>
      <c r="DU250" s="9">
        <v>44902</v>
      </c>
      <c r="DV250" t="s">
        <v>117</v>
      </c>
      <c r="DW250" t="s">
        <v>117</v>
      </c>
      <c r="DX250" t="s">
        <v>118</v>
      </c>
      <c r="DY250" t="s">
        <v>117</v>
      </c>
      <c r="DZ250" t="s">
        <v>156</v>
      </c>
      <c r="EA250" t="s">
        <v>117</v>
      </c>
      <c r="EG250">
        <v>8</v>
      </c>
      <c r="EJ250">
        <v>222612909</v>
      </c>
      <c r="EK250" t="s">
        <v>271</v>
      </c>
      <c r="EL250" s="9">
        <v>44987.70721064815</v>
      </c>
      <c r="EO250" t="s">
        <v>119</v>
      </c>
      <c r="EQ250" t="s">
        <v>120</v>
      </c>
      <c r="ES250">
        <v>28</v>
      </c>
      <c r="ET250">
        <v>28</v>
      </c>
      <c r="EU250" t="s">
        <v>1273</v>
      </c>
      <c r="EW250" t="b">
        <v>1</v>
      </c>
    </row>
    <row r="251" spans="1:153" x14ac:dyDescent="0.3">
      <c r="A251" t="s">
        <v>1644</v>
      </c>
      <c r="B251">
        <v>28</v>
      </c>
      <c r="C251">
        <v>257</v>
      </c>
      <c r="D251">
        <v>1</v>
      </c>
      <c r="E251">
        <v>8</v>
      </c>
      <c r="F251">
        <v>8</v>
      </c>
      <c r="G251" t="s">
        <v>510</v>
      </c>
      <c r="I251">
        <v>58</v>
      </c>
      <c r="J251">
        <v>10</v>
      </c>
      <c r="K251">
        <v>10</v>
      </c>
      <c r="M251">
        <v>2.63</v>
      </c>
      <c r="N251">
        <v>1.1200000000000001</v>
      </c>
      <c r="O251">
        <v>2.63</v>
      </c>
      <c r="P251" s="5">
        <v>1120.0000000000002</v>
      </c>
      <c r="Q251">
        <v>2630</v>
      </c>
      <c r="S251" s="27"/>
      <c r="T251" s="27"/>
      <c r="U251" t="s">
        <v>2107</v>
      </c>
      <c r="V251">
        <v>257</v>
      </c>
      <c r="W251" t="s">
        <v>497</v>
      </c>
      <c r="X251">
        <v>28</v>
      </c>
      <c r="Y251">
        <v>222612909</v>
      </c>
      <c r="Z251" t="s">
        <v>271</v>
      </c>
      <c r="AA251" s="9">
        <v>44987.70721064815</v>
      </c>
      <c r="AD251" t="s">
        <v>119</v>
      </c>
      <c r="AF251" t="s">
        <v>120</v>
      </c>
      <c r="AH251">
        <v>1</v>
      </c>
      <c r="AI251">
        <v>8</v>
      </c>
      <c r="AJ251">
        <v>8</v>
      </c>
      <c r="AK251">
        <v>28</v>
      </c>
      <c r="AL251">
        <v>257</v>
      </c>
      <c r="AM251" t="s">
        <v>760</v>
      </c>
      <c r="AN251" t="s">
        <v>760</v>
      </c>
      <c r="AO251" t="s">
        <v>760</v>
      </c>
      <c r="AR251" t="b">
        <v>1</v>
      </c>
      <c r="AS251" t="s">
        <v>760</v>
      </c>
      <c r="AV251" t="b">
        <v>1</v>
      </c>
      <c r="AW251" t="s">
        <v>1351</v>
      </c>
      <c r="AX251">
        <v>28</v>
      </c>
      <c r="AY251" s="9">
        <v>44987.814213425925</v>
      </c>
      <c r="AZ251" s="9">
        <v>44987.83207138889</v>
      </c>
      <c r="BA251" s="9">
        <v>44987</v>
      </c>
      <c r="BB251" t="s">
        <v>98</v>
      </c>
      <c r="BE251">
        <v>2022</v>
      </c>
      <c r="BF251" t="s">
        <v>99</v>
      </c>
      <c r="BG251" t="s">
        <v>247</v>
      </c>
      <c r="BH251" t="s">
        <v>248</v>
      </c>
      <c r="BI251" t="s">
        <v>249</v>
      </c>
      <c r="BJ251" t="s">
        <v>250</v>
      </c>
      <c r="BK251" t="s">
        <v>104</v>
      </c>
      <c r="BL251" t="s">
        <v>251</v>
      </c>
      <c r="BM251">
        <v>928513405</v>
      </c>
      <c r="BN251" t="s">
        <v>269</v>
      </c>
      <c r="BQ251" t="s">
        <v>270</v>
      </c>
      <c r="BR251" t="s">
        <v>107</v>
      </c>
      <c r="BS251" t="s">
        <v>254</v>
      </c>
      <c r="BU251" t="s">
        <v>266</v>
      </c>
      <c r="CA251">
        <v>10.754872000000001</v>
      </c>
      <c r="CB251">
        <v>37.149099999999997</v>
      </c>
      <c r="CC251">
        <v>2172</v>
      </c>
      <c r="CE251">
        <v>5</v>
      </c>
      <c r="CF251">
        <v>5</v>
      </c>
      <c r="CH251">
        <v>2</v>
      </c>
      <c r="CI251">
        <v>5</v>
      </c>
      <c r="CJ251">
        <v>25</v>
      </c>
      <c r="CK251">
        <v>10</v>
      </c>
      <c r="CL251">
        <v>20</v>
      </c>
      <c r="CN251" t="s">
        <v>170</v>
      </c>
      <c r="CO251" t="s">
        <v>111</v>
      </c>
      <c r="CP251" t="s">
        <v>112</v>
      </c>
      <c r="CQ251" t="s">
        <v>113</v>
      </c>
      <c r="CR251" t="s">
        <v>270</v>
      </c>
      <c r="CT251" t="s">
        <v>206</v>
      </c>
      <c r="CV251" t="s">
        <v>113</v>
      </c>
      <c r="CW251" t="s">
        <v>112</v>
      </c>
      <c r="CZ251" t="s">
        <v>142</v>
      </c>
      <c r="DB251" t="s">
        <v>113</v>
      </c>
      <c r="DC251" t="s">
        <v>112</v>
      </c>
      <c r="DE251" s="9"/>
      <c r="DF251" s="9">
        <v>44786</v>
      </c>
      <c r="DG251" s="9"/>
      <c r="DH251" s="9">
        <v>44786</v>
      </c>
      <c r="DI251" s="9">
        <v>44786</v>
      </c>
      <c r="DJ251" s="9">
        <v>44826</v>
      </c>
      <c r="DK251" s="9">
        <v>44854</v>
      </c>
      <c r="DL251" s="9"/>
      <c r="DM251" s="9"/>
      <c r="DS251" s="9"/>
      <c r="DT251" s="9"/>
      <c r="DU251" s="9">
        <v>44902</v>
      </c>
      <c r="DV251" t="s">
        <v>117</v>
      </c>
      <c r="DW251" t="s">
        <v>117</v>
      </c>
      <c r="DX251" t="s">
        <v>118</v>
      </c>
      <c r="DY251" t="s">
        <v>117</v>
      </c>
      <c r="DZ251" t="s">
        <v>156</v>
      </c>
      <c r="EA251" t="s">
        <v>117</v>
      </c>
      <c r="EG251">
        <v>8</v>
      </c>
      <c r="EJ251">
        <v>222612909</v>
      </c>
      <c r="EK251" t="s">
        <v>271</v>
      </c>
      <c r="EL251" s="9">
        <v>44987.70721064815</v>
      </c>
      <c r="EO251" t="s">
        <v>119</v>
      </c>
      <c r="EQ251" t="s">
        <v>120</v>
      </c>
      <c r="ES251">
        <v>28</v>
      </c>
      <c r="ET251">
        <v>28</v>
      </c>
      <c r="EU251" t="s">
        <v>1273</v>
      </c>
      <c r="EW251" t="b">
        <v>1</v>
      </c>
    </row>
    <row r="252" spans="1:153" x14ac:dyDescent="0.3">
      <c r="A252" t="s">
        <v>1645</v>
      </c>
      <c r="B252">
        <v>29</v>
      </c>
      <c r="C252">
        <v>258</v>
      </c>
      <c r="D252">
        <v>1</v>
      </c>
      <c r="E252">
        <v>1</v>
      </c>
      <c r="F252">
        <v>1</v>
      </c>
      <c r="G252" t="s">
        <v>496</v>
      </c>
      <c r="I252">
        <v>62.1</v>
      </c>
      <c r="J252">
        <v>10</v>
      </c>
      <c r="K252">
        <v>10</v>
      </c>
      <c r="M252">
        <v>1.5</v>
      </c>
      <c r="N252">
        <v>0.41</v>
      </c>
      <c r="O252">
        <v>1.38</v>
      </c>
      <c r="P252" s="5">
        <v>410</v>
      </c>
      <c r="Q252">
        <v>1379.9999999999998</v>
      </c>
      <c r="S252" s="27"/>
      <c r="T252" s="27"/>
      <c r="U252" t="s">
        <v>2107</v>
      </c>
      <c r="V252">
        <v>258</v>
      </c>
      <c r="W252" t="s">
        <v>497</v>
      </c>
      <c r="X252">
        <v>29</v>
      </c>
      <c r="Y252">
        <v>222617313</v>
      </c>
      <c r="Z252" t="s">
        <v>276</v>
      </c>
      <c r="AA252" s="9">
        <v>44987.72383101852</v>
      </c>
      <c r="AD252" t="s">
        <v>119</v>
      </c>
      <c r="AF252" t="s">
        <v>120</v>
      </c>
      <c r="AH252">
        <v>1</v>
      </c>
      <c r="AI252">
        <v>1</v>
      </c>
      <c r="AJ252">
        <v>1</v>
      </c>
      <c r="AK252">
        <v>29</v>
      </c>
      <c r="AL252">
        <v>258</v>
      </c>
      <c r="AM252" t="s">
        <v>761</v>
      </c>
      <c r="AN252" t="s">
        <v>761</v>
      </c>
      <c r="AO252" t="s">
        <v>761</v>
      </c>
      <c r="AR252" t="b">
        <v>1</v>
      </c>
      <c r="AS252" t="s">
        <v>761</v>
      </c>
      <c r="AV252" t="b">
        <v>1</v>
      </c>
      <c r="AW252" t="s">
        <v>1352</v>
      </c>
      <c r="AX252">
        <v>29</v>
      </c>
      <c r="AY252" s="9">
        <v>44987.832071979166</v>
      </c>
      <c r="AZ252" s="9">
        <v>44992.971405995369</v>
      </c>
      <c r="BA252" s="9">
        <v>44987</v>
      </c>
      <c r="BB252" t="s">
        <v>98</v>
      </c>
      <c r="BE252">
        <v>2022</v>
      </c>
      <c r="BF252" t="s">
        <v>99</v>
      </c>
      <c r="BG252" t="s">
        <v>247</v>
      </c>
      <c r="BH252" t="s">
        <v>248</v>
      </c>
      <c r="BI252" t="s">
        <v>249</v>
      </c>
      <c r="BJ252" t="s">
        <v>250</v>
      </c>
      <c r="BK252" t="s">
        <v>104</v>
      </c>
      <c r="BL252" t="s">
        <v>272</v>
      </c>
      <c r="BM252">
        <v>328513405</v>
      </c>
      <c r="BN252" t="s">
        <v>273</v>
      </c>
      <c r="BP252">
        <v>930868060</v>
      </c>
      <c r="BQ252" t="s">
        <v>274</v>
      </c>
      <c r="BR252" t="s">
        <v>107</v>
      </c>
      <c r="BS252" t="s">
        <v>254</v>
      </c>
      <c r="BU252" t="s">
        <v>266</v>
      </c>
      <c r="CA252">
        <v>10.743394</v>
      </c>
      <c r="CB252">
        <v>37.153799999999997</v>
      </c>
      <c r="CC252">
        <v>2129</v>
      </c>
      <c r="CE252">
        <v>5</v>
      </c>
      <c r="CF252">
        <v>5</v>
      </c>
      <c r="CH252">
        <v>2</v>
      </c>
      <c r="CI252">
        <v>5</v>
      </c>
      <c r="CJ252">
        <v>25</v>
      </c>
      <c r="CK252">
        <v>10</v>
      </c>
      <c r="CL252">
        <v>20</v>
      </c>
      <c r="CN252" t="s">
        <v>110</v>
      </c>
      <c r="CO252" t="s">
        <v>141</v>
      </c>
      <c r="CP252" t="s">
        <v>112</v>
      </c>
      <c r="CQ252" t="s">
        <v>113</v>
      </c>
      <c r="CR252" t="s">
        <v>275</v>
      </c>
      <c r="CT252" t="s">
        <v>262</v>
      </c>
      <c r="CV252" t="s">
        <v>113</v>
      </c>
      <c r="CW252" t="s">
        <v>113</v>
      </c>
      <c r="CX252" t="s">
        <v>112</v>
      </c>
      <c r="CZ252" t="s">
        <v>151</v>
      </c>
      <c r="DB252" t="s">
        <v>113</v>
      </c>
      <c r="DC252" t="s">
        <v>113</v>
      </c>
      <c r="DD252" t="s">
        <v>112</v>
      </c>
      <c r="DE252" s="9"/>
      <c r="DF252" s="9">
        <v>44786</v>
      </c>
      <c r="DG252" s="9"/>
      <c r="DH252" s="9">
        <v>44786</v>
      </c>
      <c r="DI252" s="9">
        <v>44786</v>
      </c>
      <c r="DJ252" s="9">
        <v>44826</v>
      </c>
      <c r="DK252" s="9">
        <v>44854</v>
      </c>
      <c r="DL252" s="9"/>
      <c r="DM252" s="9"/>
      <c r="DS252" s="9"/>
      <c r="DT252" s="9"/>
      <c r="DU252" s="9">
        <v>44902</v>
      </c>
      <c r="DV252" t="s">
        <v>117</v>
      </c>
      <c r="DW252" t="s">
        <v>117</v>
      </c>
      <c r="DX252" t="s">
        <v>118</v>
      </c>
      <c r="DY252" t="s">
        <v>117</v>
      </c>
      <c r="DZ252" t="s">
        <v>156</v>
      </c>
      <c r="EA252" t="s">
        <v>117</v>
      </c>
      <c r="EG252">
        <v>8</v>
      </c>
      <c r="EJ252">
        <v>222617313</v>
      </c>
      <c r="EK252" t="s">
        <v>276</v>
      </c>
      <c r="EL252" s="9">
        <v>44987.72383101852</v>
      </c>
      <c r="EO252" t="s">
        <v>119</v>
      </c>
      <c r="EQ252" t="s">
        <v>120</v>
      </c>
      <c r="ES252">
        <v>29</v>
      </c>
      <c r="ET252">
        <v>29</v>
      </c>
      <c r="EU252" t="s">
        <v>1274</v>
      </c>
      <c r="EW252" t="b">
        <v>1</v>
      </c>
    </row>
    <row r="253" spans="1:153" x14ac:dyDescent="0.3">
      <c r="A253" t="s">
        <v>1646</v>
      </c>
      <c r="B253">
        <v>29</v>
      </c>
      <c r="C253">
        <v>259</v>
      </c>
      <c r="D253">
        <v>1</v>
      </c>
      <c r="E253">
        <v>2</v>
      </c>
      <c r="F253">
        <v>2</v>
      </c>
      <c r="G253" t="s">
        <v>504</v>
      </c>
      <c r="I253">
        <v>60.7</v>
      </c>
      <c r="J253">
        <v>10</v>
      </c>
      <c r="K253">
        <v>10</v>
      </c>
      <c r="M253">
        <v>1.63</v>
      </c>
      <c r="N253">
        <v>0.42</v>
      </c>
      <c r="O253">
        <v>1.38</v>
      </c>
      <c r="P253" s="5">
        <v>420</v>
      </c>
      <c r="Q253">
        <v>1379.9999999999998</v>
      </c>
      <c r="S253" s="27"/>
      <c r="T253" s="27"/>
      <c r="U253" t="s">
        <v>2107</v>
      </c>
      <c r="V253">
        <v>259</v>
      </c>
      <c r="W253" t="s">
        <v>497</v>
      </c>
      <c r="X253">
        <v>29</v>
      </c>
      <c r="Y253">
        <v>222617313</v>
      </c>
      <c r="Z253" t="s">
        <v>276</v>
      </c>
      <c r="AA253" s="9">
        <v>44987.72383101852</v>
      </c>
      <c r="AD253" t="s">
        <v>119</v>
      </c>
      <c r="AF253" t="s">
        <v>120</v>
      </c>
      <c r="AH253">
        <v>1</v>
      </c>
      <c r="AI253">
        <v>2</v>
      </c>
      <c r="AJ253">
        <v>2</v>
      </c>
      <c r="AK253">
        <v>29</v>
      </c>
      <c r="AL253">
        <v>259</v>
      </c>
      <c r="AM253" t="s">
        <v>762</v>
      </c>
      <c r="AN253" t="s">
        <v>762</v>
      </c>
      <c r="AO253" t="s">
        <v>762</v>
      </c>
      <c r="AR253" t="b">
        <v>1</v>
      </c>
      <c r="AS253" t="s">
        <v>762</v>
      </c>
      <c r="AV253" t="b">
        <v>1</v>
      </c>
      <c r="AW253" t="s">
        <v>1352</v>
      </c>
      <c r="AX253">
        <v>29</v>
      </c>
      <c r="AY253" s="9">
        <v>44987.832071979166</v>
      </c>
      <c r="AZ253" s="9">
        <v>44992.971405995369</v>
      </c>
      <c r="BA253" s="9">
        <v>44987</v>
      </c>
      <c r="BB253" t="s">
        <v>98</v>
      </c>
      <c r="BE253">
        <v>2022</v>
      </c>
      <c r="BF253" t="s">
        <v>99</v>
      </c>
      <c r="BG253" t="s">
        <v>247</v>
      </c>
      <c r="BH253" t="s">
        <v>248</v>
      </c>
      <c r="BI253" t="s">
        <v>249</v>
      </c>
      <c r="BJ253" t="s">
        <v>250</v>
      </c>
      <c r="BK253" t="s">
        <v>104</v>
      </c>
      <c r="BL253" t="s">
        <v>272</v>
      </c>
      <c r="BM253">
        <v>328513405</v>
      </c>
      <c r="BN253" t="s">
        <v>273</v>
      </c>
      <c r="BP253">
        <v>930868060</v>
      </c>
      <c r="BQ253" t="s">
        <v>274</v>
      </c>
      <c r="BR253" t="s">
        <v>107</v>
      </c>
      <c r="BS253" t="s">
        <v>254</v>
      </c>
      <c r="BU253" t="s">
        <v>266</v>
      </c>
      <c r="CA253">
        <v>10.743394</v>
      </c>
      <c r="CB253">
        <v>37.153799999999997</v>
      </c>
      <c r="CC253">
        <v>2129</v>
      </c>
      <c r="CE253">
        <v>5</v>
      </c>
      <c r="CF253">
        <v>5</v>
      </c>
      <c r="CH253">
        <v>2</v>
      </c>
      <c r="CI253">
        <v>5</v>
      </c>
      <c r="CJ253">
        <v>25</v>
      </c>
      <c r="CK253">
        <v>10</v>
      </c>
      <c r="CL253">
        <v>20</v>
      </c>
      <c r="CN253" t="s">
        <v>110</v>
      </c>
      <c r="CO253" t="s">
        <v>141</v>
      </c>
      <c r="CP253" t="s">
        <v>112</v>
      </c>
      <c r="CQ253" t="s">
        <v>113</v>
      </c>
      <c r="CR253" t="s">
        <v>275</v>
      </c>
      <c r="CT253" t="s">
        <v>262</v>
      </c>
      <c r="CV253" t="s">
        <v>113</v>
      </c>
      <c r="CW253" t="s">
        <v>113</v>
      </c>
      <c r="CX253" t="s">
        <v>112</v>
      </c>
      <c r="CZ253" t="s">
        <v>151</v>
      </c>
      <c r="DB253" t="s">
        <v>113</v>
      </c>
      <c r="DC253" t="s">
        <v>113</v>
      </c>
      <c r="DD253" t="s">
        <v>112</v>
      </c>
      <c r="DE253" s="9"/>
      <c r="DF253" s="9">
        <v>44786</v>
      </c>
      <c r="DG253" s="9"/>
      <c r="DH253" s="9">
        <v>44786</v>
      </c>
      <c r="DI253" s="9">
        <v>44786</v>
      </c>
      <c r="DJ253" s="9">
        <v>44826</v>
      </c>
      <c r="DK253" s="9">
        <v>44854</v>
      </c>
      <c r="DL253" s="9"/>
      <c r="DM253" s="9"/>
      <c r="DS253" s="9"/>
      <c r="DT253" s="9"/>
      <c r="DU253" s="9">
        <v>44902</v>
      </c>
      <c r="DV253" t="s">
        <v>117</v>
      </c>
      <c r="DW253" t="s">
        <v>117</v>
      </c>
      <c r="DX253" t="s">
        <v>118</v>
      </c>
      <c r="DY253" t="s">
        <v>117</v>
      </c>
      <c r="DZ253" t="s">
        <v>156</v>
      </c>
      <c r="EA253" t="s">
        <v>117</v>
      </c>
      <c r="EG253">
        <v>8</v>
      </c>
      <c r="EJ253">
        <v>222617313</v>
      </c>
      <c r="EK253" t="s">
        <v>276</v>
      </c>
      <c r="EL253" s="9">
        <v>44987.72383101852</v>
      </c>
      <c r="EO253" t="s">
        <v>119</v>
      </c>
      <c r="EQ253" t="s">
        <v>120</v>
      </c>
      <c r="ES253">
        <v>29</v>
      </c>
      <c r="ET253">
        <v>29</v>
      </c>
      <c r="EU253" t="s">
        <v>1274</v>
      </c>
      <c r="EW253" t="b">
        <v>1</v>
      </c>
    </row>
    <row r="254" spans="1:153" x14ac:dyDescent="0.3">
      <c r="A254" t="s">
        <v>1647</v>
      </c>
      <c r="B254">
        <v>29</v>
      </c>
      <c r="C254">
        <v>260</v>
      </c>
      <c r="D254">
        <v>1</v>
      </c>
      <c r="E254">
        <v>3</v>
      </c>
      <c r="F254">
        <v>3</v>
      </c>
      <c r="G254" t="s">
        <v>505</v>
      </c>
      <c r="I254">
        <v>71.599999999999994</v>
      </c>
      <c r="J254">
        <v>10</v>
      </c>
      <c r="K254">
        <v>10</v>
      </c>
      <c r="M254">
        <v>2.88</v>
      </c>
      <c r="N254">
        <v>0.52</v>
      </c>
      <c r="O254">
        <v>2</v>
      </c>
      <c r="P254" s="5">
        <v>520</v>
      </c>
      <c r="Q254">
        <v>2000</v>
      </c>
      <c r="S254" s="27"/>
      <c r="T254" s="27"/>
      <c r="U254" t="s">
        <v>2107</v>
      </c>
      <c r="V254">
        <v>260</v>
      </c>
      <c r="W254" t="s">
        <v>497</v>
      </c>
      <c r="X254">
        <v>29</v>
      </c>
      <c r="Y254">
        <v>222617313</v>
      </c>
      <c r="Z254" t="s">
        <v>276</v>
      </c>
      <c r="AA254" s="9">
        <v>44987.72383101852</v>
      </c>
      <c r="AD254" t="s">
        <v>119</v>
      </c>
      <c r="AF254" t="s">
        <v>120</v>
      </c>
      <c r="AH254">
        <v>1</v>
      </c>
      <c r="AI254">
        <v>3</v>
      </c>
      <c r="AJ254">
        <v>3</v>
      </c>
      <c r="AK254">
        <v>29</v>
      </c>
      <c r="AL254">
        <v>260</v>
      </c>
      <c r="AM254" t="s">
        <v>763</v>
      </c>
      <c r="AN254" t="s">
        <v>763</v>
      </c>
      <c r="AO254" t="s">
        <v>763</v>
      </c>
      <c r="AR254" t="b">
        <v>1</v>
      </c>
      <c r="AS254" t="s">
        <v>763</v>
      </c>
      <c r="AV254" t="b">
        <v>1</v>
      </c>
      <c r="AW254" t="s">
        <v>1352</v>
      </c>
      <c r="AX254">
        <v>29</v>
      </c>
      <c r="AY254" s="9">
        <v>44987.832071979166</v>
      </c>
      <c r="AZ254" s="9">
        <v>44992.971405995369</v>
      </c>
      <c r="BA254" s="9">
        <v>44987</v>
      </c>
      <c r="BB254" t="s">
        <v>98</v>
      </c>
      <c r="BE254">
        <v>2022</v>
      </c>
      <c r="BF254" t="s">
        <v>99</v>
      </c>
      <c r="BG254" t="s">
        <v>247</v>
      </c>
      <c r="BH254" t="s">
        <v>248</v>
      </c>
      <c r="BI254" t="s">
        <v>249</v>
      </c>
      <c r="BJ254" t="s">
        <v>250</v>
      </c>
      <c r="BK254" t="s">
        <v>104</v>
      </c>
      <c r="BL254" t="s">
        <v>272</v>
      </c>
      <c r="BM254">
        <v>328513405</v>
      </c>
      <c r="BN254" t="s">
        <v>273</v>
      </c>
      <c r="BP254">
        <v>930868060</v>
      </c>
      <c r="BQ254" t="s">
        <v>274</v>
      </c>
      <c r="BR254" t="s">
        <v>107</v>
      </c>
      <c r="BS254" t="s">
        <v>254</v>
      </c>
      <c r="BU254" t="s">
        <v>266</v>
      </c>
      <c r="CA254">
        <v>10.743394</v>
      </c>
      <c r="CB254">
        <v>37.153799999999997</v>
      </c>
      <c r="CC254">
        <v>2129</v>
      </c>
      <c r="CE254">
        <v>5</v>
      </c>
      <c r="CF254">
        <v>5</v>
      </c>
      <c r="CH254">
        <v>2</v>
      </c>
      <c r="CI254">
        <v>5</v>
      </c>
      <c r="CJ254">
        <v>25</v>
      </c>
      <c r="CK254">
        <v>10</v>
      </c>
      <c r="CL254">
        <v>20</v>
      </c>
      <c r="CN254" t="s">
        <v>110</v>
      </c>
      <c r="CO254" t="s">
        <v>141</v>
      </c>
      <c r="CP254" t="s">
        <v>112</v>
      </c>
      <c r="CQ254" t="s">
        <v>113</v>
      </c>
      <c r="CR254" t="s">
        <v>275</v>
      </c>
      <c r="CT254" t="s">
        <v>262</v>
      </c>
      <c r="CV254" t="s">
        <v>113</v>
      </c>
      <c r="CW254" t="s">
        <v>113</v>
      </c>
      <c r="CX254" t="s">
        <v>112</v>
      </c>
      <c r="CZ254" t="s">
        <v>151</v>
      </c>
      <c r="DB254" t="s">
        <v>113</v>
      </c>
      <c r="DC254" t="s">
        <v>113</v>
      </c>
      <c r="DD254" t="s">
        <v>112</v>
      </c>
      <c r="DE254" s="9"/>
      <c r="DF254" s="9">
        <v>44786</v>
      </c>
      <c r="DG254" s="9"/>
      <c r="DH254" s="9">
        <v>44786</v>
      </c>
      <c r="DI254" s="9">
        <v>44786</v>
      </c>
      <c r="DJ254" s="9">
        <v>44826</v>
      </c>
      <c r="DK254" s="9">
        <v>44854</v>
      </c>
      <c r="DL254" s="9"/>
      <c r="DM254" s="9"/>
      <c r="DS254" s="9"/>
      <c r="DT254" s="9"/>
      <c r="DU254" s="9">
        <v>44902</v>
      </c>
      <c r="DV254" t="s">
        <v>117</v>
      </c>
      <c r="DW254" t="s">
        <v>117</v>
      </c>
      <c r="DX254" t="s">
        <v>118</v>
      </c>
      <c r="DY254" t="s">
        <v>117</v>
      </c>
      <c r="DZ254" t="s">
        <v>156</v>
      </c>
      <c r="EA254" t="s">
        <v>117</v>
      </c>
      <c r="EG254">
        <v>8</v>
      </c>
      <c r="EJ254">
        <v>222617313</v>
      </c>
      <c r="EK254" t="s">
        <v>276</v>
      </c>
      <c r="EL254" s="9">
        <v>44987.72383101852</v>
      </c>
      <c r="EO254" t="s">
        <v>119</v>
      </c>
      <c r="EQ254" t="s">
        <v>120</v>
      </c>
      <c r="ES254">
        <v>29</v>
      </c>
      <c r="ET254">
        <v>29</v>
      </c>
      <c r="EU254" t="s">
        <v>1274</v>
      </c>
      <c r="EW254" t="b">
        <v>1</v>
      </c>
    </row>
    <row r="255" spans="1:153" x14ac:dyDescent="0.3">
      <c r="A255" t="s">
        <v>1648</v>
      </c>
      <c r="B255">
        <v>29</v>
      </c>
      <c r="C255">
        <v>261</v>
      </c>
      <c r="D255">
        <v>1</v>
      </c>
      <c r="E255">
        <v>4</v>
      </c>
      <c r="F255">
        <v>4</v>
      </c>
      <c r="G255" t="s">
        <v>506</v>
      </c>
      <c r="I255">
        <v>73</v>
      </c>
      <c r="J255">
        <v>10</v>
      </c>
      <c r="K255">
        <v>10</v>
      </c>
      <c r="M255">
        <v>3.58</v>
      </c>
      <c r="N255">
        <v>1.1000000000000001</v>
      </c>
      <c r="O255">
        <v>3.5</v>
      </c>
      <c r="P255" s="5">
        <v>1100</v>
      </c>
      <c r="Q255">
        <v>3500</v>
      </c>
      <c r="S255" s="27"/>
      <c r="T255" s="27"/>
      <c r="U255" t="s">
        <v>2107</v>
      </c>
      <c r="V255">
        <v>261</v>
      </c>
      <c r="W255" t="s">
        <v>497</v>
      </c>
      <c r="X255">
        <v>29</v>
      </c>
      <c r="Y255">
        <v>222617313</v>
      </c>
      <c r="Z255" t="s">
        <v>276</v>
      </c>
      <c r="AA255" s="9">
        <v>44987.72383101852</v>
      </c>
      <c r="AD255" t="s">
        <v>119</v>
      </c>
      <c r="AF255" t="s">
        <v>120</v>
      </c>
      <c r="AH255">
        <v>1</v>
      </c>
      <c r="AI255">
        <v>4</v>
      </c>
      <c r="AJ255">
        <v>4</v>
      </c>
      <c r="AK255">
        <v>29</v>
      </c>
      <c r="AL255">
        <v>261</v>
      </c>
      <c r="AM255" t="s">
        <v>764</v>
      </c>
      <c r="AN255" t="s">
        <v>764</v>
      </c>
      <c r="AO255" t="s">
        <v>764</v>
      </c>
      <c r="AR255" t="b">
        <v>1</v>
      </c>
      <c r="AS255" t="s">
        <v>764</v>
      </c>
      <c r="AV255" t="b">
        <v>1</v>
      </c>
      <c r="AW255" t="s">
        <v>1352</v>
      </c>
      <c r="AX255">
        <v>29</v>
      </c>
      <c r="AY255" s="9">
        <v>44987.832071979166</v>
      </c>
      <c r="AZ255" s="9">
        <v>44992.971405995369</v>
      </c>
      <c r="BA255" s="9">
        <v>44987</v>
      </c>
      <c r="BB255" t="s">
        <v>98</v>
      </c>
      <c r="BE255">
        <v>2022</v>
      </c>
      <c r="BF255" t="s">
        <v>99</v>
      </c>
      <c r="BG255" t="s">
        <v>247</v>
      </c>
      <c r="BH255" t="s">
        <v>248</v>
      </c>
      <c r="BI255" t="s">
        <v>249</v>
      </c>
      <c r="BJ255" t="s">
        <v>250</v>
      </c>
      <c r="BK255" t="s">
        <v>104</v>
      </c>
      <c r="BL255" t="s">
        <v>272</v>
      </c>
      <c r="BM255">
        <v>328513405</v>
      </c>
      <c r="BN255" t="s">
        <v>273</v>
      </c>
      <c r="BP255">
        <v>930868060</v>
      </c>
      <c r="BQ255" t="s">
        <v>274</v>
      </c>
      <c r="BR255" t="s">
        <v>107</v>
      </c>
      <c r="BS255" t="s">
        <v>254</v>
      </c>
      <c r="BU255" t="s">
        <v>266</v>
      </c>
      <c r="CA255">
        <v>10.743394</v>
      </c>
      <c r="CB255">
        <v>37.153799999999997</v>
      </c>
      <c r="CC255">
        <v>2129</v>
      </c>
      <c r="CE255">
        <v>5</v>
      </c>
      <c r="CF255">
        <v>5</v>
      </c>
      <c r="CH255">
        <v>2</v>
      </c>
      <c r="CI255">
        <v>5</v>
      </c>
      <c r="CJ255">
        <v>25</v>
      </c>
      <c r="CK255">
        <v>10</v>
      </c>
      <c r="CL255">
        <v>20</v>
      </c>
      <c r="CN255" t="s">
        <v>110</v>
      </c>
      <c r="CO255" t="s">
        <v>141</v>
      </c>
      <c r="CP255" t="s">
        <v>112</v>
      </c>
      <c r="CQ255" t="s">
        <v>113</v>
      </c>
      <c r="CR255" t="s">
        <v>275</v>
      </c>
      <c r="CT255" t="s">
        <v>262</v>
      </c>
      <c r="CV255" t="s">
        <v>113</v>
      </c>
      <c r="CW255" t="s">
        <v>113</v>
      </c>
      <c r="CX255" t="s">
        <v>112</v>
      </c>
      <c r="CZ255" t="s">
        <v>151</v>
      </c>
      <c r="DB255" t="s">
        <v>113</v>
      </c>
      <c r="DC255" t="s">
        <v>113</v>
      </c>
      <c r="DD255" t="s">
        <v>112</v>
      </c>
      <c r="DE255" s="9"/>
      <c r="DF255" s="9">
        <v>44786</v>
      </c>
      <c r="DG255" s="9"/>
      <c r="DH255" s="9">
        <v>44786</v>
      </c>
      <c r="DI255" s="9">
        <v>44786</v>
      </c>
      <c r="DJ255" s="9">
        <v>44826</v>
      </c>
      <c r="DK255" s="9">
        <v>44854</v>
      </c>
      <c r="DL255" s="9"/>
      <c r="DM255" s="9"/>
      <c r="DS255" s="9"/>
      <c r="DT255" s="9"/>
      <c r="DU255" s="9">
        <v>44902</v>
      </c>
      <c r="DV255" t="s">
        <v>117</v>
      </c>
      <c r="DW255" t="s">
        <v>117</v>
      </c>
      <c r="DX255" t="s">
        <v>118</v>
      </c>
      <c r="DY255" t="s">
        <v>117</v>
      </c>
      <c r="DZ255" t="s">
        <v>156</v>
      </c>
      <c r="EA255" t="s">
        <v>117</v>
      </c>
      <c r="EG255">
        <v>8</v>
      </c>
      <c r="EJ255">
        <v>222617313</v>
      </c>
      <c r="EK255" t="s">
        <v>276</v>
      </c>
      <c r="EL255" s="9">
        <v>44987.72383101852</v>
      </c>
      <c r="EO255" t="s">
        <v>119</v>
      </c>
      <c r="EQ255" t="s">
        <v>120</v>
      </c>
      <c r="ES255">
        <v>29</v>
      </c>
      <c r="ET255">
        <v>29</v>
      </c>
      <c r="EU255" t="s">
        <v>1274</v>
      </c>
      <c r="EW255" t="b">
        <v>1</v>
      </c>
    </row>
    <row r="256" spans="1:153" x14ac:dyDescent="0.3">
      <c r="A256" t="s">
        <v>1649</v>
      </c>
      <c r="B256">
        <v>29</v>
      </c>
      <c r="C256">
        <v>262</v>
      </c>
      <c r="D256">
        <v>1</v>
      </c>
      <c r="E256">
        <v>5</v>
      </c>
      <c r="F256">
        <v>5</v>
      </c>
      <c r="G256" t="s">
        <v>507</v>
      </c>
      <c r="I256">
        <v>71.599999999999994</v>
      </c>
      <c r="J256">
        <v>10</v>
      </c>
      <c r="K256">
        <v>10</v>
      </c>
      <c r="M256">
        <v>2.75</v>
      </c>
      <c r="N256">
        <v>0.88</v>
      </c>
      <c r="O256">
        <v>2.63</v>
      </c>
      <c r="P256" s="5">
        <v>880</v>
      </c>
      <c r="Q256">
        <v>2630</v>
      </c>
      <c r="S256" s="27"/>
      <c r="T256" s="27"/>
      <c r="U256" t="s">
        <v>2107</v>
      </c>
      <c r="V256">
        <v>262</v>
      </c>
      <c r="W256" t="s">
        <v>497</v>
      </c>
      <c r="X256">
        <v>29</v>
      </c>
      <c r="Y256">
        <v>222617313</v>
      </c>
      <c r="Z256" t="s">
        <v>276</v>
      </c>
      <c r="AA256" s="9">
        <v>44987.72383101852</v>
      </c>
      <c r="AD256" t="s">
        <v>119</v>
      </c>
      <c r="AF256" t="s">
        <v>120</v>
      </c>
      <c r="AH256">
        <v>1</v>
      </c>
      <c r="AI256">
        <v>5</v>
      </c>
      <c r="AJ256">
        <v>5</v>
      </c>
      <c r="AK256">
        <v>29</v>
      </c>
      <c r="AL256">
        <v>262</v>
      </c>
      <c r="AM256" t="s">
        <v>765</v>
      </c>
      <c r="AN256" t="s">
        <v>765</v>
      </c>
      <c r="AO256" t="s">
        <v>765</v>
      </c>
      <c r="AR256" t="b">
        <v>1</v>
      </c>
      <c r="AS256" t="s">
        <v>765</v>
      </c>
      <c r="AV256" t="b">
        <v>1</v>
      </c>
      <c r="AW256" t="s">
        <v>1352</v>
      </c>
      <c r="AX256">
        <v>29</v>
      </c>
      <c r="AY256" s="9">
        <v>44987.832071979166</v>
      </c>
      <c r="AZ256" s="9">
        <v>44992.971405995369</v>
      </c>
      <c r="BA256" s="9">
        <v>44987</v>
      </c>
      <c r="BB256" t="s">
        <v>98</v>
      </c>
      <c r="BE256">
        <v>2022</v>
      </c>
      <c r="BF256" t="s">
        <v>99</v>
      </c>
      <c r="BG256" t="s">
        <v>247</v>
      </c>
      <c r="BH256" t="s">
        <v>248</v>
      </c>
      <c r="BI256" t="s">
        <v>249</v>
      </c>
      <c r="BJ256" t="s">
        <v>250</v>
      </c>
      <c r="BK256" t="s">
        <v>104</v>
      </c>
      <c r="BL256" t="s">
        <v>272</v>
      </c>
      <c r="BM256">
        <v>328513405</v>
      </c>
      <c r="BN256" t="s">
        <v>273</v>
      </c>
      <c r="BP256">
        <v>930868060</v>
      </c>
      <c r="BQ256" t="s">
        <v>274</v>
      </c>
      <c r="BR256" t="s">
        <v>107</v>
      </c>
      <c r="BS256" t="s">
        <v>254</v>
      </c>
      <c r="BU256" t="s">
        <v>266</v>
      </c>
      <c r="CA256">
        <v>10.743394</v>
      </c>
      <c r="CB256">
        <v>37.153799999999997</v>
      </c>
      <c r="CC256">
        <v>2129</v>
      </c>
      <c r="CE256">
        <v>5</v>
      </c>
      <c r="CF256">
        <v>5</v>
      </c>
      <c r="CH256">
        <v>2</v>
      </c>
      <c r="CI256">
        <v>5</v>
      </c>
      <c r="CJ256">
        <v>25</v>
      </c>
      <c r="CK256">
        <v>10</v>
      </c>
      <c r="CL256">
        <v>20</v>
      </c>
      <c r="CN256" t="s">
        <v>110</v>
      </c>
      <c r="CO256" t="s">
        <v>141</v>
      </c>
      <c r="CP256" t="s">
        <v>112</v>
      </c>
      <c r="CQ256" t="s">
        <v>113</v>
      </c>
      <c r="CR256" t="s">
        <v>275</v>
      </c>
      <c r="CT256" t="s">
        <v>262</v>
      </c>
      <c r="CV256" t="s">
        <v>113</v>
      </c>
      <c r="CW256" t="s">
        <v>113</v>
      </c>
      <c r="CX256" t="s">
        <v>112</v>
      </c>
      <c r="CZ256" t="s">
        <v>151</v>
      </c>
      <c r="DB256" t="s">
        <v>113</v>
      </c>
      <c r="DC256" t="s">
        <v>113</v>
      </c>
      <c r="DD256" t="s">
        <v>112</v>
      </c>
      <c r="DE256" s="9"/>
      <c r="DF256" s="9">
        <v>44786</v>
      </c>
      <c r="DG256" s="9"/>
      <c r="DH256" s="9">
        <v>44786</v>
      </c>
      <c r="DI256" s="9">
        <v>44786</v>
      </c>
      <c r="DJ256" s="9">
        <v>44826</v>
      </c>
      <c r="DK256" s="9">
        <v>44854</v>
      </c>
      <c r="DL256" s="9"/>
      <c r="DM256" s="9"/>
      <c r="DS256" s="9"/>
      <c r="DT256" s="9"/>
      <c r="DU256" s="9">
        <v>44902</v>
      </c>
      <c r="DV256" t="s">
        <v>117</v>
      </c>
      <c r="DW256" t="s">
        <v>117</v>
      </c>
      <c r="DX256" t="s">
        <v>118</v>
      </c>
      <c r="DY256" t="s">
        <v>117</v>
      </c>
      <c r="DZ256" t="s">
        <v>156</v>
      </c>
      <c r="EA256" t="s">
        <v>117</v>
      </c>
      <c r="EG256">
        <v>8</v>
      </c>
      <c r="EJ256">
        <v>222617313</v>
      </c>
      <c r="EK256" t="s">
        <v>276</v>
      </c>
      <c r="EL256" s="9">
        <v>44987.72383101852</v>
      </c>
      <c r="EO256" t="s">
        <v>119</v>
      </c>
      <c r="EQ256" t="s">
        <v>120</v>
      </c>
      <c r="ES256">
        <v>29</v>
      </c>
      <c r="ET256">
        <v>29</v>
      </c>
      <c r="EU256" t="s">
        <v>1274</v>
      </c>
      <c r="EW256" t="b">
        <v>1</v>
      </c>
    </row>
    <row r="257" spans="1:153" x14ac:dyDescent="0.3">
      <c r="A257" t="s">
        <v>1650</v>
      </c>
      <c r="B257">
        <v>29</v>
      </c>
      <c r="C257">
        <v>263</v>
      </c>
      <c r="D257">
        <v>1</v>
      </c>
      <c r="E257">
        <v>6</v>
      </c>
      <c r="F257">
        <v>6</v>
      </c>
      <c r="G257" t="s">
        <v>508</v>
      </c>
      <c r="I257">
        <v>68.8</v>
      </c>
      <c r="J257">
        <v>101</v>
      </c>
      <c r="K257">
        <v>10</v>
      </c>
      <c r="M257">
        <v>2.13</v>
      </c>
      <c r="N257">
        <v>0.59</v>
      </c>
      <c r="O257">
        <v>1.88</v>
      </c>
      <c r="P257" s="5">
        <v>58.415841584158414</v>
      </c>
      <c r="Q257">
        <v>186.13861386138615</v>
      </c>
      <c r="S257" s="27"/>
      <c r="T257" s="27"/>
      <c r="U257" t="s">
        <v>2107</v>
      </c>
      <c r="V257">
        <v>263</v>
      </c>
      <c r="W257" t="s">
        <v>497</v>
      </c>
      <c r="X257">
        <v>29</v>
      </c>
      <c r="Y257">
        <v>222617313</v>
      </c>
      <c r="Z257" t="s">
        <v>276</v>
      </c>
      <c r="AA257" s="9">
        <v>44987.72383101852</v>
      </c>
      <c r="AD257" t="s">
        <v>119</v>
      </c>
      <c r="AF257" t="s">
        <v>120</v>
      </c>
      <c r="AH257">
        <v>1</v>
      </c>
      <c r="AI257">
        <v>6</v>
      </c>
      <c r="AJ257">
        <v>6</v>
      </c>
      <c r="AK257">
        <v>29</v>
      </c>
      <c r="AL257">
        <v>263</v>
      </c>
      <c r="AM257" t="s">
        <v>766</v>
      </c>
      <c r="AN257" t="s">
        <v>766</v>
      </c>
      <c r="AO257" t="s">
        <v>766</v>
      </c>
      <c r="AR257" t="b">
        <v>1</v>
      </c>
      <c r="AS257" t="s">
        <v>766</v>
      </c>
      <c r="AV257" t="b">
        <v>1</v>
      </c>
      <c r="AW257" t="s">
        <v>1352</v>
      </c>
      <c r="AX257">
        <v>29</v>
      </c>
      <c r="AY257" s="9">
        <v>44987.832071979166</v>
      </c>
      <c r="AZ257" s="9">
        <v>44992.971405995369</v>
      </c>
      <c r="BA257" s="9">
        <v>44987</v>
      </c>
      <c r="BB257" t="s">
        <v>98</v>
      </c>
      <c r="BE257">
        <v>2022</v>
      </c>
      <c r="BF257" t="s">
        <v>99</v>
      </c>
      <c r="BG257" t="s">
        <v>247</v>
      </c>
      <c r="BH257" t="s">
        <v>248</v>
      </c>
      <c r="BI257" t="s">
        <v>249</v>
      </c>
      <c r="BJ257" t="s">
        <v>250</v>
      </c>
      <c r="BK257" t="s">
        <v>104</v>
      </c>
      <c r="BL257" t="s">
        <v>272</v>
      </c>
      <c r="BM257">
        <v>328513405</v>
      </c>
      <c r="BN257" t="s">
        <v>273</v>
      </c>
      <c r="BP257">
        <v>930868060</v>
      </c>
      <c r="BQ257" t="s">
        <v>274</v>
      </c>
      <c r="BR257" t="s">
        <v>107</v>
      </c>
      <c r="BS257" t="s">
        <v>254</v>
      </c>
      <c r="BU257" t="s">
        <v>266</v>
      </c>
      <c r="CA257">
        <v>10.743394</v>
      </c>
      <c r="CB257">
        <v>37.153799999999997</v>
      </c>
      <c r="CC257">
        <v>2129</v>
      </c>
      <c r="CE257">
        <v>5</v>
      </c>
      <c r="CF257">
        <v>5</v>
      </c>
      <c r="CH257">
        <v>2</v>
      </c>
      <c r="CI257">
        <v>5</v>
      </c>
      <c r="CJ257">
        <v>25</v>
      </c>
      <c r="CK257">
        <v>10</v>
      </c>
      <c r="CL257">
        <v>20</v>
      </c>
      <c r="CN257" t="s">
        <v>110</v>
      </c>
      <c r="CO257" t="s">
        <v>141</v>
      </c>
      <c r="CP257" t="s">
        <v>112</v>
      </c>
      <c r="CQ257" t="s">
        <v>113</v>
      </c>
      <c r="CR257" t="s">
        <v>275</v>
      </c>
      <c r="CT257" t="s">
        <v>262</v>
      </c>
      <c r="CV257" t="s">
        <v>113</v>
      </c>
      <c r="CW257" t="s">
        <v>113</v>
      </c>
      <c r="CX257" t="s">
        <v>112</v>
      </c>
      <c r="CZ257" t="s">
        <v>151</v>
      </c>
      <c r="DB257" t="s">
        <v>113</v>
      </c>
      <c r="DC257" t="s">
        <v>113</v>
      </c>
      <c r="DD257" t="s">
        <v>112</v>
      </c>
      <c r="DE257" s="9"/>
      <c r="DF257" s="9">
        <v>44786</v>
      </c>
      <c r="DG257" s="9"/>
      <c r="DH257" s="9">
        <v>44786</v>
      </c>
      <c r="DI257" s="9">
        <v>44786</v>
      </c>
      <c r="DJ257" s="9">
        <v>44826</v>
      </c>
      <c r="DK257" s="9">
        <v>44854</v>
      </c>
      <c r="DL257" s="9"/>
      <c r="DM257" s="9"/>
      <c r="DS257" s="9"/>
      <c r="DT257" s="9"/>
      <c r="DU257" s="9">
        <v>44902</v>
      </c>
      <c r="DV257" t="s">
        <v>117</v>
      </c>
      <c r="DW257" t="s">
        <v>117</v>
      </c>
      <c r="DX257" t="s">
        <v>118</v>
      </c>
      <c r="DY257" t="s">
        <v>117</v>
      </c>
      <c r="DZ257" t="s">
        <v>156</v>
      </c>
      <c r="EA257" t="s">
        <v>117</v>
      </c>
      <c r="EG257">
        <v>8</v>
      </c>
      <c r="EJ257">
        <v>222617313</v>
      </c>
      <c r="EK257" t="s">
        <v>276</v>
      </c>
      <c r="EL257" s="9">
        <v>44987.72383101852</v>
      </c>
      <c r="EO257" t="s">
        <v>119</v>
      </c>
      <c r="EQ257" t="s">
        <v>120</v>
      </c>
      <c r="ES257">
        <v>29</v>
      </c>
      <c r="ET257">
        <v>29</v>
      </c>
      <c r="EU257" t="s">
        <v>1274</v>
      </c>
      <c r="EW257" t="b">
        <v>1</v>
      </c>
    </row>
    <row r="258" spans="1:153" x14ac:dyDescent="0.3">
      <c r="A258" t="s">
        <v>1651</v>
      </c>
      <c r="B258">
        <v>29</v>
      </c>
      <c r="C258">
        <v>264</v>
      </c>
      <c r="D258">
        <v>1</v>
      </c>
      <c r="E258">
        <v>7</v>
      </c>
      <c r="F258">
        <v>7</v>
      </c>
      <c r="G258" t="s">
        <v>509</v>
      </c>
      <c r="I258">
        <v>66.400000000000006</v>
      </c>
      <c r="J258">
        <v>10</v>
      </c>
      <c r="K258">
        <v>10</v>
      </c>
      <c r="M258">
        <v>2.13</v>
      </c>
      <c r="N258">
        <v>0.6</v>
      </c>
      <c r="O258">
        <v>1.88</v>
      </c>
      <c r="P258" s="5">
        <v>600</v>
      </c>
      <c r="Q258">
        <v>1880</v>
      </c>
      <c r="S258" s="27"/>
      <c r="T258" s="27"/>
      <c r="U258" t="s">
        <v>2107</v>
      </c>
      <c r="V258">
        <v>264</v>
      </c>
      <c r="W258" t="s">
        <v>497</v>
      </c>
      <c r="X258">
        <v>29</v>
      </c>
      <c r="Y258">
        <v>222617313</v>
      </c>
      <c r="Z258" t="s">
        <v>276</v>
      </c>
      <c r="AA258" s="9">
        <v>44987.72383101852</v>
      </c>
      <c r="AD258" t="s">
        <v>119</v>
      </c>
      <c r="AF258" t="s">
        <v>120</v>
      </c>
      <c r="AH258">
        <v>1</v>
      </c>
      <c r="AI258">
        <v>7</v>
      </c>
      <c r="AJ258">
        <v>7</v>
      </c>
      <c r="AK258">
        <v>29</v>
      </c>
      <c r="AL258">
        <v>264</v>
      </c>
      <c r="AM258" t="s">
        <v>767</v>
      </c>
      <c r="AN258" t="s">
        <v>767</v>
      </c>
      <c r="AO258" t="s">
        <v>767</v>
      </c>
      <c r="AR258" t="b">
        <v>1</v>
      </c>
      <c r="AS258" t="s">
        <v>767</v>
      </c>
      <c r="AV258" t="b">
        <v>1</v>
      </c>
      <c r="AW258" t="s">
        <v>1352</v>
      </c>
      <c r="AX258">
        <v>29</v>
      </c>
      <c r="AY258" s="9">
        <v>44987.832071979166</v>
      </c>
      <c r="AZ258" s="9">
        <v>44992.971405995369</v>
      </c>
      <c r="BA258" s="9">
        <v>44987</v>
      </c>
      <c r="BB258" t="s">
        <v>98</v>
      </c>
      <c r="BE258">
        <v>2022</v>
      </c>
      <c r="BF258" t="s">
        <v>99</v>
      </c>
      <c r="BG258" t="s">
        <v>247</v>
      </c>
      <c r="BH258" t="s">
        <v>248</v>
      </c>
      <c r="BI258" t="s">
        <v>249</v>
      </c>
      <c r="BJ258" t="s">
        <v>250</v>
      </c>
      <c r="BK258" t="s">
        <v>104</v>
      </c>
      <c r="BL258" t="s">
        <v>272</v>
      </c>
      <c r="BM258">
        <v>328513405</v>
      </c>
      <c r="BN258" t="s">
        <v>273</v>
      </c>
      <c r="BP258">
        <v>930868060</v>
      </c>
      <c r="BQ258" t="s">
        <v>274</v>
      </c>
      <c r="BR258" t="s">
        <v>107</v>
      </c>
      <c r="BS258" t="s">
        <v>254</v>
      </c>
      <c r="BU258" t="s">
        <v>266</v>
      </c>
      <c r="CA258">
        <v>10.743394</v>
      </c>
      <c r="CB258">
        <v>37.153799999999997</v>
      </c>
      <c r="CC258">
        <v>2129</v>
      </c>
      <c r="CE258">
        <v>5</v>
      </c>
      <c r="CF258">
        <v>5</v>
      </c>
      <c r="CH258">
        <v>2</v>
      </c>
      <c r="CI258">
        <v>5</v>
      </c>
      <c r="CJ258">
        <v>25</v>
      </c>
      <c r="CK258">
        <v>10</v>
      </c>
      <c r="CL258">
        <v>20</v>
      </c>
      <c r="CN258" t="s">
        <v>110</v>
      </c>
      <c r="CO258" t="s">
        <v>141</v>
      </c>
      <c r="CP258" t="s">
        <v>112</v>
      </c>
      <c r="CQ258" t="s">
        <v>113</v>
      </c>
      <c r="CR258" t="s">
        <v>275</v>
      </c>
      <c r="CT258" t="s">
        <v>262</v>
      </c>
      <c r="CV258" t="s">
        <v>113</v>
      </c>
      <c r="CW258" t="s">
        <v>113</v>
      </c>
      <c r="CX258" t="s">
        <v>112</v>
      </c>
      <c r="CZ258" t="s">
        <v>151</v>
      </c>
      <c r="DB258" t="s">
        <v>113</v>
      </c>
      <c r="DC258" t="s">
        <v>113</v>
      </c>
      <c r="DD258" t="s">
        <v>112</v>
      </c>
      <c r="DE258" s="9"/>
      <c r="DF258" s="9">
        <v>44786</v>
      </c>
      <c r="DG258" s="9"/>
      <c r="DH258" s="9">
        <v>44786</v>
      </c>
      <c r="DI258" s="9">
        <v>44786</v>
      </c>
      <c r="DJ258" s="9">
        <v>44826</v>
      </c>
      <c r="DK258" s="9">
        <v>44854</v>
      </c>
      <c r="DL258" s="9"/>
      <c r="DM258" s="9"/>
      <c r="DS258" s="9"/>
      <c r="DT258" s="9"/>
      <c r="DU258" s="9">
        <v>44902</v>
      </c>
      <c r="DV258" t="s">
        <v>117</v>
      </c>
      <c r="DW258" t="s">
        <v>117</v>
      </c>
      <c r="DX258" t="s">
        <v>118</v>
      </c>
      <c r="DY258" t="s">
        <v>117</v>
      </c>
      <c r="DZ258" t="s">
        <v>156</v>
      </c>
      <c r="EA258" t="s">
        <v>117</v>
      </c>
      <c r="EG258">
        <v>8</v>
      </c>
      <c r="EJ258">
        <v>222617313</v>
      </c>
      <c r="EK258" t="s">
        <v>276</v>
      </c>
      <c r="EL258" s="9">
        <v>44987.72383101852</v>
      </c>
      <c r="EO258" t="s">
        <v>119</v>
      </c>
      <c r="EQ258" t="s">
        <v>120</v>
      </c>
      <c r="ES258">
        <v>29</v>
      </c>
      <c r="ET258">
        <v>29</v>
      </c>
      <c r="EU258" t="s">
        <v>1274</v>
      </c>
      <c r="EW258" t="b">
        <v>1</v>
      </c>
    </row>
    <row r="259" spans="1:153" x14ac:dyDescent="0.3">
      <c r="A259" t="s">
        <v>1652</v>
      </c>
      <c r="B259">
        <v>29</v>
      </c>
      <c r="C259">
        <v>265</v>
      </c>
      <c r="D259">
        <v>1</v>
      </c>
      <c r="E259">
        <v>8</v>
      </c>
      <c r="F259">
        <v>8</v>
      </c>
      <c r="G259" t="s">
        <v>510</v>
      </c>
      <c r="I259">
        <v>61.7</v>
      </c>
      <c r="J259">
        <v>10</v>
      </c>
      <c r="K259">
        <v>10</v>
      </c>
      <c r="M259">
        <v>2.75</v>
      </c>
      <c r="N259">
        <v>0.68</v>
      </c>
      <c r="O259">
        <v>2.13</v>
      </c>
      <c r="P259" s="5">
        <v>680.00000000000011</v>
      </c>
      <c r="Q259">
        <v>2130</v>
      </c>
      <c r="S259" s="27"/>
      <c r="T259" s="27"/>
      <c r="U259" t="s">
        <v>2107</v>
      </c>
      <c r="V259">
        <v>265</v>
      </c>
      <c r="W259" t="s">
        <v>497</v>
      </c>
      <c r="X259">
        <v>29</v>
      </c>
      <c r="Y259">
        <v>222617313</v>
      </c>
      <c r="Z259" t="s">
        <v>276</v>
      </c>
      <c r="AA259" s="9">
        <v>44987.72383101852</v>
      </c>
      <c r="AD259" t="s">
        <v>119</v>
      </c>
      <c r="AF259" t="s">
        <v>120</v>
      </c>
      <c r="AH259">
        <v>1</v>
      </c>
      <c r="AI259">
        <v>8</v>
      </c>
      <c r="AJ259">
        <v>8</v>
      </c>
      <c r="AK259">
        <v>29</v>
      </c>
      <c r="AL259">
        <v>265</v>
      </c>
      <c r="AM259" t="s">
        <v>768</v>
      </c>
      <c r="AN259" t="s">
        <v>768</v>
      </c>
      <c r="AO259" t="s">
        <v>768</v>
      </c>
      <c r="AR259" t="b">
        <v>1</v>
      </c>
      <c r="AS259" t="s">
        <v>768</v>
      </c>
      <c r="AV259" t="b">
        <v>1</v>
      </c>
      <c r="AW259" t="s">
        <v>1352</v>
      </c>
      <c r="AX259">
        <v>29</v>
      </c>
      <c r="AY259" s="9">
        <v>44987.832071979166</v>
      </c>
      <c r="AZ259" s="9">
        <v>44992.971405995369</v>
      </c>
      <c r="BA259" s="9">
        <v>44987</v>
      </c>
      <c r="BB259" t="s">
        <v>98</v>
      </c>
      <c r="BE259">
        <v>2022</v>
      </c>
      <c r="BF259" t="s">
        <v>99</v>
      </c>
      <c r="BG259" t="s">
        <v>247</v>
      </c>
      <c r="BH259" t="s">
        <v>248</v>
      </c>
      <c r="BI259" t="s">
        <v>249</v>
      </c>
      <c r="BJ259" t="s">
        <v>250</v>
      </c>
      <c r="BK259" t="s">
        <v>104</v>
      </c>
      <c r="BL259" t="s">
        <v>272</v>
      </c>
      <c r="BM259">
        <v>328513405</v>
      </c>
      <c r="BN259" t="s">
        <v>273</v>
      </c>
      <c r="BP259">
        <v>930868060</v>
      </c>
      <c r="BQ259" t="s">
        <v>274</v>
      </c>
      <c r="BR259" t="s">
        <v>107</v>
      </c>
      <c r="BS259" t="s">
        <v>254</v>
      </c>
      <c r="BU259" t="s">
        <v>266</v>
      </c>
      <c r="CA259">
        <v>10.743394</v>
      </c>
      <c r="CB259">
        <v>37.153799999999997</v>
      </c>
      <c r="CC259">
        <v>2129</v>
      </c>
      <c r="CE259">
        <v>5</v>
      </c>
      <c r="CF259">
        <v>5</v>
      </c>
      <c r="CH259">
        <v>2</v>
      </c>
      <c r="CI259">
        <v>5</v>
      </c>
      <c r="CJ259">
        <v>25</v>
      </c>
      <c r="CK259">
        <v>10</v>
      </c>
      <c r="CL259">
        <v>20</v>
      </c>
      <c r="CN259" t="s">
        <v>110</v>
      </c>
      <c r="CO259" t="s">
        <v>141</v>
      </c>
      <c r="CP259" t="s">
        <v>112</v>
      </c>
      <c r="CQ259" t="s">
        <v>113</v>
      </c>
      <c r="CR259" t="s">
        <v>275</v>
      </c>
      <c r="CT259" t="s">
        <v>262</v>
      </c>
      <c r="CV259" t="s">
        <v>113</v>
      </c>
      <c r="CW259" t="s">
        <v>113</v>
      </c>
      <c r="CX259" t="s">
        <v>112</v>
      </c>
      <c r="CZ259" t="s">
        <v>151</v>
      </c>
      <c r="DB259" t="s">
        <v>113</v>
      </c>
      <c r="DC259" t="s">
        <v>113</v>
      </c>
      <c r="DD259" t="s">
        <v>112</v>
      </c>
      <c r="DE259" s="9"/>
      <c r="DF259" s="9">
        <v>44786</v>
      </c>
      <c r="DG259" s="9"/>
      <c r="DH259" s="9">
        <v>44786</v>
      </c>
      <c r="DI259" s="9">
        <v>44786</v>
      </c>
      <c r="DJ259" s="9">
        <v>44826</v>
      </c>
      <c r="DK259" s="9">
        <v>44854</v>
      </c>
      <c r="DL259" s="9"/>
      <c r="DM259" s="9"/>
      <c r="DS259" s="9"/>
      <c r="DT259" s="9"/>
      <c r="DU259" s="9">
        <v>44902</v>
      </c>
      <c r="DV259" t="s">
        <v>117</v>
      </c>
      <c r="DW259" t="s">
        <v>117</v>
      </c>
      <c r="DX259" t="s">
        <v>118</v>
      </c>
      <c r="DY259" t="s">
        <v>117</v>
      </c>
      <c r="DZ259" t="s">
        <v>156</v>
      </c>
      <c r="EA259" t="s">
        <v>117</v>
      </c>
      <c r="EG259">
        <v>8</v>
      </c>
      <c r="EJ259">
        <v>222617313</v>
      </c>
      <c r="EK259" t="s">
        <v>276</v>
      </c>
      <c r="EL259" s="9">
        <v>44987.72383101852</v>
      </c>
      <c r="EO259" t="s">
        <v>119</v>
      </c>
      <c r="EQ259" t="s">
        <v>120</v>
      </c>
      <c r="ES259">
        <v>29</v>
      </c>
      <c r="ET259">
        <v>29</v>
      </c>
      <c r="EU259" t="s">
        <v>1274</v>
      </c>
      <c r="EW259" t="b">
        <v>1</v>
      </c>
    </row>
    <row r="260" spans="1:153" x14ac:dyDescent="0.3">
      <c r="A260" t="s">
        <v>1653</v>
      </c>
      <c r="B260">
        <v>30</v>
      </c>
      <c r="C260">
        <v>266</v>
      </c>
      <c r="D260">
        <v>1</v>
      </c>
      <c r="E260">
        <v>1</v>
      </c>
      <c r="F260">
        <v>1</v>
      </c>
      <c r="G260" t="s">
        <v>496</v>
      </c>
      <c r="I260">
        <v>66.599999999999994</v>
      </c>
      <c r="J260">
        <v>10</v>
      </c>
      <c r="K260">
        <v>10</v>
      </c>
      <c r="M260">
        <v>3.25</v>
      </c>
      <c r="N260">
        <v>1.25</v>
      </c>
      <c r="O260">
        <v>3</v>
      </c>
      <c r="P260" s="5">
        <v>1250</v>
      </c>
      <c r="Q260">
        <v>3000</v>
      </c>
      <c r="S260" s="27"/>
      <c r="T260" s="27"/>
      <c r="U260" t="s">
        <v>2107</v>
      </c>
      <c r="V260">
        <v>266</v>
      </c>
      <c r="W260" t="s">
        <v>497</v>
      </c>
      <c r="X260">
        <v>30</v>
      </c>
      <c r="Y260">
        <v>222899905</v>
      </c>
      <c r="Z260" t="s">
        <v>281</v>
      </c>
      <c r="AA260" s="9">
        <v>44989.279965277776</v>
      </c>
      <c r="AD260" t="s">
        <v>119</v>
      </c>
      <c r="AF260" t="s">
        <v>120</v>
      </c>
      <c r="AH260">
        <v>1</v>
      </c>
      <c r="AI260">
        <v>1</v>
      </c>
      <c r="AJ260">
        <v>1</v>
      </c>
      <c r="AK260">
        <v>30</v>
      </c>
      <c r="AL260">
        <v>266</v>
      </c>
      <c r="AM260" t="s">
        <v>769</v>
      </c>
      <c r="AN260" t="s">
        <v>769</v>
      </c>
      <c r="AO260" t="s">
        <v>769</v>
      </c>
      <c r="AP260" t="s">
        <v>1202</v>
      </c>
      <c r="AQ260" t="s">
        <v>2127</v>
      </c>
      <c r="AR260" t="b">
        <v>1</v>
      </c>
      <c r="AS260" t="s">
        <v>769</v>
      </c>
      <c r="AT260" t="s">
        <v>1202</v>
      </c>
      <c r="AU260" t="s">
        <v>2127</v>
      </c>
      <c r="AV260" t="b">
        <v>1</v>
      </c>
      <c r="AW260" t="s">
        <v>1353</v>
      </c>
      <c r="AX260">
        <v>30</v>
      </c>
      <c r="AY260" s="9">
        <v>44987.848686145837</v>
      </c>
      <c r="AZ260" s="9">
        <v>44987.872775208336</v>
      </c>
      <c r="BA260" s="9">
        <v>44987</v>
      </c>
      <c r="BB260" t="s">
        <v>98</v>
      </c>
      <c r="BE260">
        <v>2022</v>
      </c>
      <c r="BF260" t="s">
        <v>99</v>
      </c>
      <c r="BG260" t="s">
        <v>247</v>
      </c>
      <c r="BH260" t="s">
        <v>248</v>
      </c>
      <c r="BI260" t="s">
        <v>249</v>
      </c>
      <c r="BJ260" t="s">
        <v>277</v>
      </c>
      <c r="BK260" t="s">
        <v>104</v>
      </c>
      <c r="BL260" t="s">
        <v>278</v>
      </c>
      <c r="BM260">
        <v>918214337</v>
      </c>
      <c r="BN260" t="s">
        <v>279</v>
      </c>
      <c r="BQ260" t="s">
        <v>280</v>
      </c>
      <c r="BR260" t="s">
        <v>139</v>
      </c>
      <c r="BS260" t="s">
        <v>254</v>
      </c>
      <c r="BU260" t="s">
        <v>266</v>
      </c>
      <c r="CA260">
        <v>10.7262705</v>
      </c>
      <c r="CB260">
        <v>37.008707000000001</v>
      </c>
      <c r="CC260">
        <v>2126</v>
      </c>
      <c r="CE260">
        <v>5</v>
      </c>
      <c r="CF260">
        <v>5</v>
      </c>
      <c r="CH260">
        <v>2</v>
      </c>
      <c r="CI260">
        <v>5</v>
      </c>
      <c r="CJ260">
        <v>25</v>
      </c>
      <c r="CK260">
        <v>10</v>
      </c>
      <c r="CL260">
        <v>20</v>
      </c>
      <c r="CN260" t="s">
        <v>170</v>
      </c>
      <c r="CO260" t="s">
        <v>111</v>
      </c>
      <c r="CP260" t="s">
        <v>112</v>
      </c>
      <c r="CQ260" t="s">
        <v>113</v>
      </c>
      <c r="CR260" t="s">
        <v>280</v>
      </c>
      <c r="CT260" t="s">
        <v>151</v>
      </c>
      <c r="CV260" t="s">
        <v>113</v>
      </c>
      <c r="CW260" t="s">
        <v>112</v>
      </c>
      <c r="CZ260" t="s">
        <v>254</v>
      </c>
      <c r="DB260" t="s">
        <v>113</v>
      </c>
      <c r="DC260" t="s">
        <v>112</v>
      </c>
      <c r="DE260" s="9"/>
      <c r="DF260" s="9">
        <v>44784</v>
      </c>
      <c r="DG260" s="9"/>
      <c r="DH260" s="9">
        <v>44784</v>
      </c>
      <c r="DI260" s="9">
        <v>44784</v>
      </c>
      <c r="DJ260" s="9">
        <v>44827</v>
      </c>
      <c r="DK260" s="9"/>
      <c r="DL260" s="9"/>
      <c r="DM260" s="9"/>
      <c r="DS260" s="9"/>
      <c r="DT260" s="9"/>
      <c r="DU260" s="9">
        <v>44901</v>
      </c>
      <c r="DV260" t="s">
        <v>117</v>
      </c>
      <c r="DW260" t="s">
        <v>117</v>
      </c>
      <c r="DX260" t="s">
        <v>117</v>
      </c>
      <c r="DY260" t="s">
        <v>117</v>
      </c>
      <c r="DZ260" t="s">
        <v>141</v>
      </c>
      <c r="EA260" t="s">
        <v>117</v>
      </c>
      <c r="EG260">
        <v>24</v>
      </c>
      <c r="EJ260">
        <v>222899905</v>
      </c>
      <c r="EK260" t="s">
        <v>281</v>
      </c>
      <c r="EL260" s="9">
        <v>44989.279965277776</v>
      </c>
      <c r="EO260" t="s">
        <v>119</v>
      </c>
      <c r="EQ260" t="s">
        <v>120</v>
      </c>
      <c r="ES260">
        <v>30</v>
      </c>
      <c r="ET260">
        <v>30</v>
      </c>
      <c r="EU260" t="s">
        <v>1275</v>
      </c>
      <c r="EW260" t="b">
        <v>1</v>
      </c>
    </row>
    <row r="261" spans="1:153" x14ac:dyDescent="0.3">
      <c r="A261" t="s">
        <v>1654</v>
      </c>
      <c r="B261">
        <v>30</v>
      </c>
      <c r="C261">
        <v>267</v>
      </c>
      <c r="D261">
        <v>1</v>
      </c>
      <c r="E261">
        <v>2</v>
      </c>
      <c r="F261">
        <v>2</v>
      </c>
      <c r="G261" t="s">
        <v>504</v>
      </c>
      <c r="I261">
        <v>71.599999999999994</v>
      </c>
      <c r="J261">
        <v>10</v>
      </c>
      <c r="K261">
        <v>10</v>
      </c>
      <c r="M261">
        <v>4.55</v>
      </c>
      <c r="N261">
        <v>1.05</v>
      </c>
      <c r="O261">
        <v>4</v>
      </c>
      <c r="P261" s="5">
        <v>1050</v>
      </c>
      <c r="Q261">
        <v>4000</v>
      </c>
      <c r="S261" s="27"/>
      <c r="T261" s="27"/>
      <c r="U261" t="s">
        <v>2107</v>
      </c>
      <c r="V261">
        <v>267</v>
      </c>
      <c r="W261" t="s">
        <v>497</v>
      </c>
      <c r="X261">
        <v>30</v>
      </c>
      <c r="Y261">
        <v>222899905</v>
      </c>
      <c r="Z261" t="s">
        <v>281</v>
      </c>
      <c r="AA261" s="9">
        <v>44989.279965277776</v>
      </c>
      <c r="AD261" t="s">
        <v>119</v>
      </c>
      <c r="AF261" t="s">
        <v>120</v>
      </c>
      <c r="AH261">
        <v>1</v>
      </c>
      <c r="AI261">
        <v>2</v>
      </c>
      <c r="AJ261">
        <v>2</v>
      </c>
      <c r="AK261">
        <v>30</v>
      </c>
      <c r="AL261">
        <v>267</v>
      </c>
      <c r="AM261" t="s">
        <v>770</v>
      </c>
      <c r="AN261" t="s">
        <v>770</v>
      </c>
      <c r="AO261" t="s">
        <v>770</v>
      </c>
      <c r="AP261" t="s">
        <v>1202</v>
      </c>
      <c r="AQ261" t="s">
        <v>2127</v>
      </c>
      <c r="AR261" t="b">
        <v>1</v>
      </c>
      <c r="AS261" t="s">
        <v>770</v>
      </c>
      <c r="AT261" t="s">
        <v>1202</v>
      </c>
      <c r="AU261" t="s">
        <v>2127</v>
      </c>
      <c r="AV261" t="b">
        <v>1</v>
      </c>
      <c r="AW261" t="s">
        <v>1353</v>
      </c>
      <c r="AX261">
        <v>30</v>
      </c>
      <c r="AY261" s="9">
        <v>44987.848686145837</v>
      </c>
      <c r="AZ261" s="9">
        <v>44987.872775208336</v>
      </c>
      <c r="BA261" s="9">
        <v>44987</v>
      </c>
      <c r="BB261" t="s">
        <v>98</v>
      </c>
      <c r="BE261">
        <v>2022</v>
      </c>
      <c r="BF261" t="s">
        <v>99</v>
      </c>
      <c r="BG261" t="s">
        <v>247</v>
      </c>
      <c r="BH261" t="s">
        <v>248</v>
      </c>
      <c r="BI261" t="s">
        <v>249</v>
      </c>
      <c r="BJ261" t="s">
        <v>277</v>
      </c>
      <c r="BK261" t="s">
        <v>104</v>
      </c>
      <c r="BL261" t="s">
        <v>278</v>
      </c>
      <c r="BM261">
        <v>918214337</v>
      </c>
      <c r="BN261" t="s">
        <v>279</v>
      </c>
      <c r="BQ261" t="s">
        <v>280</v>
      </c>
      <c r="BR261" t="s">
        <v>139</v>
      </c>
      <c r="BS261" t="s">
        <v>254</v>
      </c>
      <c r="BU261" t="s">
        <v>266</v>
      </c>
      <c r="CA261">
        <v>10.7262705</v>
      </c>
      <c r="CB261">
        <v>37.008707000000001</v>
      </c>
      <c r="CC261">
        <v>2126</v>
      </c>
      <c r="CE261">
        <v>5</v>
      </c>
      <c r="CF261">
        <v>5</v>
      </c>
      <c r="CH261">
        <v>2</v>
      </c>
      <c r="CI261">
        <v>5</v>
      </c>
      <c r="CJ261">
        <v>25</v>
      </c>
      <c r="CK261">
        <v>10</v>
      </c>
      <c r="CL261">
        <v>20</v>
      </c>
      <c r="CN261" t="s">
        <v>170</v>
      </c>
      <c r="CO261" t="s">
        <v>111</v>
      </c>
      <c r="CP261" t="s">
        <v>112</v>
      </c>
      <c r="CQ261" t="s">
        <v>113</v>
      </c>
      <c r="CR261" t="s">
        <v>280</v>
      </c>
      <c r="CT261" t="s">
        <v>151</v>
      </c>
      <c r="CV261" t="s">
        <v>113</v>
      </c>
      <c r="CW261" t="s">
        <v>112</v>
      </c>
      <c r="CZ261" t="s">
        <v>254</v>
      </c>
      <c r="DB261" t="s">
        <v>113</v>
      </c>
      <c r="DC261" t="s">
        <v>112</v>
      </c>
      <c r="DE261" s="9"/>
      <c r="DF261" s="9">
        <v>44784</v>
      </c>
      <c r="DG261" s="9"/>
      <c r="DH261" s="9">
        <v>44784</v>
      </c>
      <c r="DI261" s="9">
        <v>44784</v>
      </c>
      <c r="DJ261" s="9">
        <v>44827</v>
      </c>
      <c r="DK261" s="9"/>
      <c r="DL261" s="9"/>
      <c r="DM261" s="9"/>
      <c r="DS261" s="9"/>
      <c r="DT261" s="9"/>
      <c r="DU261" s="9">
        <v>44901</v>
      </c>
      <c r="DV261" t="s">
        <v>117</v>
      </c>
      <c r="DW261" t="s">
        <v>117</v>
      </c>
      <c r="DX261" t="s">
        <v>117</v>
      </c>
      <c r="DY261" t="s">
        <v>117</v>
      </c>
      <c r="DZ261" t="s">
        <v>141</v>
      </c>
      <c r="EA261" t="s">
        <v>117</v>
      </c>
      <c r="EG261">
        <v>24</v>
      </c>
      <c r="EJ261">
        <v>222899905</v>
      </c>
      <c r="EK261" t="s">
        <v>281</v>
      </c>
      <c r="EL261" s="9">
        <v>44989.279965277776</v>
      </c>
      <c r="EO261" t="s">
        <v>119</v>
      </c>
      <c r="EQ261" t="s">
        <v>120</v>
      </c>
      <c r="ES261">
        <v>30</v>
      </c>
      <c r="ET261">
        <v>30</v>
      </c>
      <c r="EU261" t="s">
        <v>1275</v>
      </c>
      <c r="EW261" t="b">
        <v>1</v>
      </c>
    </row>
    <row r="262" spans="1:153" x14ac:dyDescent="0.3">
      <c r="A262" t="s">
        <v>1655</v>
      </c>
      <c r="B262">
        <v>30</v>
      </c>
      <c r="C262">
        <v>268</v>
      </c>
      <c r="D262">
        <v>1</v>
      </c>
      <c r="E262">
        <v>3</v>
      </c>
      <c r="F262">
        <v>3</v>
      </c>
      <c r="G262" t="s">
        <v>505</v>
      </c>
      <c r="I262">
        <v>90.3</v>
      </c>
      <c r="J262">
        <v>10</v>
      </c>
      <c r="K262">
        <v>10</v>
      </c>
      <c r="M262">
        <v>18.5</v>
      </c>
      <c r="N262">
        <v>3.1</v>
      </c>
      <c r="O262">
        <v>6.8</v>
      </c>
      <c r="P262" s="5">
        <v>3100</v>
      </c>
      <c r="Q262">
        <v>6800</v>
      </c>
      <c r="S262" s="27"/>
      <c r="T262" s="27"/>
      <c r="U262" t="s">
        <v>2107</v>
      </c>
      <c r="V262">
        <v>268</v>
      </c>
      <c r="W262" t="s">
        <v>497</v>
      </c>
      <c r="X262">
        <v>30</v>
      </c>
      <c r="Y262">
        <v>222899905</v>
      </c>
      <c r="Z262" t="s">
        <v>281</v>
      </c>
      <c r="AA262" s="9">
        <v>44989.279965277776</v>
      </c>
      <c r="AD262" t="s">
        <v>119</v>
      </c>
      <c r="AF262" t="s">
        <v>120</v>
      </c>
      <c r="AH262">
        <v>1</v>
      </c>
      <c r="AI262">
        <v>3</v>
      </c>
      <c r="AJ262">
        <v>3</v>
      </c>
      <c r="AK262">
        <v>30</v>
      </c>
      <c r="AL262">
        <v>268</v>
      </c>
      <c r="AM262" t="s">
        <v>771</v>
      </c>
      <c r="AN262" t="s">
        <v>771</v>
      </c>
      <c r="AO262" t="s">
        <v>771</v>
      </c>
      <c r="AP262" t="s">
        <v>1202</v>
      </c>
      <c r="AQ262" t="s">
        <v>2127</v>
      </c>
      <c r="AR262" t="b">
        <v>1</v>
      </c>
      <c r="AS262" t="s">
        <v>771</v>
      </c>
      <c r="AT262" t="s">
        <v>1202</v>
      </c>
      <c r="AU262" t="s">
        <v>2127</v>
      </c>
      <c r="AV262" t="b">
        <v>1</v>
      </c>
      <c r="AW262" t="s">
        <v>1353</v>
      </c>
      <c r="AX262">
        <v>30</v>
      </c>
      <c r="AY262" s="9">
        <v>44987.848686145837</v>
      </c>
      <c r="AZ262" s="9">
        <v>44987.872775208336</v>
      </c>
      <c r="BA262" s="9">
        <v>44987</v>
      </c>
      <c r="BB262" t="s">
        <v>98</v>
      </c>
      <c r="BE262">
        <v>2022</v>
      </c>
      <c r="BF262" t="s">
        <v>99</v>
      </c>
      <c r="BG262" t="s">
        <v>247</v>
      </c>
      <c r="BH262" t="s">
        <v>248</v>
      </c>
      <c r="BI262" t="s">
        <v>249</v>
      </c>
      <c r="BJ262" t="s">
        <v>277</v>
      </c>
      <c r="BK262" t="s">
        <v>104</v>
      </c>
      <c r="BL262" t="s">
        <v>278</v>
      </c>
      <c r="BM262">
        <v>918214337</v>
      </c>
      <c r="BN262" t="s">
        <v>279</v>
      </c>
      <c r="BQ262" t="s">
        <v>280</v>
      </c>
      <c r="BR262" t="s">
        <v>139</v>
      </c>
      <c r="BS262" t="s">
        <v>254</v>
      </c>
      <c r="BU262" t="s">
        <v>266</v>
      </c>
      <c r="CA262">
        <v>10.7262705</v>
      </c>
      <c r="CB262">
        <v>37.008707000000001</v>
      </c>
      <c r="CC262">
        <v>2126</v>
      </c>
      <c r="CE262">
        <v>5</v>
      </c>
      <c r="CF262">
        <v>5</v>
      </c>
      <c r="CH262">
        <v>2</v>
      </c>
      <c r="CI262">
        <v>5</v>
      </c>
      <c r="CJ262">
        <v>25</v>
      </c>
      <c r="CK262">
        <v>10</v>
      </c>
      <c r="CL262">
        <v>20</v>
      </c>
      <c r="CN262" t="s">
        <v>170</v>
      </c>
      <c r="CO262" t="s">
        <v>111</v>
      </c>
      <c r="CP262" t="s">
        <v>112</v>
      </c>
      <c r="CQ262" t="s">
        <v>113</v>
      </c>
      <c r="CR262" t="s">
        <v>280</v>
      </c>
      <c r="CT262" t="s">
        <v>151</v>
      </c>
      <c r="CV262" t="s">
        <v>113</v>
      </c>
      <c r="CW262" t="s">
        <v>112</v>
      </c>
      <c r="CZ262" t="s">
        <v>254</v>
      </c>
      <c r="DB262" t="s">
        <v>113</v>
      </c>
      <c r="DC262" t="s">
        <v>112</v>
      </c>
      <c r="DE262" s="9"/>
      <c r="DF262" s="9">
        <v>44784</v>
      </c>
      <c r="DG262" s="9"/>
      <c r="DH262" s="9">
        <v>44784</v>
      </c>
      <c r="DI262" s="9">
        <v>44784</v>
      </c>
      <c r="DJ262" s="9">
        <v>44827</v>
      </c>
      <c r="DK262" s="9"/>
      <c r="DL262" s="9"/>
      <c r="DM262" s="9"/>
      <c r="DS262" s="9"/>
      <c r="DT262" s="9"/>
      <c r="DU262" s="9">
        <v>44901</v>
      </c>
      <c r="DV262" t="s">
        <v>117</v>
      </c>
      <c r="DW262" t="s">
        <v>117</v>
      </c>
      <c r="DX262" t="s">
        <v>117</v>
      </c>
      <c r="DY262" t="s">
        <v>117</v>
      </c>
      <c r="DZ262" t="s">
        <v>141</v>
      </c>
      <c r="EA262" t="s">
        <v>117</v>
      </c>
      <c r="EG262">
        <v>24</v>
      </c>
      <c r="EJ262">
        <v>222899905</v>
      </c>
      <c r="EK262" t="s">
        <v>281</v>
      </c>
      <c r="EL262" s="9">
        <v>44989.279965277776</v>
      </c>
      <c r="EO262" t="s">
        <v>119</v>
      </c>
      <c r="EQ262" t="s">
        <v>120</v>
      </c>
      <c r="ES262">
        <v>30</v>
      </c>
      <c r="ET262">
        <v>30</v>
      </c>
      <c r="EU262" t="s">
        <v>1275</v>
      </c>
      <c r="EW262" t="b">
        <v>1</v>
      </c>
    </row>
    <row r="263" spans="1:153" x14ac:dyDescent="0.3">
      <c r="A263" t="s">
        <v>1656</v>
      </c>
      <c r="B263">
        <v>30</v>
      </c>
      <c r="C263">
        <v>269</v>
      </c>
      <c r="D263">
        <v>1</v>
      </c>
      <c r="E263">
        <v>4</v>
      </c>
      <c r="F263">
        <v>4</v>
      </c>
      <c r="G263" t="s">
        <v>506</v>
      </c>
      <c r="I263">
        <v>73</v>
      </c>
      <c r="J263">
        <v>10</v>
      </c>
      <c r="K263">
        <v>10</v>
      </c>
      <c r="M263">
        <v>3.45</v>
      </c>
      <c r="N263">
        <v>1.25</v>
      </c>
      <c r="O263">
        <v>3.15</v>
      </c>
      <c r="P263" s="5">
        <v>1250</v>
      </c>
      <c r="Q263">
        <v>3150</v>
      </c>
      <c r="S263" s="27"/>
      <c r="T263" s="27"/>
      <c r="U263" t="s">
        <v>2107</v>
      </c>
      <c r="V263">
        <v>269</v>
      </c>
      <c r="W263" t="s">
        <v>497</v>
      </c>
      <c r="X263">
        <v>30</v>
      </c>
      <c r="Y263">
        <v>222899905</v>
      </c>
      <c r="Z263" t="s">
        <v>281</v>
      </c>
      <c r="AA263" s="9">
        <v>44989.279965277776</v>
      </c>
      <c r="AD263" t="s">
        <v>119</v>
      </c>
      <c r="AF263" t="s">
        <v>120</v>
      </c>
      <c r="AH263">
        <v>1</v>
      </c>
      <c r="AI263">
        <v>4</v>
      </c>
      <c r="AJ263">
        <v>4</v>
      </c>
      <c r="AK263">
        <v>30</v>
      </c>
      <c r="AL263">
        <v>269</v>
      </c>
      <c r="AM263" t="s">
        <v>772</v>
      </c>
      <c r="AN263" t="s">
        <v>772</v>
      </c>
      <c r="AO263" t="s">
        <v>772</v>
      </c>
      <c r="AP263" t="s">
        <v>1202</v>
      </c>
      <c r="AQ263" t="s">
        <v>2127</v>
      </c>
      <c r="AR263" t="b">
        <v>1</v>
      </c>
      <c r="AS263" t="s">
        <v>772</v>
      </c>
      <c r="AT263" t="s">
        <v>1202</v>
      </c>
      <c r="AU263" t="s">
        <v>2127</v>
      </c>
      <c r="AV263" t="b">
        <v>1</v>
      </c>
      <c r="AW263" t="s">
        <v>1353</v>
      </c>
      <c r="AX263">
        <v>30</v>
      </c>
      <c r="AY263" s="9">
        <v>44987.848686145837</v>
      </c>
      <c r="AZ263" s="9">
        <v>44987.872775208336</v>
      </c>
      <c r="BA263" s="9">
        <v>44987</v>
      </c>
      <c r="BB263" t="s">
        <v>98</v>
      </c>
      <c r="BE263">
        <v>2022</v>
      </c>
      <c r="BF263" t="s">
        <v>99</v>
      </c>
      <c r="BG263" t="s">
        <v>247</v>
      </c>
      <c r="BH263" t="s">
        <v>248</v>
      </c>
      <c r="BI263" t="s">
        <v>249</v>
      </c>
      <c r="BJ263" t="s">
        <v>277</v>
      </c>
      <c r="BK263" t="s">
        <v>104</v>
      </c>
      <c r="BL263" t="s">
        <v>278</v>
      </c>
      <c r="BM263">
        <v>918214337</v>
      </c>
      <c r="BN263" t="s">
        <v>279</v>
      </c>
      <c r="BQ263" t="s">
        <v>280</v>
      </c>
      <c r="BR263" t="s">
        <v>139</v>
      </c>
      <c r="BS263" t="s">
        <v>254</v>
      </c>
      <c r="BU263" t="s">
        <v>266</v>
      </c>
      <c r="CA263">
        <v>10.7262705</v>
      </c>
      <c r="CB263">
        <v>37.008707000000001</v>
      </c>
      <c r="CC263">
        <v>2126</v>
      </c>
      <c r="CE263">
        <v>5</v>
      </c>
      <c r="CF263">
        <v>5</v>
      </c>
      <c r="CH263">
        <v>2</v>
      </c>
      <c r="CI263">
        <v>5</v>
      </c>
      <c r="CJ263">
        <v>25</v>
      </c>
      <c r="CK263">
        <v>10</v>
      </c>
      <c r="CL263">
        <v>20</v>
      </c>
      <c r="CN263" t="s">
        <v>170</v>
      </c>
      <c r="CO263" t="s">
        <v>111</v>
      </c>
      <c r="CP263" t="s">
        <v>112</v>
      </c>
      <c r="CQ263" t="s">
        <v>113</v>
      </c>
      <c r="CR263" t="s">
        <v>280</v>
      </c>
      <c r="CT263" t="s">
        <v>151</v>
      </c>
      <c r="CV263" t="s">
        <v>113</v>
      </c>
      <c r="CW263" t="s">
        <v>112</v>
      </c>
      <c r="CZ263" t="s">
        <v>254</v>
      </c>
      <c r="DB263" t="s">
        <v>113</v>
      </c>
      <c r="DC263" t="s">
        <v>112</v>
      </c>
      <c r="DE263" s="9"/>
      <c r="DF263" s="9">
        <v>44784</v>
      </c>
      <c r="DG263" s="9"/>
      <c r="DH263" s="9">
        <v>44784</v>
      </c>
      <c r="DI263" s="9">
        <v>44784</v>
      </c>
      <c r="DJ263" s="9">
        <v>44827</v>
      </c>
      <c r="DK263" s="9"/>
      <c r="DL263" s="9"/>
      <c r="DM263" s="9"/>
      <c r="DS263" s="9"/>
      <c r="DT263" s="9"/>
      <c r="DU263" s="9">
        <v>44901</v>
      </c>
      <c r="DV263" t="s">
        <v>117</v>
      </c>
      <c r="DW263" t="s">
        <v>117</v>
      </c>
      <c r="DX263" t="s">
        <v>117</v>
      </c>
      <c r="DY263" t="s">
        <v>117</v>
      </c>
      <c r="DZ263" t="s">
        <v>141</v>
      </c>
      <c r="EA263" t="s">
        <v>117</v>
      </c>
      <c r="EG263">
        <v>24</v>
      </c>
      <c r="EJ263">
        <v>222899905</v>
      </c>
      <c r="EK263" t="s">
        <v>281</v>
      </c>
      <c r="EL263" s="9">
        <v>44989.279965277776</v>
      </c>
      <c r="EO263" t="s">
        <v>119</v>
      </c>
      <c r="EQ263" t="s">
        <v>120</v>
      </c>
      <c r="ES263">
        <v>30</v>
      </c>
      <c r="ET263">
        <v>30</v>
      </c>
      <c r="EU263" t="s">
        <v>1275</v>
      </c>
      <c r="EW263" t="b">
        <v>1</v>
      </c>
    </row>
    <row r="264" spans="1:153" x14ac:dyDescent="0.3">
      <c r="A264" t="s">
        <v>1657</v>
      </c>
      <c r="B264">
        <v>30</v>
      </c>
      <c r="C264">
        <v>270</v>
      </c>
      <c r="D264">
        <v>1</v>
      </c>
      <c r="E264">
        <v>5</v>
      </c>
      <c r="F264">
        <v>5</v>
      </c>
      <c r="G264" t="s">
        <v>507</v>
      </c>
      <c r="I264">
        <v>88.4</v>
      </c>
      <c r="J264">
        <v>10</v>
      </c>
      <c r="K264">
        <v>10</v>
      </c>
      <c r="M264">
        <v>8</v>
      </c>
      <c r="N264">
        <v>3.25</v>
      </c>
      <c r="O264">
        <v>7.55</v>
      </c>
      <c r="P264" s="5">
        <v>3250</v>
      </c>
      <c r="Q264">
        <v>7550</v>
      </c>
      <c r="S264" s="27"/>
      <c r="T264" s="27"/>
      <c r="U264" t="s">
        <v>2107</v>
      </c>
      <c r="V264">
        <v>270</v>
      </c>
      <c r="W264" t="s">
        <v>497</v>
      </c>
      <c r="X264">
        <v>30</v>
      </c>
      <c r="Y264">
        <v>222899905</v>
      </c>
      <c r="Z264" t="s">
        <v>281</v>
      </c>
      <c r="AA264" s="9">
        <v>44989.279965277776</v>
      </c>
      <c r="AD264" t="s">
        <v>119</v>
      </c>
      <c r="AF264" t="s">
        <v>120</v>
      </c>
      <c r="AH264">
        <v>1</v>
      </c>
      <c r="AI264">
        <v>5</v>
      </c>
      <c r="AJ264">
        <v>5</v>
      </c>
      <c r="AK264">
        <v>30</v>
      </c>
      <c r="AL264">
        <v>270</v>
      </c>
      <c r="AM264" t="s">
        <v>773</v>
      </c>
      <c r="AN264" t="s">
        <v>773</v>
      </c>
      <c r="AO264" t="s">
        <v>773</v>
      </c>
      <c r="AP264" t="s">
        <v>1202</v>
      </c>
      <c r="AQ264" t="s">
        <v>2127</v>
      </c>
      <c r="AR264" t="b">
        <v>1</v>
      </c>
      <c r="AS264" t="s">
        <v>773</v>
      </c>
      <c r="AT264" t="s">
        <v>1202</v>
      </c>
      <c r="AU264" t="s">
        <v>2127</v>
      </c>
      <c r="AV264" t="b">
        <v>1</v>
      </c>
      <c r="AW264" t="s">
        <v>1353</v>
      </c>
      <c r="AX264">
        <v>30</v>
      </c>
      <c r="AY264" s="9">
        <v>44987.848686145837</v>
      </c>
      <c r="AZ264" s="9">
        <v>44987.872775208336</v>
      </c>
      <c r="BA264" s="9">
        <v>44987</v>
      </c>
      <c r="BB264" t="s">
        <v>98</v>
      </c>
      <c r="BE264">
        <v>2022</v>
      </c>
      <c r="BF264" t="s">
        <v>99</v>
      </c>
      <c r="BG264" t="s">
        <v>247</v>
      </c>
      <c r="BH264" t="s">
        <v>248</v>
      </c>
      <c r="BI264" t="s">
        <v>249</v>
      </c>
      <c r="BJ264" t="s">
        <v>277</v>
      </c>
      <c r="BK264" t="s">
        <v>104</v>
      </c>
      <c r="BL264" t="s">
        <v>278</v>
      </c>
      <c r="BM264">
        <v>918214337</v>
      </c>
      <c r="BN264" t="s">
        <v>279</v>
      </c>
      <c r="BQ264" t="s">
        <v>280</v>
      </c>
      <c r="BR264" t="s">
        <v>139</v>
      </c>
      <c r="BS264" t="s">
        <v>254</v>
      </c>
      <c r="BU264" t="s">
        <v>266</v>
      </c>
      <c r="CA264">
        <v>10.7262705</v>
      </c>
      <c r="CB264">
        <v>37.008707000000001</v>
      </c>
      <c r="CC264">
        <v>2126</v>
      </c>
      <c r="CE264">
        <v>5</v>
      </c>
      <c r="CF264">
        <v>5</v>
      </c>
      <c r="CH264">
        <v>2</v>
      </c>
      <c r="CI264">
        <v>5</v>
      </c>
      <c r="CJ264">
        <v>25</v>
      </c>
      <c r="CK264">
        <v>10</v>
      </c>
      <c r="CL264">
        <v>20</v>
      </c>
      <c r="CN264" t="s">
        <v>170</v>
      </c>
      <c r="CO264" t="s">
        <v>111</v>
      </c>
      <c r="CP264" t="s">
        <v>112</v>
      </c>
      <c r="CQ264" t="s">
        <v>113</v>
      </c>
      <c r="CR264" t="s">
        <v>280</v>
      </c>
      <c r="CT264" t="s">
        <v>151</v>
      </c>
      <c r="CV264" t="s">
        <v>113</v>
      </c>
      <c r="CW264" t="s">
        <v>112</v>
      </c>
      <c r="CZ264" t="s">
        <v>254</v>
      </c>
      <c r="DB264" t="s">
        <v>113</v>
      </c>
      <c r="DC264" t="s">
        <v>112</v>
      </c>
      <c r="DE264" s="9"/>
      <c r="DF264" s="9">
        <v>44784</v>
      </c>
      <c r="DG264" s="9"/>
      <c r="DH264" s="9">
        <v>44784</v>
      </c>
      <c r="DI264" s="9">
        <v>44784</v>
      </c>
      <c r="DJ264" s="9">
        <v>44827</v>
      </c>
      <c r="DK264" s="9"/>
      <c r="DL264" s="9"/>
      <c r="DM264" s="9"/>
      <c r="DS264" s="9"/>
      <c r="DT264" s="9"/>
      <c r="DU264" s="9">
        <v>44901</v>
      </c>
      <c r="DV264" t="s">
        <v>117</v>
      </c>
      <c r="DW264" t="s">
        <v>117</v>
      </c>
      <c r="DX264" t="s">
        <v>117</v>
      </c>
      <c r="DY264" t="s">
        <v>117</v>
      </c>
      <c r="DZ264" t="s">
        <v>141</v>
      </c>
      <c r="EA264" t="s">
        <v>117</v>
      </c>
      <c r="EG264">
        <v>24</v>
      </c>
      <c r="EJ264">
        <v>222899905</v>
      </c>
      <c r="EK264" t="s">
        <v>281</v>
      </c>
      <c r="EL264" s="9">
        <v>44989.279965277776</v>
      </c>
      <c r="EO264" t="s">
        <v>119</v>
      </c>
      <c r="EQ264" t="s">
        <v>120</v>
      </c>
      <c r="ES264">
        <v>30</v>
      </c>
      <c r="ET264">
        <v>30</v>
      </c>
      <c r="EU264" t="s">
        <v>1275</v>
      </c>
      <c r="EW264" t="b">
        <v>1</v>
      </c>
    </row>
    <row r="265" spans="1:153" x14ac:dyDescent="0.3">
      <c r="A265" t="s">
        <v>1658</v>
      </c>
      <c r="B265">
        <v>30</v>
      </c>
      <c r="C265">
        <v>271</v>
      </c>
      <c r="D265">
        <v>1</v>
      </c>
      <c r="E265">
        <v>6</v>
      </c>
      <c r="F265">
        <v>6</v>
      </c>
      <c r="G265" t="s">
        <v>508</v>
      </c>
      <c r="I265">
        <v>76.599999999999994</v>
      </c>
      <c r="J265">
        <v>10</v>
      </c>
      <c r="K265">
        <v>10</v>
      </c>
      <c r="M265">
        <v>5.2</v>
      </c>
      <c r="N265">
        <v>2.1</v>
      </c>
      <c r="O265">
        <v>4.7</v>
      </c>
      <c r="P265" s="5">
        <v>2100</v>
      </c>
      <c r="Q265">
        <v>4700</v>
      </c>
      <c r="S265" s="27"/>
      <c r="T265" s="27"/>
      <c r="U265" t="s">
        <v>2107</v>
      </c>
      <c r="V265">
        <v>271</v>
      </c>
      <c r="W265" t="s">
        <v>497</v>
      </c>
      <c r="X265">
        <v>30</v>
      </c>
      <c r="Y265">
        <v>222899905</v>
      </c>
      <c r="Z265" t="s">
        <v>281</v>
      </c>
      <c r="AA265" s="9">
        <v>44989.279965277776</v>
      </c>
      <c r="AD265" t="s">
        <v>119</v>
      </c>
      <c r="AF265" t="s">
        <v>120</v>
      </c>
      <c r="AH265">
        <v>1</v>
      </c>
      <c r="AI265">
        <v>6</v>
      </c>
      <c r="AJ265">
        <v>6</v>
      </c>
      <c r="AK265">
        <v>30</v>
      </c>
      <c r="AL265">
        <v>271</v>
      </c>
      <c r="AM265" t="s">
        <v>774</v>
      </c>
      <c r="AN265" t="s">
        <v>774</v>
      </c>
      <c r="AO265" t="s">
        <v>774</v>
      </c>
      <c r="AP265" t="s">
        <v>1202</v>
      </c>
      <c r="AQ265" t="s">
        <v>2127</v>
      </c>
      <c r="AR265" t="b">
        <v>1</v>
      </c>
      <c r="AS265" t="s">
        <v>774</v>
      </c>
      <c r="AT265" t="s">
        <v>1202</v>
      </c>
      <c r="AU265" t="s">
        <v>2127</v>
      </c>
      <c r="AV265" t="b">
        <v>1</v>
      </c>
      <c r="AW265" t="s">
        <v>1353</v>
      </c>
      <c r="AX265">
        <v>30</v>
      </c>
      <c r="AY265" s="9">
        <v>44987.848686145837</v>
      </c>
      <c r="AZ265" s="9">
        <v>44987.872775208336</v>
      </c>
      <c r="BA265" s="9">
        <v>44987</v>
      </c>
      <c r="BB265" t="s">
        <v>98</v>
      </c>
      <c r="BE265">
        <v>2022</v>
      </c>
      <c r="BF265" t="s">
        <v>99</v>
      </c>
      <c r="BG265" t="s">
        <v>247</v>
      </c>
      <c r="BH265" t="s">
        <v>248</v>
      </c>
      <c r="BI265" t="s">
        <v>249</v>
      </c>
      <c r="BJ265" t="s">
        <v>277</v>
      </c>
      <c r="BK265" t="s">
        <v>104</v>
      </c>
      <c r="BL265" t="s">
        <v>278</v>
      </c>
      <c r="BM265">
        <v>918214337</v>
      </c>
      <c r="BN265" t="s">
        <v>279</v>
      </c>
      <c r="BQ265" t="s">
        <v>280</v>
      </c>
      <c r="BR265" t="s">
        <v>139</v>
      </c>
      <c r="BS265" t="s">
        <v>254</v>
      </c>
      <c r="BU265" t="s">
        <v>266</v>
      </c>
      <c r="CA265">
        <v>10.7262705</v>
      </c>
      <c r="CB265">
        <v>37.008707000000001</v>
      </c>
      <c r="CC265">
        <v>2126</v>
      </c>
      <c r="CE265">
        <v>5</v>
      </c>
      <c r="CF265">
        <v>5</v>
      </c>
      <c r="CH265">
        <v>2</v>
      </c>
      <c r="CI265">
        <v>5</v>
      </c>
      <c r="CJ265">
        <v>25</v>
      </c>
      <c r="CK265">
        <v>10</v>
      </c>
      <c r="CL265">
        <v>20</v>
      </c>
      <c r="CN265" t="s">
        <v>170</v>
      </c>
      <c r="CO265" t="s">
        <v>111</v>
      </c>
      <c r="CP265" t="s">
        <v>112</v>
      </c>
      <c r="CQ265" t="s">
        <v>113</v>
      </c>
      <c r="CR265" t="s">
        <v>280</v>
      </c>
      <c r="CT265" t="s">
        <v>151</v>
      </c>
      <c r="CV265" t="s">
        <v>113</v>
      </c>
      <c r="CW265" t="s">
        <v>112</v>
      </c>
      <c r="CZ265" t="s">
        <v>254</v>
      </c>
      <c r="DB265" t="s">
        <v>113</v>
      </c>
      <c r="DC265" t="s">
        <v>112</v>
      </c>
      <c r="DE265" s="9"/>
      <c r="DF265" s="9">
        <v>44784</v>
      </c>
      <c r="DG265" s="9"/>
      <c r="DH265" s="9">
        <v>44784</v>
      </c>
      <c r="DI265" s="9">
        <v>44784</v>
      </c>
      <c r="DJ265" s="9">
        <v>44827</v>
      </c>
      <c r="DK265" s="9"/>
      <c r="DL265" s="9"/>
      <c r="DM265" s="9"/>
      <c r="DS265" s="9"/>
      <c r="DT265" s="9"/>
      <c r="DU265" s="9">
        <v>44901</v>
      </c>
      <c r="DV265" t="s">
        <v>117</v>
      </c>
      <c r="DW265" t="s">
        <v>117</v>
      </c>
      <c r="DX265" t="s">
        <v>117</v>
      </c>
      <c r="DY265" t="s">
        <v>117</v>
      </c>
      <c r="DZ265" t="s">
        <v>141</v>
      </c>
      <c r="EA265" t="s">
        <v>117</v>
      </c>
      <c r="EG265">
        <v>24</v>
      </c>
      <c r="EJ265">
        <v>222899905</v>
      </c>
      <c r="EK265" t="s">
        <v>281</v>
      </c>
      <c r="EL265" s="9">
        <v>44989.279965277776</v>
      </c>
      <c r="EO265" t="s">
        <v>119</v>
      </c>
      <c r="EQ265" t="s">
        <v>120</v>
      </c>
      <c r="ES265">
        <v>30</v>
      </c>
      <c r="ET265">
        <v>30</v>
      </c>
      <c r="EU265" t="s">
        <v>1275</v>
      </c>
      <c r="EW265" t="b">
        <v>1</v>
      </c>
    </row>
    <row r="266" spans="1:153" x14ac:dyDescent="0.3">
      <c r="A266" t="s">
        <v>1659</v>
      </c>
      <c r="B266">
        <v>30</v>
      </c>
      <c r="C266">
        <v>272</v>
      </c>
      <c r="D266">
        <v>1</v>
      </c>
      <c r="E266">
        <v>7</v>
      </c>
      <c r="F266">
        <v>7</v>
      </c>
      <c r="G266" t="s">
        <v>509</v>
      </c>
      <c r="I266">
        <v>81.2</v>
      </c>
      <c r="J266">
        <v>10</v>
      </c>
      <c r="K266">
        <v>10</v>
      </c>
      <c r="M266">
        <v>5.65</v>
      </c>
      <c r="N266">
        <v>2.4500000000000002</v>
      </c>
      <c r="O266">
        <v>5.45</v>
      </c>
      <c r="P266" s="5">
        <v>2450</v>
      </c>
      <c r="Q266">
        <v>5450</v>
      </c>
      <c r="S266" s="27"/>
      <c r="T266" s="27"/>
      <c r="U266" t="s">
        <v>2107</v>
      </c>
      <c r="V266">
        <v>272</v>
      </c>
      <c r="W266" t="s">
        <v>497</v>
      </c>
      <c r="X266">
        <v>30</v>
      </c>
      <c r="Y266">
        <v>222899905</v>
      </c>
      <c r="Z266" t="s">
        <v>281</v>
      </c>
      <c r="AA266" s="9">
        <v>44989.279965277776</v>
      </c>
      <c r="AD266" t="s">
        <v>119</v>
      </c>
      <c r="AF266" t="s">
        <v>120</v>
      </c>
      <c r="AH266">
        <v>1</v>
      </c>
      <c r="AI266">
        <v>7</v>
      </c>
      <c r="AJ266">
        <v>7</v>
      </c>
      <c r="AK266">
        <v>30</v>
      </c>
      <c r="AL266">
        <v>272</v>
      </c>
      <c r="AM266" t="s">
        <v>775</v>
      </c>
      <c r="AN266" t="s">
        <v>775</v>
      </c>
      <c r="AO266" t="s">
        <v>775</v>
      </c>
      <c r="AP266" t="s">
        <v>1202</v>
      </c>
      <c r="AQ266" t="s">
        <v>2127</v>
      </c>
      <c r="AR266" t="b">
        <v>1</v>
      </c>
      <c r="AS266" t="s">
        <v>775</v>
      </c>
      <c r="AT266" t="s">
        <v>1202</v>
      </c>
      <c r="AU266" t="s">
        <v>2127</v>
      </c>
      <c r="AV266" t="b">
        <v>1</v>
      </c>
      <c r="AW266" t="s">
        <v>1353</v>
      </c>
      <c r="AX266">
        <v>30</v>
      </c>
      <c r="AY266" s="9">
        <v>44987.848686145837</v>
      </c>
      <c r="AZ266" s="9">
        <v>44987.872775208336</v>
      </c>
      <c r="BA266" s="9">
        <v>44987</v>
      </c>
      <c r="BB266" t="s">
        <v>98</v>
      </c>
      <c r="BE266">
        <v>2022</v>
      </c>
      <c r="BF266" t="s">
        <v>99</v>
      </c>
      <c r="BG266" t="s">
        <v>247</v>
      </c>
      <c r="BH266" t="s">
        <v>248</v>
      </c>
      <c r="BI266" t="s">
        <v>249</v>
      </c>
      <c r="BJ266" t="s">
        <v>277</v>
      </c>
      <c r="BK266" t="s">
        <v>104</v>
      </c>
      <c r="BL266" t="s">
        <v>278</v>
      </c>
      <c r="BM266">
        <v>918214337</v>
      </c>
      <c r="BN266" t="s">
        <v>279</v>
      </c>
      <c r="BQ266" t="s">
        <v>280</v>
      </c>
      <c r="BR266" t="s">
        <v>139</v>
      </c>
      <c r="BS266" t="s">
        <v>254</v>
      </c>
      <c r="BU266" t="s">
        <v>266</v>
      </c>
      <c r="CA266">
        <v>10.7262705</v>
      </c>
      <c r="CB266">
        <v>37.008707000000001</v>
      </c>
      <c r="CC266">
        <v>2126</v>
      </c>
      <c r="CE266">
        <v>5</v>
      </c>
      <c r="CF266">
        <v>5</v>
      </c>
      <c r="CH266">
        <v>2</v>
      </c>
      <c r="CI266">
        <v>5</v>
      </c>
      <c r="CJ266">
        <v>25</v>
      </c>
      <c r="CK266">
        <v>10</v>
      </c>
      <c r="CL266">
        <v>20</v>
      </c>
      <c r="CN266" t="s">
        <v>170</v>
      </c>
      <c r="CO266" t="s">
        <v>111</v>
      </c>
      <c r="CP266" t="s">
        <v>112</v>
      </c>
      <c r="CQ266" t="s">
        <v>113</v>
      </c>
      <c r="CR266" t="s">
        <v>280</v>
      </c>
      <c r="CT266" t="s">
        <v>151</v>
      </c>
      <c r="CV266" t="s">
        <v>113</v>
      </c>
      <c r="CW266" t="s">
        <v>112</v>
      </c>
      <c r="CZ266" t="s">
        <v>254</v>
      </c>
      <c r="DB266" t="s">
        <v>113</v>
      </c>
      <c r="DC266" t="s">
        <v>112</v>
      </c>
      <c r="DE266" s="9"/>
      <c r="DF266" s="9">
        <v>44784</v>
      </c>
      <c r="DG266" s="9"/>
      <c r="DH266" s="9">
        <v>44784</v>
      </c>
      <c r="DI266" s="9">
        <v>44784</v>
      </c>
      <c r="DJ266" s="9">
        <v>44827</v>
      </c>
      <c r="DK266" s="9"/>
      <c r="DL266" s="9"/>
      <c r="DM266" s="9"/>
      <c r="DS266" s="9"/>
      <c r="DT266" s="9"/>
      <c r="DU266" s="9">
        <v>44901</v>
      </c>
      <c r="DV266" t="s">
        <v>117</v>
      </c>
      <c r="DW266" t="s">
        <v>117</v>
      </c>
      <c r="DX266" t="s">
        <v>117</v>
      </c>
      <c r="DY266" t="s">
        <v>117</v>
      </c>
      <c r="DZ266" t="s">
        <v>141</v>
      </c>
      <c r="EA266" t="s">
        <v>117</v>
      </c>
      <c r="EG266">
        <v>24</v>
      </c>
      <c r="EJ266">
        <v>222899905</v>
      </c>
      <c r="EK266" t="s">
        <v>281</v>
      </c>
      <c r="EL266" s="9">
        <v>44989.279965277776</v>
      </c>
      <c r="EO266" t="s">
        <v>119</v>
      </c>
      <c r="EQ266" t="s">
        <v>120</v>
      </c>
      <c r="ES266">
        <v>30</v>
      </c>
      <c r="ET266">
        <v>30</v>
      </c>
      <c r="EU266" t="s">
        <v>1275</v>
      </c>
      <c r="EW266" t="b">
        <v>1</v>
      </c>
    </row>
    <row r="267" spans="1:153" x14ac:dyDescent="0.3">
      <c r="A267" t="s">
        <v>1660</v>
      </c>
      <c r="B267">
        <v>30</v>
      </c>
      <c r="C267">
        <v>273</v>
      </c>
      <c r="D267">
        <v>1</v>
      </c>
      <c r="E267">
        <v>8</v>
      </c>
      <c r="F267">
        <v>8</v>
      </c>
      <c r="G267" t="s">
        <v>510</v>
      </c>
      <c r="I267">
        <v>86.1</v>
      </c>
      <c r="J267">
        <v>10</v>
      </c>
      <c r="K267">
        <v>10</v>
      </c>
      <c r="M267">
        <v>7</v>
      </c>
      <c r="N267">
        <v>2.65</v>
      </c>
      <c r="O267">
        <v>6.2</v>
      </c>
      <c r="P267" s="5">
        <v>2650</v>
      </c>
      <c r="Q267">
        <v>6200</v>
      </c>
      <c r="S267" s="27"/>
      <c r="T267" s="27"/>
      <c r="U267" t="s">
        <v>2107</v>
      </c>
      <c r="V267">
        <v>273</v>
      </c>
      <c r="W267" t="s">
        <v>497</v>
      </c>
      <c r="X267">
        <v>30</v>
      </c>
      <c r="Y267">
        <v>222899905</v>
      </c>
      <c r="Z267" t="s">
        <v>281</v>
      </c>
      <c r="AA267" s="9">
        <v>44989.279965277776</v>
      </c>
      <c r="AD267" t="s">
        <v>119</v>
      </c>
      <c r="AF267" t="s">
        <v>120</v>
      </c>
      <c r="AH267">
        <v>1</v>
      </c>
      <c r="AI267">
        <v>8</v>
      </c>
      <c r="AJ267">
        <v>8</v>
      </c>
      <c r="AK267">
        <v>30</v>
      </c>
      <c r="AL267">
        <v>273</v>
      </c>
      <c r="AM267" t="s">
        <v>776</v>
      </c>
      <c r="AN267" t="s">
        <v>776</v>
      </c>
      <c r="AO267" t="s">
        <v>776</v>
      </c>
      <c r="AP267" t="s">
        <v>1202</v>
      </c>
      <c r="AQ267" t="s">
        <v>2127</v>
      </c>
      <c r="AR267" t="b">
        <v>1</v>
      </c>
      <c r="AS267" t="s">
        <v>776</v>
      </c>
      <c r="AT267" t="s">
        <v>1202</v>
      </c>
      <c r="AU267" t="s">
        <v>2127</v>
      </c>
      <c r="AV267" t="b">
        <v>1</v>
      </c>
      <c r="AW267" t="s">
        <v>1353</v>
      </c>
      <c r="AX267">
        <v>30</v>
      </c>
      <c r="AY267" s="9">
        <v>44987.848686145837</v>
      </c>
      <c r="AZ267" s="9">
        <v>44987.872775208336</v>
      </c>
      <c r="BA267" s="9">
        <v>44987</v>
      </c>
      <c r="BB267" t="s">
        <v>98</v>
      </c>
      <c r="BE267">
        <v>2022</v>
      </c>
      <c r="BF267" t="s">
        <v>99</v>
      </c>
      <c r="BG267" t="s">
        <v>247</v>
      </c>
      <c r="BH267" t="s">
        <v>248</v>
      </c>
      <c r="BI267" t="s">
        <v>249</v>
      </c>
      <c r="BJ267" t="s">
        <v>277</v>
      </c>
      <c r="BK267" t="s">
        <v>104</v>
      </c>
      <c r="BL267" t="s">
        <v>278</v>
      </c>
      <c r="BM267">
        <v>918214337</v>
      </c>
      <c r="BN267" t="s">
        <v>279</v>
      </c>
      <c r="BQ267" t="s">
        <v>280</v>
      </c>
      <c r="BR267" t="s">
        <v>139</v>
      </c>
      <c r="BS267" t="s">
        <v>254</v>
      </c>
      <c r="BU267" t="s">
        <v>266</v>
      </c>
      <c r="CA267">
        <v>10.7262705</v>
      </c>
      <c r="CB267">
        <v>37.008707000000001</v>
      </c>
      <c r="CC267">
        <v>2126</v>
      </c>
      <c r="CE267">
        <v>5</v>
      </c>
      <c r="CF267">
        <v>5</v>
      </c>
      <c r="CH267">
        <v>2</v>
      </c>
      <c r="CI267">
        <v>5</v>
      </c>
      <c r="CJ267">
        <v>25</v>
      </c>
      <c r="CK267">
        <v>10</v>
      </c>
      <c r="CL267">
        <v>20</v>
      </c>
      <c r="CN267" t="s">
        <v>170</v>
      </c>
      <c r="CO267" t="s">
        <v>111</v>
      </c>
      <c r="CP267" t="s">
        <v>112</v>
      </c>
      <c r="CQ267" t="s">
        <v>113</v>
      </c>
      <c r="CR267" t="s">
        <v>280</v>
      </c>
      <c r="CT267" t="s">
        <v>151</v>
      </c>
      <c r="CV267" t="s">
        <v>113</v>
      </c>
      <c r="CW267" t="s">
        <v>112</v>
      </c>
      <c r="CZ267" t="s">
        <v>254</v>
      </c>
      <c r="DB267" t="s">
        <v>113</v>
      </c>
      <c r="DC267" t="s">
        <v>112</v>
      </c>
      <c r="DE267" s="9"/>
      <c r="DF267" s="9">
        <v>44784</v>
      </c>
      <c r="DG267" s="9"/>
      <c r="DH267" s="9">
        <v>44784</v>
      </c>
      <c r="DI267" s="9">
        <v>44784</v>
      </c>
      <c r="DJ267" s="9">
        <v>44827</v>
      </c>
      <c r="DK267" s="9"/>
      <c r="DL267" s="9"/>
      <c r="DM267" s="9"/>
      <c r="DS267" s="9"/>
      <c r="DT267" s="9"/>
      <c r="DU267" s="9">
        <v>44901</v>
      </c>
      <c r="DV267" t="s">
        <v>117</v>
      </c>
      <c r="DW267" t="s">
        <v>117</v>
      </c>
      <c r="DX267" t="s">
        <v>117</v>
      </c>
      <c r="DY267" t="s">
        <v>117</v>
      </c>
      <c r="DZ267" t="s">
        <v>141</v>
      </c>
      <c r="EA267" t="s">
        <v>117</v>
      </c>
      <c r="EG267">
        <v>24</v>
      </c>
      <c r="EJ267">
        <v>222899905</v>
      </c>
      <c r="EK267" t="s">
        <v>281</v>
      </c>
      <c r="EL267" s="9">
        <v>44989.279965277776</v>
      </c>
      <c r="EO267" t="s">
        <v>119</v>
      </c>
      <c r="EQ267" t="s">
        <v>120</v>
      </c>
      <c r="ES267">
        <v>30</v>
      </c>
      <c r="ET267">
        <v>30</v>
      </c>
      <c r="EU267" t="s">
        <v>1275</v>
      </c>
      <c r="EW267" t="b">
        <v>1</v>
      </c>
    </row>
    <row r="268" spans="1:153" x14ac:dyDescent="0.3">
      <c r="A268" t="s">
        <v>1661</v>
      </c>
      <c r="B268">
        <v>30</v>
      </c>
      <c r="C268">
        <v>274</v>
      </c>
      <c r="D268">
        <v>2</v>
      </c>
      <c r="E268">
        <v>9</v>
      </c>
      <c r="F268">
        <v>1</v>
      </c>
      <c r="G268" t="s">
        <v>496</v>
      </c>
      <c r="I268">
        <v>68.8</v>
      </c>
      <c r="J268">
        <v>10</v>
      </c>
      <c r="K268">
        <v>10</v>
      </c>
      <c r="M268">
        <v>3.45</v>
      </c>
      <c r="N268">
        <v>1.35</v>
      </c>
      <c r="O268">
        <v>3</v>
      </c>
      <c r="P268" s="5">
        <v>1350</v>
      </c>
      <c r="Q268">
        <v>3000</v>
      </c>
      <c r="S268" s="27"/>
      <c r="T268" s="27"/>
      <c r="U268" t="s">
        <v>2107</v>
      </c>
      <c r="V268">
        <v>274</v>
      </c>
      <c r="W268" t="s">
        <v>497</v>
      </c>
      <c r="X268">
        <v>30</v>
      </c>
      <c r="Y268">
        <v>222899905</v>
      </c>
      <c r="Z268" t="s">
        <v>281</v>
      </c>
      <c r="AA268" s="9">
        <v>44989.279965277776</v>
      </c>
      <c r="AD268" t="s">
        <v>119</v>
      </c>
      <c r="AF268" t="s">
        <v>120</v>
      </c>
      <c r="AH268">
        <v>2</v>
      </c>
      <c r="AI268">
        <v>9</v>
      </c>
      <c r="AJ268">
        <v>1</v>
      </c>
      <c r="AK268">
        <v>30</v>
      </c>
      <c r="AL268">
        <v>274</v>
      </c>
      <c r="AM268" t="s">
        <v>777</v>
      </c>
      <c r="AN268" t="s">
        <v>777</v>
      </c>
      <c r="AO268" t="s">
        <v>777</v>
      </c>
      <c r="AP268" t="s">
        <v>1202</v>
      </c>
      <c r="AQ268" t="s">
        <v>2127</v>
      </c>
      <c r="AR268" t="b">
        <v>1</v>
      </c>
      <c r="AS268" t="s">
        <v>777</v>
      </c>
      <c r="AT268" t="s">
        <v>1202</v>
      </c>
      <c r="AU268" t="s">
        <v>2127</v>
      </c>
      <c r="AV268" t="b">
        <v>1</v>
      </c>
      <c r="AW268" t="s">
        <v>1353</v>
      </c>
      <c r="AX268">
        <v>30</v>
      </c>
      <c r="AY268" s="9">
        <v>44987.848686145837</v>
      </c>
      <c r="AZ268" s="9">
        <v>44987.872775208336</v>
      </c>
      <c r="BA268" s="9">
        <v>44987</v>
      </c>
      <c r="BB268" t="s">
        <v>98</v>
      </c>
      <c r="BE268">
        <v>2022</v>
      </c>
      <c r="BF268" t="s">
        <v>99</v>
      </c>
      <c r="BG268" t="s">
        <v>247</v>
      </c>
      <c r="BH268" t="s">
        <v>248</v>
      </c>
      <c r="BI268" t="s">
        <v>249</v>
      </c>
      <c r="BJ268" t="s">
        <v>277</v>
      </c>
      <c r="BK268" t="s">
        <v>104</v>
      </c>
      <c r="BL268" t="s">
        <v>278</v>
      </c>
      <c r="BM268">
        <v>918214337</v>
      </c>
      <c r="BN268" t="s">
        <v>279</v>
      </c>
      <c r="BQ268" t="s">
        <v>280</v>
      </c>
      <c r="BR268" t="s">
        <v>139</v>
      </c>
      <c r="BS268" t="s">
        <v>254</v>
      </c>
      <c r="BU268" t="s">
        <v>266</v>
      </c>
      <c r="CA268">
        <v>10.7262705</v>
      </c>
      <c r="CB268">
        <v>37.008707000000001</v>
      </c>
      <c r="CC268">
        <v>2126</v>
      </c>
      <c r="CE268">
        <v>5</v>
      </c>
      <c r="CF268">
        <v>5</v>
      </c>
      <c r="CH268">
        <v>2</v>
      </c>
      <c r="CI268">
        <v>5</v>
      </c>
      <c r="CJ268">
        <v>25</v>
      </c>
      <c r="CK268">
        <v>10</v>
      </c>
      <c r="CL268">
        <v>20</v>
      </c>
      <c r="CN268" t="s">
        <v>170</v>
      </c>
      <c r="CO268" t="s">
        <v>111</v>
      </c>
      <c r="CP268" t="s">
        <v>112</v>
      </c>
      <c r="CQ268" t="s">
        <v>113</v>
      </c>
      <c r="CR268" t="s">
        <v>280</v>
      </c>
      <c r="CT268" t="s">
        <v>151</v>
      </c>
      <c r="CV268" t="s">
        <v>113</v>
      </c>
      <c r="CW268" t="s">
        <v>112</v>
      </c>
      <c r="CZ268" t="s">
        <v>254</v>
      </c>
      <c r="DB268" t="s">
        <v>113</v>
      </c>
      <c r="DC268" t="s">
        <v>112</v>
      </c>
      <c r="DE268" s="9"/>
      <c r="DF268" s="9">
        <v>44784</v>
      </c>
      <c r="DG268" s="9"/>
      <c r="DH268" s="9">
        <v>44784</v>
      </c>
      <c r="DI268" s="9">
        <v>44784</v>
      </c>
      <c r="DJ268" s="9">
        <v>44827</v>
      </c>
      <c r="DK268" s="9"/>
      <c r="DL268" s="9"/>
      <c r="DM268" s="9"/>
      <c r="DS268" s="9"/>
      <c r="DT268" s="9"/>
      <c r="DU268" s="9">
        <v>44901</v>
      </c>
      <c r="DV268" t="s">
        <v>117</v>
      </c>
      <c r="DW268" t="s">
        <v>117</v>
      </c>
      <c r="DX268" t="s">
        <v>117</v>
      </c>
      <c r="DY268" t="s">
        <v>117</v>
      </c>
      <c r="DZ268" t="s">
        <v>141</v>
      </c>
      <c r="EA268" t="s">
        <v>117</v>
      </c>
      <c r="EG268">
        <v>24</v>
      </c>
      <c r="EJ268">
        <v>222899905</v>
      </c>
      <c r="EK268" t="s">
        <v>281</v>
      </c>
      <c r="EL268" s="9">
        <v>44989.279965277776</v>
      </c>
      <c r="EO268" t="s">
        <v>119</v>
      </c>
      <c r="EQ268" t="s">
        <v>120</v>
      </c>
      <c r="ES268">
        <v>30</v>
      </c>
      <c r="ET268">
        <v>30</v>
      </c>
      <c r="EU268" t="s">
        <v>1275</v>
      </c>
      <c r="EW268" t="b">
        <v>1</v>
      </c>
    </row>
    <row r="269" spans="1:153" x14ac:dyDescent="0.3">
      <c r="A269" t="s">
        <v>1662</v>
      </c>
      <c r="B269">
        <v>30</v>
      </c>
      <c r="C269">
        <v>275</v>
      </c>
      <c r="D269">
        <v>2</v>
      </c>
      <c r="E269">
        <v>10</v>
      </c>
      <c r="F269">
        <v>2</v>
      </c>
      <c r="G269" t="s">
        <v>504</v>
      </c>
      <c r="I269">
        <v>77.599999999999994</v>
      </c>
      <c r="J269">
        <v>10</v>
      </c>
      <c r="K269">
        <v>10</v>
      </c>
      <c r="M269">
        <v>5.35</v>
      </c>
      <c r="N269">
        <v>1.1499999999999999</v>
      </c>
      <c r="O269">
        <v>4.1500000000000004</v>
      </c>
      <c r="P269" s="5">
        <v>1150</v>
      </c>
      <c r="Q269">
        <v>4150</v>
      </c>
      <c r="S269" s="27"/>
      <c r="T269" s="27"/>
      <c r="U269" t="s">
        <v>2107</v>
      </c>
      <c r="V269">
        <v>275</v>
      </c>
      <c r="W269" t="s">
        <v>497</v>
      </c>
      <c r="X269">
        <v>30</v>
      </c>
      <c r="Y269">
        <v>222899905</v>
      </c>
      <c r="Z269" t="s">
        <v>281</v>
      </c>
      <c r="AA269" s="9">
        <v>44989.279965277776</v>
      </c>
      <c r="AD269" t="s">
        <v>119</v>
      </c>
      <c r="AF269" t="s">
        <v>120</v>
      </c>
      <c r="AH269">
        <v>2</v>
      </c>
      <c r="AI269">
        <v>10</v>
      </c>
      <c r="AJ269">
        <v>2</v>
      </c>
      <c r="AK269">
        <v>30</v>
      </c>
      <c r="AL269">
        <v>275</v>
      </c>
      <c r="AM269" t="s">
        <v>778</v>
      </c>
      <c r="AN269" t="s">
        <v>778</v>
      </c>
      <c r="AO269" t="s">
        <v>778</v>
      </c>
      <c r="AP269" t="s">
        <v>1202</v>
      </c>
      <c r="AQ269" t="s">
        <v>2127</v>
      </c>
      <c r="AR269" t="b">
        <v>1</v>
      </c>
      <c r="AS269" t="s">
        <v>778</v>
      </c>
      <c r="AT269" t="s">
        <v>1202</v>
      </c>
      <c r="AU269" t="s">
        <v>2127</v>
      </c>
      <c r="AV269" t="b">
        <v>1</v>
      </c>
      <c r="AW269" t="s">
        <v>1353</v>
      </c>
      <c r="AX269">
        <v>30</v>
      </c>
      <c r="AY269" s="9">
        <v>44987.848686145837</v>
      </c>
      <c r="AZ269" s="9">
        <v>44987.872775208336</v>
      </c>
      <c r="BA269" s="9">
        <v>44987</v>
      </c>
      <c r="BB269" t="s">
        <v>98</v>
      </c>
      <c r="BE269">
        <v>2022</v>
      </c>
      <c r="BF269" t="s">
        <v>99</v>
      </c>
      <c r="BG269" t="s">
        <v>247</v>
      </c>
      <c r="BH269" t="s">
        <v>248</v>
      </c>
      <c r="BI269" t="s">
        <v>249</v>
      </c>
      <c r="BJ269" t="s">
        <v>277</v>
      </c>
      <c r="BK269" t="s">
        <v>104</v>
      </c>
      <c r="BL269" t="s">
        <v>278</v>
      </c>
      <c r="BM269">
        <v>918214337</v>
      </c>
      <c r="BN269" t="s">
        <v>279</v>
      </c>
      <c r="BQ269" t="s">
        <v>280</v>
      </c>
      <c r="BR269" t="s">
        <v>139</v>
      </c>
      <c r="BS269" t="s">
        <v>254</v>
      </c>
      <c r="BU269" t="s">
        <v>266</v>
      </c>
      <c r="CA269">
        <v>10.7262705</v>
      </c>
      <c r="CB269">
        <v>37.008707000000001</v>
      </c>
      <c r="CC269">
        <v>2126</v>
      </c>
      <c r="CE269">
        <v>5</v>
      </c>
      <c r="CF269">
        <v>5</v>
      </c>
      <c r="CH269">
        <v>2</v>
      </c>
      <c r="CI269">
        <v>5</v>
      </c>
      <c r="CJ269">
        <v>25</v>
      </c>
      <c r="CK269">
        <v>10</v>
      </c>
      <c r="CL269">
        <v>20</v>
      </c>
      <c r="CN269" t="s">
        <v>170</v>
      </c>
      <c r="CO269" t="s">
        <v>111</v>
      </c>
      <c r="CP269" t="s">
        <v>112</v>
      </c>
      <c r="CQ269" t="s">
        <v>113</v>
      </c>
      <c r="CR269" t="s">
        <v>280</v>
      </c>
      <c r="CT269" t="s">
        <v>151</v>
      </c>
      <c r="CV269" t="s">
        <v>113</v>
      </c>
      <c r="CW269" t="s">
        <v>112</v>
      </c>
      <c r="CZ269" t="s">
        <v>254</v>
      </c>
      <c r="DB269" t="s">
        <v>113</v>
      </c>
      <c r="DC269" t="s">
        <v>112</v>
      </c>
      <c r="DE269" s="9"/>
      <c r="DF269" s="9">
        <v>44784</v>
      </c>
      <c r="DG269" s="9"/>
      <c r="DH269" s="9">
        <v>44784</v>
      </c>
      <c r="DI269" s="9">
        <v>44784</v>
      </c>
      <c r="DJ269" s="9">
        <v>44827</v>
      </c>
      <c r="DK269" s="9"/>
      <c r="DL269" s="9"/>
      <c r="DM269" s="9"/>
      <c r="DS269" s="9"/>
      <c r="DT269" s="9"/>
      <c r="DU269" s="9">
        <v>44901</v>
      </c>
      <c r="DV269" t="s">
        <v>117</v>
      </c>
      <c r="DW269" t="s">
        <v>117</v>
      </c>
      <c r="DX269" t="s">
        <v>117</v>
      </c>
      <c r="DY269" t="s">
        <v>117</v>
      </c>
      <c r="DZ269" t="s">
        <v>141</v>
      </c>
      <c r="EA269" t="s">
        <v>117</v>
      </c>
      <c r="EG269">
        <v>24</v>
      </c>
      <c r="EJ269">
        <v>222899905</v>
      </c>
      <c r="EK269" t="s">
        <v>281</v>
      </c>
      <c r="EL269" s="9">
        <v>44989.279965277776</v>
      </c>
      <c r="EO269" t="s">
        <v>119</v>
      </c>
      <c r="EQ269" t="s">
        <v>120</v>
      </c>
      <c r="ES269">
        <v>30</v>
      </c>
      <c r="ET269">
        <v>30</v>
      </c>
      <c r="EU269" t="s">
        <v>1275</v>
      </c>
      <c r="EW269" t="b">
        <v>1</v>
      </c>
    </row>
    <row r="270" spans="1:153" x14ac:dyDescent="0.3">
      <c r="A270" t="s">
        <v>1663</v>
      </c>
      <c r="B270">
        <v>30</v>
      </c>
      <c r="C270">
        <v>276</v>
      </c>
      <c r="D270">
        <v>2</v>
      </c>
      <c r="E270">
        <v>11</v>
      </c>
      <c r="F270">
        <v>3</v>
      </c>
      <c r="G270" t="s">
        <v>505</v>
      </c>
      <c r="I270">
        <v>81.2</v>
      </c>
      <c r="J270">
        <v>10</v>
      </c>
      <c r="K270">
        <v>10</v>
      </c>
      <c r="M270">
        <v>5.55</v>
      </c>
      <c r="N270">
        <v>2.25</v>
      </c>
      <c r="O270">
        <v>5.25</v>
      </c>
      <c r="P270" s="5">
        <v>2250</v>
      </c>
      <c r="Q270">
        <v>5250</v>
      </c>
      <c r="S270" s="27"/>
      <c r="T270" s="27"/>
      <c r="U270" t="s">
        <v>2107</v>
      </c>
      <c r="V270">
        <v>276</v>
      </c>
      <c r="W270" t="s">
        <v>497</v>
      </c>
      <c r="X270">
        <v>30</v>
      </c>
      <c r="Y270">
        <v>222899905</v>
      </c>
      <c r="Z270" t="s">
        <v>281</v>
      </c>
      <c r="AA270" s="9">
        <v>44989.279965277776</v>
      </c>
      <c r="AD270" t="s">
        <v>119</v>
      </c>
      <c r="AF270" t="s">
        <v>120</v>
      </c>
      <c r="AH270">
        <v>2</v>
      </c>
      <c r="AI270">
        <v>11</v>
      </c>
      <c r="AJ270">
        <v>3</v>
      </c>
      <c r="AK270">
        <v>30</v>
      </c>
      <c r="AL270">
        <v>276</v>
      </c>
      <c r="AM270" t="s">
        <v>779</v>
      </c>
      <c r="AN270" t="s">
        <v>779</v>
      </c>
      <c r="AO270" t="s">
        <v>779</v>
      </c>
      <c r="AP270" t="s">
        <v>1202</v>
      </c>
      <c r="AQ270" t="s">
        <v>2127</v>
      </c>
      <c r="AR270" t="b">
        <v>1</v>
      </c>
      <c r="AS270" t="s">
        <v>779</v>
      </c>
      <c r="AT270" t="s">
        <v>1202</v>
      </c>
      <c r="AU270" t="s">
        <v>2127</v>
      </c>
      <c r="AV270" t="b">
        <v>1</v>
      </c>
      <c r="AW270" t="s">
        <v>1353</v>
      </c>
      <c r="AX270">
        <v>30</v>
      </c>
      <c r="AY270" s="9">
        <v>44987.848686145837</v>
      </c>
      <c r="AZ270" s="9">
        <v>44987.872775208336</v>
      </c>
      <c r="BA270" s="9">
        <v>44987</v>
      </c>
      <c r="BB270" t="s">
        <v>98</v>
      </c>
      <c r="BE270">
        <v>2022</v>
      </c>
      <c r="BF270" t="s">
        <v>99</v>
      </c>
      <c r="BG270" t="s">
        <v>247</v>
      </c>
      <c r="BH270" t="s">
        <v>248</v>
      </c>
      <c r="BI270" t="s">
        <v>249</v>
      </c>
      <c r="BJ270" t="s">
        <v>277</v>
      </c>
      <c r="BK270" t="s">
        <v>104</v>
      </c>
      <c r="BL270" t="s">
        <v>278</v>
      </c>
      <c r="BM270">
        <v>918214337</v>
      </c>
      <c r="BN270" t="s">
        <v>279</v>
      </c>
      <c r="BQ270" t="s">
        <v>280</v>
      </c>
      <c r="BR270" t="s">
        <v>139</v>
      </c>
      <c r="BS270" t="s">
        <v>254</v>
      </c>
      <c r="BU270" t="s">
        <v>266</v>
      </c>
      <c r="CA270">
        <v>10.7262705</v>
      </c>
      <c r="CB270">
        <v>37.008707000000001</v>
      </c>
      <c r="CC270">
        <v>2126</v>
      </c>
      <c r="CE270">
        <v>5</v>
      </c>
      <c r="CF270">
        <v>5</v>
      </c>
      <c r="CH270">
        <v>2</v>
      </c>
      <c r="CI270">
        <v>5</v>
      </c>
      <c r="CJ270">
        <v>25</v>
      </c>
      <c r="CK270">
        <v>10</v>
      </c>
      <c r="CL270">
        <v>20</v>
      </c>
      <c r="CN270" t="s">
        <v>170</v>
      </c>
      <c r="CO270" t="s">
        <v>111</v>
      </c>
      <c r="CP270" t="s">
        <v>112</v>
      </c>
      <c r="CQ270" t="s">
        <v>113</v>
      </c>
      <c r="CR270" t="s">
        <v>280</v>
      </c>
      <c r="CT270" t="s">
        <v>151</v>
      </c>
      <c r="CV270" t="s">
        <v>113</v>
      </c>
      <c r="CW270" t="s">
        <v>112</v>
      </c>
      <c r="CZ270" t="s">
        <v>254</v>
      </c>
      <c r="DB270" t="s">
        <v>113</v>
      </c>
      <c r="DC270" t="s">
        <v>112</v>
      </c>
      <c r="DE270" s="9"/>
      <c r="DF270" s="9">
        <v>44784</v>
      </c>
      <c r="DG270" s="9"/>
      <c r="DH270" s="9">
        <v>44784</v>
      </c>
      <c r="DI270" s="9">
        <v>44784</v>
      </c>
      <c r="DJ270" s="9">
        <v>44827</v>
      </c>
      <c r="DK270" s="9"/>
      <c r="DL270" s="9"/>
      <c r="DM270" s="9"/>
      <c r="DS270" s="9"/>
      <c r="DT270" s="9"/>
      <c r="DU270" s="9">
        <v>44901</v>
      </c>
      <c r="DV270" t="s">
        <v>117</v>
      </c>
      <c r="DW270" t="s">
        <v>117</v>
      </c>
      <c r="DX270" t="s">
        <v>117</v>
      </c>
      <c r="DY270" t="s">
        <v>117</v>
      </c>
      <c r="DZ270" t="s">
        <v>141</v>
      </c>
      <c r="EA270" t="s">
        <v>117</v>
      </c>
      <c r="EG270">
        <v>24</v>
      </c>
      <c r="EJ270">
        <v>222899905</v>
      </c>
      <c r="EK270" t="s">
        <v>281</v>
      </c>
      <c r="EL270" s="9">
        <v>44989.279965277776</v>
      </c>
      <c r="EO270" t="s">
        <v>119</v>
      </c>
      <c r="EQ270" t="s">
        <v>120</v>
      </c>
      <c r="ES270">
        <v>30</v>
      </c>
      <c r="ET270">
        <v>30</v>
      </c>
      <c r="EU270" t="s">
        <v>1275</v>
      </c>
      <c r="EW270" t="b">
        <v>1</v>
      </c>
    </row>
    <row r="271" spans="1:153" x14ac:dyDescent="0.3">
      <c r="A271" t="s">
        <v>1664</v>
      </c>
      <c r="B271">
        <v>30</v>
      </c>
      <c r="C271">
        <v>277</v>
      </c>
      <c r="D271">
        <v>2</v>
      </c>
      <c r="E271">
        <v>12</v>
      </c>
      <c r="F271">
        <v>4</v>
      </c>
      <c r="G271" t="s">
        <v>506</v>
      </c>
      <c r="I271">
        <v>88.6</v>
      </c>
      <c r="J271">
        <v>10</v>
      </c>
      <c r="K271">
        <v>10</v>
      </c>
      <c r="M271">
        <v>7</v>
      </c>
      <c r="N271">
        <v>2.75</v>
      </c>
      <c r="O271">
        <v>6.45</v>
      </c>
      <c r="P271" s="5">
        <v>2750</v>
      </c>
      <c r="Q271">
        <v>6450</v>
      </c>
      <c r="S271" s="27"/>
      <c r="T271" s="27"/>
      <c r="U271" t="s">
        <v>2107</v>
      </c>
      <c r="V271">
        <v>277</v>
      </c>
      <c r="W271" t="s">
        <v>497</v>
      </c>
      <c r="X271">
        <v>30</v>
      </c>
      <c r="Y271">
        <v>222899905</v>
      </c>
      <c r="Z271" t="s">
        <v>281</v>
      </c>
      <c r="AA271" s="9">
        <v>44989.279965277776</v>
      </c>
      <c r="AD271" t="s">
        <v>119</v>
      </c>
      <c r="AF271" t="s">
        <v>120</v>
      </c>
      <c r="AH271">
        <v>2</v>
      </c>
      <c r="AI271">
        <v>12</v>
      </c>
      <c r="AJ271">
        <v>4</v>
      </c>
      <c r="AK271">
        <v>30</v>
      </c>
      <c r="AL271">
        <v>277</v>
      </c>
      <c r="AM271" t="s">
        <v>780</v>
      </c>
      <c r="AN271" t="s">
        <v>780</v>
      </c>
      <c r="AO271" t="s">
        <v>780</v>
      </c>
      <c r="AP271" t="s">
        <v>1202</v>
      </c>
      <c r="AQ271" t="s">
        <v>2127</v>
      </c>
      <c r="AR271" t="b">
        <v>1</v>
      </c>
      <c r="AS271" t="s">
        <v>780</v>
      </c>
      <c r="AT271" t="s">
        <v>1202</v>
      </c>
      <c r="AU271" t="s">
        <v>2127</v>
      </c>
      <c r="AV271" t="b">
        <v>1</v>
      </c>
      <c r="AW271" t="s">
        <v>1353</v>
      </c>
      <c r="AX271">
        <v>30</v>
      </c>
      <c r="AY271" s="9">
        <v>44987.848686145837</v>
      </c>
      <c r="AZ271" s="9">
        <v>44987.872775208336</v>
      </c>
      <c r="BA271" s="9">
        <v>44987</v>
      </c>
      <c r="BB271" t="s">
        <v>98</v>
      </c>
      <c r="BE271">
        <v>2022</v>
      </c>
      <c r="BF271" t="s">
        <v>99</v>
      </c>
      <c r="BG271" t="s">
        <v>247</v>
      </c>
      <c r="BH271" t="s">
        <v>248</v>
      </c>
      <c r="BI271" t="s">
        <v>249</v>
      </c>
      <c r="BJ271" t="s">
        <v>277</v>
      </c>
      <c r="BK271" t="s">
        <v>104</v>
      </c>
      <c r="BL271" t="s">
        <v>278</v>
      </c>
      <c r="BM271">
        <v>918214337</v>
      </c>
      <c r="BN271" t="s">
        <v>279</v>
      </c>
      <c r="BQ271" t="s">
        <v>280</v>
      </c>
      <c r="BR271" t="s">
        <v>139</v>
      </c>
      <c r="BS271" t="s">
        <v>254</v>
      </c>
      <c r="BU271" t="s">
        <v>266</v>
      </c>
      <c r="CA271">
        <v>10.7262705</v>
      </c>
      <c r="CB271">
        <v>37.008707000000001</v>
      </c>
      <c r="CC271">
        <v>2126</v>
      </c>
      <c r="CE271">
        <v>5</v>
      </c>
      <c r="CF271">
        <v>5</v>
      </c>
      <c r="CH271">
        <v>2</v>
      </c>
      <c r="CI271">
        <v>5</v>
      </c>
      <c r="CJ271">
        <v>25</v>
      </c>
      <c r="CK271">
        <v>10</v>
      </c>
      <c r="CL271">
        <v>20</v>
      </c>
      <c r="CN271" t="s">
        <v>170</v>
      </c>
      <c r="CO271" t="s">
        <v>111</v>
      </c>
      <c r="CP271" t="s">
        <v>112</v>
      </c>
      <c r="CQ271" t="s">
        <v>113</v>
      </c>
      <c r="CR271" t="s">
        <v>280</v>
      </c>
      <c r="CT271" t="s">
        <v>151</v>
      </c>
      <c r="CV271" t="s">
        <v>113</v>
      </c>
      <c r="CW271" t="s">
        <v>112</v>
      </c>
      <c r="CZ271" t="s">
        <v>254</v>
      </c>
      <c r="DB271" t="s">
        <v>113</v>
      </c>
      <c r="DC271" t="s">
        <v>112</v>
      </c>
      <c r="DE271" s="9"/>
      <c r="DF271" s="9">
        <v>44784</v>
      </c>
      <c r="DG271" s="9"/>
      <c r="DH271" s="9">
        <v>44784</v>
      </c>
      <c r="DI271" s="9">
        <v>44784</v>
      </c>
      <c r="DJ271" s="9">
        <v>44827</v>
      </c>
      <c r="DK271" s="9"/>
      <c r="DL271" s="9"/>
      <c r="DM271" s="9"/>
      <c r="DS271" s="9"/>
      <c r="DT271" s="9"/>
      <c r="DU271" s="9">
        <v>44901</v>
      </c>
      <c r="DV271" t="s">
        <v>117</v>
      </c>
      <c r="DW271" t="s">
        <v>117</v>
      </c>
      <c r="DX271" t="s">
        <v>117</v>
      </c>
      <c r="DY271" t="s">
        <v>117</v>
      </c>
      <c r="DZ271" t="s">
        <v>141</v>
      </c>
      <c r="EA271" t="s">
        <v>117</v>
      </c>
      <c r="EG271">
        <v>24</v>
      </c>
      <c r="EJ271">
        <v>222899905</v>
      </c>
      <c r="EK271" t="s">
        <v>281</v>
      </c>
      <c r="EL271" s="9">
        <v>44989.279965277776</v>
      </c>
      <c r="EO271" t="s">
        <v>119</v>
      </c>
      <c r="EQ271" t="s">
        <v>120</v>
      </c>
      <c r="ES271">
        <v>30</v>
      </c>
      <c r="ET271">
        <v>30</v>
      </c>
      <c r="EU271" t="s">
        <v>1275</v>
      </c>
      <c r="EW271" t="b">
        <v>1</v>
      </c>
    </row>
    <row r="272" spans="1:153" x14ac:dyDescent="0.3">
      <c r="A272" t="s">
        <v>1665</v>
      </c>
      <c r="B272">
        <v>30</v>
      </c>
      <c r="C272">
        <v>278</v>
      </c>
      <c r="D272">
        <v>2</v>
      </c>
      <c r="E272">
        <v>13</v>
      </c>
      <c r="F272">
        <v>5</v>
      </c>
      <c r="G272" t="s">
        <v>507</v>
      </c>
      <c r="I272">
        <v>83</v>
      </c>
      <c r="J272">
        <v>10</v>
      </c>
      <c r="K272">
        <v>10</v>
      </c>
      <c r="M272">
        <v>6.5</v>
      </c>
      <c r="N272">
        <v>2.6</v>
      </c>
      <c r="O272">
        <v>5.9</v>
      </c>
      <c r="P272" s="5">
        <v>2600</v>
      </c>
      <c r="Q272">
        <v>5900</v>
      </c>
      <c r="S272" s="27"/>
      <c r="T272" s="27"/>
      <c r="U272" t="s">
        <v>2107</v>
      </c>
      <c r="V272">
        <v>278</v>
      </c>
      <c r="W272" t="s">
        <v>497</v>
      </c>
      <c r="X272">
        <v>30</v>
      </c>
      <c r="Y272">
        <v>222899905</v>
      </c>
      <c r="Z272" t="s">
        <v>281</v>
      </c>
      <c r="AA272" s="9">
        <v>44989.279965277776</v>
      </c>
      <c r="AD272" t="s">
        <v>119</v>
      </c>
      <c r="AF272" t="s">
        <v>120</v>
      </c>
      <c r="AH272">
        <v>2</v>
      </c>
      <c r="AI272">
        <v>13</v>
      </c>
      <c r="AJ272">
        <v>5</v>
      </c>
      <c r="AK272">
        <v>30</v>
      </c>
      <c r="AL272">
        <v>278</v>
      </c>
      <c r="AM272" t="s">
        <v>781</v>
      </c>
      <c r="AN272" t="s">
        <v>781</v>
      </c>
      <c r="AO272" t="s">
        <v>781</v>
      </c>
      <c r="AP272" t="s">
        <v>1202</v>
      </c>
      <c r="AQ272" t="s">
        <v>2127</v>
      </c>
      <c r="AR272" t="b">
        <v>1</v>
      </c>
      <c r="AS272" t="s">
        <v>781</v>
      </c>
      <c r="AT272" t="s">
        <v>1202</v>
      </c>
      <c r="AU272" t="s">
        <v>2127</v>
      </c>
      <c r="AV272" t="b">
        <v>1</v>
      </c>
      <c r="AW272" t="s">
        <v>1353</v>
      </c>
      <c r="AX272">
        <v>30</v>
      </c>
      <c r="AY272" s="9">
        <v>44987.848686145837</v>
      </c>
      <c r="AZ272" s="9">
        <v>44987.872775208336</v>
      </c>
      <c r="BA272" s="9">
        <v>44987</v>
      </c>
      <c r="BB272" t="s">
        <v>98</v>
      </c>
      <c r="BE272">
        <v>2022</v>
      </c>
      <c r="BF272" t="s">
        <v>99</v>
      </c>
      <c r="BG272" t="s">
        <v>247</v>
      </c>
      <c r="BH272" t="s">
        <v>248</v>
      </c>
      <c r="BI272" t="s">
        <v>249</v>
      </c>
      <c r="BJ272" t="s">
        <v>277</v>
      </c>
      <c r="BK272" t="s">
        <v>104</v>
      </c>
      <c r="BL272" t="s">
        <v>278</v>
      </c>
      <c r="BM272">
        <v>918214337</v>
      </c>
      <c r="BN272" t="s">
        <v>279</v>
      </c>
      <c r="BQ272" t="s">
        <v>280</v>
      </c>
      <c r="BR272" t="s">
        <v>139</v>
      </c>
      <c r="BS272" t="s">
        <v>254</v>
      </c>
      <c r="BU272" t="s">
        <v>266</v>
      </c>
      <c r="CA272">
        <v>10.7262705</v>
      </c>
      <c r="CB272">
        <v>37.008707000000001</v>
      </c>
      <c r="CC272">
        <v>2126</v>
      </c>
      <c r="CE272">
        <v>5</v>
      </c>
      <c r="CF272">
        <v>5</v>
      </c>
      <c r="CH272">
        <v>2</v>
      </c>
      <c r="CI272">
        <v>5</v>
      </c>
      <c r="CJ272">
        <v>25</v>
      </c>
      <c r="CK272">
        <v>10</v>
      </c>
      <c r="CL272">
        <v>20</v>
      </c>
      <c r="CN272" t="s">
        <v>170</v>
      </c>
      <c r="CO272" t="s">
        <v>111</v>
      </c>
      <c r="CP272" t="s">
        <v>112</v>
      </c>
      <c r="CQ272" t="s">
        <v>113</v>
      </c>
      <c r="CR272" t="s">
        <v>280</v>
      </c>
      <c r="CT272" t="s">
        <v>151</v>
      </c>
      <c r="CV272" t="s">
        <v>113</v>
      </c>
      <c r="CW272" t="s">
        <v>112</v>
      </c>
      <c r="CZ272" t="s">
        <v>254</v>
      </c>
      <c r="DB272" t="s">
        <v>113</v>
      </c>
      <c r="DC272" t="s">
        <v>112</v>
      </c>
      <c r="DE272" s="9"/>
      <c r="DF272" s="9">
        <v>44784</v>
      </c>
      <c r="DG272" s="9"/>
      <c r="DH272" s="9">
        <v>44784</v>
      </c>
      <c r="DI272" s="9">
        <v>44784</v>
      </c>
      <c r="DJ272" s="9">
        <v>44827</v>
      </c>
      <c r="DK272" s="9"/>
      <c r="DL272" s="9"/>
      <c r="DM272" s="9"/>
      <c r="DS272" s="9"/>
      <c r="DT272" s="9"/>
      <c r="DU272" s="9">
        <v>44901</v>
      </c>
      <c r="DV272" t="s">
        <v>117</v>
      </c>
      <c r="DW272" t="s">
        <v>117</v>
      </c>
      <c r="DX272" t="s">
        <v>117</v>
      </c>
      <c r="DY272" t="s">
        <v>117</v>
      </c>
      <c r="DZ272" t="s">
        <v>141</v>
      </c>
      <c r="EA272" t="s">
        <v>117</v>
      </c>
      <c r="EG272">
        <v>24</v>
      </c>
      <c r="EJ272">
        <v>222899905</v>
      </c>
      <c r="EK272" t="s">
        <v>281</v>
      </c>
      <c r="EL272" s="9">
        <v>44989.279965277776</v>
      </c>
      <c r="EO272" t="s">
        <v>119</v>
      </c>
      <c r="EQ272" t="s">
        <v>120</v>
      </c>
      <c r="ES272">
        <v>30</v>
      </c>
      <c r="ET272">
        <v>30</v>
      </c>
      <c r="EU272" t="s">
        <v>1275</v>
      </c>
      <c r="EW272" t="b">
        <v>1</v>
      </c>
    </row>
    <row r="273" spans="1:153" x14ac:dyDescent="0.3">
      <c r="A273" t="s">
        <v>1666</v>
      </c>
      <c r="B273">
        <v>30</v>
      </c>
      <c r="C273">
        <v>279</v>
      </c>
      <c r="D273">
        <v>2</v>
      </c>
      <c r="E273">
        <v>14</v>
      </c>
      <c r="F273">
        <v>6</v>
      </c>
      <c r="G273" t="s">
        <v>508</v>
      </c>
      <c r="I273">
        <v>82.2</v>
      </c>
      <c r="J273">
        <v>10</v>
      </c>
      <c r="K273">
        <v>10</v>
      </c>
      <c r="M273">
        <v>6.3</v>
      </c>
      <c r="N273">
        <v>2.5</v>
      </c>
      <c r="O273">
        <v>5.7</v>
      </c>
      <c r="P273" s="5">
        <v>2500</v>
      </c>
      <c r="Q273">
        <v>5700</v>
      </c>
      <c r="S273" s="27"/>
      <c r="T273" s="27"/>
      <c r="U273" t="s">
        <v>2107</v>
      </c>
      <c r="V273">
        <v>279</v>
      </c>
      <c r="W273" t="s">
        <v>497</v>
      </c>
      <c r="X273">
        <v>30</v>
      </c>
      <c r="Y273">
        <v>222899905</v>
      </c>
      <c r="Z273" t="s">
        <v>281</v>
      </c>
      <c r="AA273" s="9">
        <v>44989.279965277776</v>
      </c>
      <c r="AD273" t="s">
        <v>119</v>
      </c>
      <c r="AF273" t="s">
        <v>120</v>
      </c>
      <c r="AH273">
        <v>2</v>
      </c>
      <c r="AI273">
        <v>17</v>
      </c>
      <c r="AJ273">
        <v>6</v>
      </c>
      <c r="AK273">
        <v>30</v>
      </c>
      <c r="AL273">
        <v>279</v>
      </c>
      <c r="AM273" t="s">
        <v>782</v>
      </c>
      <c r="AN273" t="s">
        <v>782</v>
      </c>
      <c r="AO273" t="s">
        <v>782</v>
      </c>
      <c r="AP273" t="s">
        <v>1202</v>
      </c>
      <c r="AQ273" t="s">
        <v>2127</v>
      </c>
      <c r="AR273" t="b">
        <v>1</v>
      </c>
      <c r="AS273" t="s">
        <v>1239</v>
      </c>
      <c r="AT273" t="s">
        <v>1202</v>
      </c>
      <c r="AU273" t="s">
        <v>2127</v>
      </c>
      <c r="AV273" t="b">
        <v>0</v>
      </c>
      <c r="AW273" t="s">
        <v>1353</v>
      </c>
      <c r="AX273">
        <v>30</v>
      </c>
      <c r="AY273" s="9">
        <v>44987.848686145837</v>
      </c>
      <c r="AZ273" s="9">
        <v>44987.872775208336</v>
      </c>
      <c r="BA273" s="9">
        <v>44987</v>
      </c>
      <c r="BB273" t="s">
        <v>98</v>
      </c>
      <c r="BE273">
        <v>2022</v>
      </c>
      <c r="BF273" t="s">
        <v>99</v>
      </c>
      <c r="BG273" t="s">
        <v>247</v>
      </c>
      <c r="BH273" t="s">
        <v>248</v>
      </c>
      <c r="BI273" t="s">
        <v>249</v>
      </c>
      <c r="BJ273" t="s">
        <v>277</v>
      </c>
      <c r="BK273" t="s">
        <v>104</v>
      </c>
      <c r="BL273" t="s">
        <v>278</v>
      </c>
      <c r="BM273">
        <v>918214337</v>
      </c>
      <c r="BN273" t="s">
        <v>279</v>
      </c>
      <c r="BQ273" t="s">
        <v>280</v>
      </c>
      <c r="BR273" t="s">
        <v>139</v>
      </c>
      <c r="BS273" t="s">
        <v>254</v>
      </c>
      <c r="BU273" t="s">
        <v>266</v>
      </c>
      <c r="CA273">
        <v>10.7262705</v>
      </c>
      <c r="CB273">
        <v>37.008707000000001</v>
      </c>
      <c r="CC273">
        <v>2126</v>
      </c>
      <c r="CE273">
        <v>5</v>
      </c>
      <c r="CF273">
        <v>5</v>
      </c>
      <c r="CH273">
        <v>2</v>
      </c>
      <c r="CI273">
        <v>5</v>
      </c>
      <c r="CJ273">
        <v>25</v>
      </c>
      <c r="CK273">
        <v>10</v>
      </c>
      <c r="CL273">
        <v>20</v>
      </c>
      <c r="CN273" t="s">
        <v>170</v>
      </c>
      <c r="CO273" t="s">
        <v>111</v>
      </c>
      <c r="CP273" t="s">
        <v>112</v>
      </c>
      <c r="CQ273" t="s">
        <v>113</v>
      </c>
      <c r="CR273" t="s">
        <v>280</v>
      </c>
      <c r="CT273" t="s">
        <v>151</v>
      </c>
      <c r="CV273" t="s">
        <v>113</v>
      </c>
      <c r="CW273" t="s">
        <v>112</v>
      </c>
      <c r="CZ273" t="s">
        <v>254</v>
      </c>
      <c r="DB273" t="s">
        <v>113</v>
      </c>
      <c r="DC273" t="s">
        <v>112</v>
      </c>
      <c r="DE273" s="9"/>
      <c r="DF273" s="9">
        <v>44784</v>
      </c>
      <c r="DG273" s="9"/>
      <c r="DH273" s="9">
        <v>44784</v>
      </c>
      <c r="DI273" s="9">
        <v>44784</v>
      </c>
      <c r="DJ273" s="9">
        <v>44827</v>
      </c>
      <c r="DK273" s="9"/>
      <c r="DL273" s="9"/>
      <c r="DM273" s="9"/>
      <c r="DS273" s="9"/>
      <c r="DT273" s="9"/>
      <c r="DU273" s="9">
        <v>44901</v>
      </c>
      <c r="DV273" t="s">
        <v>117</v>
      </c>
      <c r="DW273" t="s">
        <v>117</v>
      </c>
      <c r="DX273" t="s">
        <v>117</v>
      </c>
      <c r="DY273" t="s">
        <v>117</v>
      </c>
      <c r="DZ273" t="s">
        <v>141</v>
      </c>
      <c r="EA273" t="s">
        <v>117</v>
      </c>
      <c r="EG273">
        <v>24</v>
      </c>
      <c r="EJ273">
        <v>222899905</v>
      </c>
      <c r="EK273" t="s">
        <v>281</v>
      </c>
      <c r="EL273" s="9">
        <v>44989.279965277776</v>
      </c>
      <c r="EO273" t="s">
        <v>119</v>
      </c>
      <c r="EQ273" t="s">
        <v>120</v>
      </c>
      <c r="ES273">
        <v>30</v>
      </c>
      <c r="ET273">
        <v>30</v>
      </c>
      <c r="EU273" t="s">
        <v>1275</v>
      </c>
      <c r="EW273" t="b">
        <v>1</v>
      </c>
    </row>
    <row r="274" spans="1:153" x14ac:dyDescent="0.3">
      <c r="A274" t="s">
        <v>1667</v>
      </c>
      <c r="B274">
        <v>30</v>
      </c>
      <c r="C274">
        <v>280</v>
      </c>
      <c r="D274">
        <v>2</v>
      </c>
      <c r="E274">
        <v>15</v>
      </c>
      <c r="F274">
        <v>7</v>
      </c>
      <c r="G274" t="s">
        <v>509</v>
      </c>
      <c r="I274">
        <v>85.2</v>
      </c>
      <c r="J274">
        <v>10</v>
      </c>
      <c r="K274">
        <v>10</v>
      </c>
      <c r="M274">
        <v>7</v>
      </c>
      <c r="N274">
        <v>2.4</v>
      </c>
      <c r="O274">
        <v>6</v>
      </c>
      <c r="P274" s="5">
        <v>2400</v>
      </c>
      <c r="Q274">
        <v>6000</v>
      </c>
      <c r="S274" s="27"/>
      <c r="T274" s="27"/>
      <c r="U274" t="s">
        <v>2107</v>
      </c>
      <c r="V274">
        <v>280</v>
      </c>
      <c r="W274" t="s">
        <v>497</v>
      </c>
      <c r="X274">
        <v>30</v>
      </c>
      <c r="Y274">
        <v>222899905</v>
      </c>
      <c r="Z274" t="s">
        <v>281</v>
      </c>
      <c r="AA274" s="9">
        <v>44989.279965277776</v>
      </c>
      <c r="AD274" t="s">
        <v>119</v>
      </c>
      <c r="AF274" t="s">
        <v>120</v>
      </c>
      <c r="AH274">
        <v>2</v>
      </c>
      <c r="AI274">
        <v>15</v>
      </c>
      <c r="AJ274">
        <v>7</v>
      </c>
      <c r="AK274">
        <v>30</v>
      </c>
      <c r="AL274">
        <v>280</v>
      </c>
      <c r="AM274" t="s">
        <v>783</v>
      </c>
      <c r="AN274" t="s">
        <v>783</v>
      </c>
      <c r="AO274" t="s">
        <v>783</v>
      </c>
      <c r="AP274" t="s">
        <v>1202</v>
      </c>
      <c r="AQ274" t="s">
        <v>2127</v>
      </c>
      <c r="AR274" t="b">
        <v>1</v>
      </c>
      <c r="AS274" t="s">
        <v>783</v>
      </c>
      <c r="AT274" t="s">
        <v>1202</v>
      </c>
      <c r="AU274" t="s">
        <v>2127</v>
      </c>
      <c r="AV274" t="b">
        <v>1</v>
      </c>
      <c r="AW274" t="s">
        <v>1353</v>
      </c>
      <c r="AX274">
        <v>30</v>
      </c>
      <c r="AY274" s="9">
        <v>44987.848686145837</v>
      </c>
      <c r="AZ274" s="9">
        <v>44987.872775208336</v>
      </c>
      <c r="BA274" s="9">
        <v>44987</v>
      </c>
      <c r="BB274" t="s">
        <v>98</v>
      </c>
      <c r="BE274">
        <v>2022</v>
      </c>
      <c r="BF274" t="s">
        <v>99</v>
      </c>
      <c r="BG274" t="s">
        <v>247</v>
      </c>
      <c r="BH274" t="s">
        <v>248</v>
      </c>
      <c r="BI274" t="s">
        <v>249</v>
      </c>
      <c r="BJ274" t="s">
        <v>277</v>
      </c>
      <c r="BK274" t="s">
        <v>104</v>
      </c>
      <c r="BL274" t="s">
        <v>278</v>
      </c>
      <c r="BM274">
        <v>918214337</v>
      </c>
      <c r="BN274" t="s">
        <v>279</v>
      </c>
      <c r="BQ274" t="s">
        <v>280</v>
      </c>
      <c r="BR274" t="s">
        <v>139</v>
      </c>
      <c r="BS274" t="s">
        <v>254</v>
      </c>
      <c r="BU274" t="s">
        <v>266</v>
      </c>
      <c r="CA274">
        <v>10.7262705</v>
      </c>
      <c r="CB274">
        <v>37.008707000000001</v>
      </c>
      <c r="CC274">
        <v>2126</v>
      </c>
      <c r="CE274">
        <v>5</v>
      </c>
      <c r="CF274">
        <v>5</v>
      </c>
      <c r="CH274">
        <v>2</v>
      </c>
      <c r="CI274">
        <v>5</v>
      </c>
      <c r="CJ274">
        <v>25</v>
      </c>
      <c r="CK274">
        <v>10</v>
      </c>
      <c r="CL274">
        <v>20</v>
      </c>
      <c r="CN274" t="s">
        <v>170</v>
      </c>
      <c r="CO274" t="s">
        <v>111</v>
      </c>
      <c r="CP274" t="s">
        <v>112</v>
      </c>
      <c r="CQ274" t="s">
        <v>113</v>
      </c>
      <c r="CR274" t="s">
        <v>280</v>
      </c>
      <c r="CT274" t="s">
        <v>151</v>
      </c>
      <c r="CV274" t="s">
        <v>113</v>
      </c>
      <c r="CW274" t="s">
        <v>112</v>
      </c>
      <c r="CZ274" t="s">
        <v>254</v>
      </c>
      <c r="DB274" t="s">
        <v>113</v>
      </c>
      <c r="DC274" t="s">
        <v>112</v>
      </c>
      <c r="DE274" s="9"/>
      <c r="DF274" s="9">
        <v>44784</v>
      </c>
      <c r="DG274" s="9"/>
      <c r="DH274" s="9">
        <v>44784</v>
      </c>
      <c r="DI274" s="9">
        <v>44784</v>
      </c>
      <c r="DJ274" s="9">
        <v>44827</v>
      </c>
      <c r="DK274" s="9"/>
      <c r="DL274" s="9"/>
      <c r="DM274" s="9"/>
      <c r="DS274" s="9"/>
      <c r="DT274" s="9"/>
      <c r="DU274" s="9">
        <v>44901</v>
      </c>
      <c r="DV274" t="s">
        <v>117</v>
      </c>
      <c r="DW274" t="s">
        <v>117</v>
      </c>
      <c r="DX274" t="s">
        <v>117</v>
      </c>
      <c r="DY274" t="s">
        <v>117</v>
      </c>
      <c r="DZ274" t="s">
        <v>141</v>
      </c>
      <c r="EA274" t="s">
        <v>117</v>
      </c>
      <c r="EG274">
        <v>24</v>
      </c>
      <c r="EJ274">
        <v>222899905</v>
      </c>
      <c r="EK274" t="s">
        <v>281</v>
      </c>
      <c r="EL274" s="9">
        <v>44989.279965277776</v>
      </c>
      <c r="EO274" t="s">
        <v>119</v>
      </c>
      <c r="EQ274" t="s">
        <v>120</v>
      </c>
      <c r="ES274">
        <v>30</v>
      </c>
      <c r="ET274">
        <v>30</v>
      </c>
      <c r="EU274" t="s">
        <v>1275</v>
      </c>
      <c r="EW274" t="b">
        <v>1</v>
      </c>
    </row>
    <row r="275" spans="1:153" x14ac:dyDescent="0.3">
      <c r="A275" t="s">
        <v>1668</v>
      </c>
      <c r="B275">
        <v>30</v>
      </c>
      <c r="C275">
        <v>281</v>
      </c>
      <c r="D275">
        <v>2</v>
      </c>
      <c r="E275">
        <v>16</v>
      </c>
      <c r="F275">
        <v>8</v>
      </c>
      <c r="G275" t="s">
        <v>510</v>
      </c>
      <c r="I275">
        <v>82.8</v>
      </c>
      <c r="J275">
        <v>10</v>
      </c>
      <c r="K275">
        <v>10</v>
      </c>
      <c r="M275">
        <v>6.65</v>
      </c>
      <c r="N275">
        <v>2.65</v>
      </c>
      <c r="O275">
        <v>5.95</v>
      </c>
      <c r="P275" s="5">
        <v>2650</v>
      </c>
      <c r="Q275">
        <v>5950</v>
      </c>
      <c r="S275" s="27"/>
      <c r="T275" s="27"/>
      <c r="U275" t="s">
        <v>2107</v>
      </c>
      <c r="V275">
        <v>281</v>
      </c>
      <c r="W275" t="s">
        <v>497</v>
      </c>
      <c r="X275">
        <v>30</v>
      </c>
      <c r="Y275">
        <v>222899905</v>
      </c>
      <c r="Z275" t="s">
        <v>281</v>
      </c>
      <c r="AA275" s="9">
        <v>44989.279965277776</v>
      </c>
      <c r="AD275" t="s">
        <v>119</v>
      </c>
      <c r="AF275" t="s">
        <v>120</v>
      </c>
      <c r="AH275">
        <v>2</v>
      </c>
      <c r="AI275">
        <v>16</v>
      </c>
      <c r="AJ275">
        <v>8</v>
      </c>
      <c r="AK275">
        <v>30</v>
      </c>
      <c r="AL275">
        <v>281</v>
      </c>
      <c r="AM275" t="s">
        <v>784</v>
      </c>
      <c r="AN275" t="s">
        <v>784</v>
      </c>
      <c r="AO275" t="s">
        <v>784</v>
      </c>
      <c r="AP275" t="s">
        <v>1202</v>
      </c>
      <c r="AQ275" t="s">
        <v>2127</v>
      </c>
      <c r="AR275" t="b">
        <v>1</v>
      </c>
      <c r="AS275" t="s">
        <v>784</v>
      </c>
      <c r="AT275" t="s">
        <v>1202</v>
      </c>
      <c r="AU275" t="s">
        <v>2127</v>
      </c>
      <c r="AV275" t="b">
        <v>1</v>
      </c>
      <c r="AW275" t="s">
        <v>1353</v>
      </c>
      <c r="AX275">
        <v>30</v>
      </c>
      <c r="AY275" s="9">
        <v>44987.848686145837</v>
      </c>
      <c r="AZ275" s="9">
        <v>44987.872775208336</v>
      </c>
      <c r="BA275" s="9">
        <v>44987</v>
      </c>
      <c r="BB275" t="s">
        <v>98</v>
      </c>
      <c r="BE275">
        <v>2022</v>
      </c>
      <c r="BF275" t="s">
        <v>99</v>
      </c>
      <c r="BG275" t="s">
        <v>247</v>
      </c>
      <c r="BH275" t="s">
        <v>248</v>
      </c>
      <c r="BI275" t="s">
        <v>249</v>
      </c>
      <c r="BJ275" t="s">
        <v>277</v>
      </c>
      <c r="BK275" t="s">
        <v>104</v>
      </c>
      <c r="BL275" t="s">
        <v>278</v>
      </c>
      <c r="BM275">
        <v>918214337</v>
      </c>
      <c r="BN275" t="s">
        <v>279</v>
      </c>
      <c r="BQ275" t="s">
        <v>280</v>
      </c>
      <c r="BR275" t="s">
        <v>139</v>
      </c>
      <c r="BS275" t="s">
        <v>254</v>
      </c>
      <c r="BU275" t="s">
        <v>266</v>
      </c>
      <c r="CA275">
        <v>10.7262705</v>
      </c>
      <c r="CB275">
        <v>37.008707000000001</v>
      </c>
      <c r="CC275">
        <v>2126</v>
      </c>
      <c r="CE275">
        <v>5</v>
      </c>
      <c r="CF275">
        <v>5</v>
      </c>
      <c r="CH275">
        <v>2</v>
      </c>
      <c r="CI275">
        <v>5</v>
      </c>
      <c r="CJ275">
        <v>25</v>
      </c>
      <c r="CK275">
        <v>10</v>
      </c>
      <c r="CL275">
        <v>20</v>
      </c>
      <c r="CN275" t="s">
        <v>170</v>
      </c>
      <c r="CO275" t="s">
        <v>111</v>
      </c>
      <c r="CP275" t="s">
        <v>112</v>
      </c>
      <c r="CQ275" t="s">
        <v>113</v>
      </c>
      <c r="CR275" t="s">
        <v>280</v>
      </c>
      <c r="CT275" t="s">
        <v>151</v>
      </c>
      <c r="CV275" t="s">
        <v>113</v>
      </c>
      <c r="CW275" t="s">
        <v>112</v>
      </c>
      <c r="CZ275" t="s">
        <v>254</v>
      </c>
      <c r="DB275" t="s">
        <v>113</v>
      </c>
      <c r="DC275" t="s">
        <v>112</v>
      </c>
      <c r="DE275" s="9"/>
      <c r="DF275" s="9">
        <v>44784</v>
      </c>
      <c r="DG275" s="9"/>
      <c r="DH275" s="9">
        <v>44784</v>
      </c>
      <c r="DI275" s="9">
        <v>44784</v>
      </c>
      <c r="DJ275" s="9">
        <v>44827</v>
      </c>
      <c r="DK275" s="9"/>
      <c r="DL275" s="9"/>
      <c r="DM275" s="9"/>
      <c r="DS275" s="9"/>
      <c r="DT275" s="9"/>
      <c r="DU275" s="9">
        <v>44901</v>
      </c>
      <c r="DV275" t="s">
        <v>117</v>
      </c>
      <c r="DW275" t="s">
        <v>117</v>
      </c>
      <c r="DX275" t="s">
        <v>117</v>
      </c>
      <c r="DY275" t="s">
        <v>117</v>
      </c>
      <c r="DZ275" t="s">
        <v>141</v>
      </c>
      <c r="EA275" t="s">
        <v>117</v>
      </c>
      <c r="EG275">
        <v>24</v>
      </c>
      <c r="EJ275">
        <v>222899905</v>
      </c>
      <c r="EK275" t="s">
        <v>281</v>
      </c>
      <c r="EL275" s="9">
        <v>44989.279965277776</v>
      </c>
      <c r="EO275" t="s">
        <v>119</v>
      </c>
      <c r="EQ275" t="s">
        <v>120</v>
      </c>
      <c r="ES275">
        <v>30</v>
      </c>
      <c r="ET275">
        <v>30</v>
      </c>
      <c r="EU275" t="s">
        <v>1275</v>
      </c>
      <c r="EW275" t="b">
        <v>1</v>
      </c>
    </row>
    <row r="276" spans="1:153" x14ac:dyDescent="0.3">
      <c r="A276" t="s">
        <v>1669</v>
      </c>
      <c r="B276">
        <v>30</v>
      </c>
      <c r="C276">
        <v>282</v>
      </c>
      <c r="D276">
        <v>3</v>
      </c>
      <c r="E276">
        <v>17</v>
      </c>
      <c r="F276">
        <v>1</v>
      </c>
      <c r="G276" t="s">
        <v>496</v>
      </c>
      <c r="I276">
        <v>56</v>
      </c>
      <c r="J276">
        <v>10</v>
      </c>
      <c r="K276">
        <v>10</v>
      </c>
      <c r="M276">
        <v>2</v>
      </c>
      <c r="N276">
        <v>0.7</v>
      </c>
      <c r="O276">
        <v>1.8</v>
      </c>
      <c r="P276" s="5">
        <v>700</v>
      </c>
      <c r="Q276">
        <v>1800</v>
      </c>
      <c r="S276" s="27"/>
      <c r="T276" s="27"/>
      <c r="U276" t="s">
        <v>2107</v>
      </c>
      <c r="V276">
        <v>282</v>
      </c>
      <c r="W276" t="s">
        <v>497</v>
      </c>
      <c r="X276">
        <v>30</v>
      </c>
      <c r="Y276">
        <v>222899905</v>
      </c>
      <c r="Z276" t="s">
        <v>281</v>
      </c>
      <c r="AA276" s="9">
        <v>44989.279965277776</v>
      </c>
      <c r="AD276" t="s">
        <v>119</v>
      </c>
      <c r="AF276" t="s">
        <v>120</v>
      </c>
      <c r="AH276">
        <v>3</v>
      </c>
      <c r="AI276">
        <v>17</v>
      </c>
      <c r="AJ276">
        <v>1</v>
      </c>
      <c r="AK276">
        <v>30</v>
      </c>
      <c r="AL276">
        <v>282</v>
      </c>
      <c r="AM276" t="s">
        <v>785</v>
      </c>
      <c r="AN276" t="s">
        <v>785</v>
      </c>
      <c r="AO276" t="s">
        <v>785</v>
      </c>
      <c r="AP276" t="s">
        <v>1202</v>
      </c>
      <c r="AQ276" t="s">
        <v>2127</v>
      </c>
      <c r="AR276" t="b">
        <v>1</v>
      </c>
      <c r="AS276" t="s">
        <v>785</v>
      </c>
      <c r="AT276" t="s">
        <v>1202</v>
      </c>
      <c r="AU276" t="s">
        <v>2127</v>
      </c>
      <c r="AV276" t="b">
        <v>1</v>
      </c>
      <c r="AW276" t="s">
        <v>1353</v>
      </c>
      <c r="AX276">
        <v>30</v>
      </c>
      <c r="AY276" s="9">
        <v>44987.848686145837</v>
      </c>
      <c r="AZ276" s="9">
        <v>44987.872775208336</v>
      </c>
      <c r="BA276" s="9">
        <v>44987</v>
      </c>
      <c r="BB276" t="s">
        <v>98</v>
      </c>
      <c r="BE276">
        <v>2022</v>
      </c>
      <c r="BF276" t="s">
        <v>99</v>
      </c>
      <c r="BG276" t="s">
        <v>247</v>
      </c>
      <c r="BH276" t="s">
        <v>248</v>
      </c>
      <c r="BI276" t="s">
        <v>249</v>
      </c>
      <c r="BJ276" t="s">
        <v>277</v>
      </c>
      <c r="BK276" t="s">
        <v>104</v>
      </c>
      <c r="BL276" t="s">
        <v>278</v>
      </c>
      <c r="BM276">
        <v>918214337</v>
      </c>
      <c r="BN276" t="s">
        <v>279</v>
      </c>
      <c r="BQ276" t="s">
        <v>280</v>
      </c>
      <c r="BR276" t="s">
        <v>139</v>
      </c>
      <c r="BS276" t="s">
        <v>254</v>
      </c>
      <c r="BU276" t="s">
        <v>266</v>
      </c>
      <c r="CA276">
        <v>10.7262705</v>
      </c>
      <c r="CB276">
        <v>37.008707000000001</v>
      </c>
      <c r="CC276">
        <v>2126</v>
      </c>
      <c r="CE276">
        <v>5</v>
      </c>
      <c r="CF276">
        <v>5</v>
      </c>
      <c r="CH276">
        <v>2</v>
      </c>
      <c r="CI276">
        <v>5</v>
      </c>
      <c r="CJ276">
        <v>25</v>
      </c>
      <c r="CK276">
        <v>10</v>
      </c>
      <c r="CL276">
        <v>20</v>
      </c>
      <c r="CN276" t="s">
        <v>170</v>
      </c>
      <c r="CO276" t="s">
        <v>111</v>
      </c>
      <c r="CP276" t="s">
        <v>112</v>
      </c>
      <c r="CQ276" t="s">
        <v>113</v>
      </c>
      <c r="CR276" t="s">
        <v>280</v>
      </c>
      <c r="CT276" t="s">
        <v>151</v>
      </c>
      <c r="CV276" t="s">
        <v>113</v>
      </c>
      <c r="CW276" t="s">
        <v>112</v>
      </c>
      <c r="CZ276" t="s">
        <v>254</v>
      </c>
      <c r="DB276" t="s">
        <v>113</v>
      </c>
      <c r="DC276" t="s">
        <v>112</v>
      </c>
      <c r="DE276" s="9"/>
      <c r="DF276" s="9">
        <v>44784</v>
      </c>
      <c r="DG276" s="9"/>
      <c r="DH276" s="9">
        <v>44784</v>
      </c>
      <c r="DI276" s="9">
        <v>44784</v>
      </c>
      <c r="DJ276" s="9">
        <v>44827</v>
      </c>
      <c r="DK276" s="9"/>
      <c r="DL276" s="9"/>
      <c r="DM276" s="9"/>
      <c r="DS276" s="9"/>
      <c r="DT276" s="9"/>
      <c r="DU276" s="9">
        <v>44901</v>
      </c>
      <c r="DV276" t="s">
        <v>117</v>
      </c>
      <c r="DW276" t="s">
        <v>117</v>
      </c>
      <c r="DX276" t="s">
        <v>117</v>
      </c>
      <c r="DY276" t="s">
        <v>117</v>
      </c>
      <c r="DZ276" t="s">
        <v>141</v>
      </c>
      <c r="EA276" t="s">
        <v>117</v>
      </c>
      <c r="EG276">
        <v>24</v>
      </c>
      <c r="EJ276">
        <v>222899905</v>
      </c>
      <c r="EK276" t="s">
        <v>281</v>
      </c>
      <c r="EL276" s="9">
        <v>44989.279965277776</v>
      </c>
      <c r="EO276" t="s">
        <v>119</v>
      </c>
      <c r="EQ276" t="s">
        <v>120</v>
      </c>
      <c r="ES276">
        <v>30</v>
      </c>
      <c r="ET276">
        <v>30</v>
      </c>
      <c r="EU276" t="s">
        <v>1275</v>
      </c>
      <c r="EW276" t="b">
        <v>1</v>
      </c>
    </row>
    <row r="277" spans="1:153" x14ac:dyDescent="0.3">
      <c r="A277" t="s">
        <v>1670</v>
      </c>
      <c r="B277">
        <v>30</v>
      </c>
      <c r="C277">
        <v>283</v>
      </c>
      <c r="D277">
        <v>3</v>
      </c>
      <c r="E277">
        <v>18</v>
      </c>
      <c r="F277">
        <v>2</v>
      </c>
      <c r="G277" t="s">
        <v>504</v>
      </c>
      <c r="I277">
        <v>61.2</v>
      </c>
      <c r="J277">
        <v>10</v>
      </c>
      <c r="K277">
        <v>10</v>
      </c>
      <c r="M277">
        <v>2.25</v>
      </c>
      <c r="N277">
        <v>0.85</v>
      </c>
      <c r="O277">
        <v>2</v>
      </c>
      <c r="P277" s="5">
        <v>850</v>
      </c>
      <c r="Q277">
        <v>2000</v>
      </c>
      <c r="S277" s="27"/>
      <c r="T277" s="27"/>
      <c r="U277" t="s">
        <v>2107</v>
      </c>
      <c r="V277">
        <v>283</v>
      </c>
      <c r="W277" t="s">
        <v>497</v>
      </c>
      <c r="X277">
        <v>30</v>
      </c>
      <c r="Y277">
        <v>222899905</v>
      </c>
      <c r="Z277" t="s">
        <v>281</v>
      </c>
      <c r="AA277" s="9">
        <v>44989.279965277776</v>
      </c>
      <c r="AD277" t="s">
        <v>119</v>
      </c>
      <c r="AF277" t="s">
        <v>120</v>
      </c>
      <c r="AH277">
        <v>3</v>
      </c>
      <c r="AI277">
        <v>18</v>
      </c>
      <c r="AJ277">
        <v>2</v>
      </c>
      <c r="AK277">
        <v>30</v>
      </c>
      <c r="AL277">
        <v>283</v>
      </c>
      <c r="AM277" t="s">
        <v>786</v>
      </c>
      <c r="AN277" t="s">
        <v>786</v>
      </c>
      <c r="AO277" t="s">
        <v>786</v>
      </c>
      <c r="AP277" t="s">
        <v>1202</v>
      </c>
      <c r="AQ277" t="s">
        <v>2127</v>
      </c>
      <c r="AR277" t="b">
        <v>1</v>
      </c>
      <c r="AS277" t="s">
        <v>786</v>
      </c>
      <c r="AT277" t="s">
        <v>1202</v>
      </c>
      <c r="AU277" t="s">
        <v>2127</v>
      </c>
      <c r="AV277" t="b">
        <v>1</v>
      </c>
      <c r="AW277" t="s">
        <v>1353</v>
      </c>
      <c r="AX277">
        <v>30</v>
      </c>
      <c r="AY277" s="9">
        <v>44987.848686145837</v>
      </c>
      <c r="AZ277" s="9">
        <v>44987.872775208336</v>
      </c>
      <c r="BA277" s="9">
        <v>44987</v>
      </c>
      <c r="BB277" t="s">
        <v>98</v>
      </c>
      <c r="BE277">
        <v>2022</v>
      </c>
      <c r="BF277" t="s">
        <v>99</v>
      </c>
      <c r="BG277" t="s">
        <v>247</v>
      </c>
      <c r="BH277" t="s">
        <v>248</v>
      </c>
      <c r="BI277" t="s">
        <v>249</v>
      </c>
      <c r="BJ277" t="s">
        <v>277</v>
      </c>
      <c r="BK277" t="s">
        <v>104</v>
      </c>
      <c r="BL277" t="s">
        <v>278</v>
      </c>
      <c r="BM277">
        <v>918214337</v>
      </c>
      <c r="BN277" t="s">
        <v>279</v>
      </c>
      <c r="BQ277" t="s">
        <v>280</v>
      </c>
      <c r="BR277" t="s">
        <v>139</v>
      </c>
      <c r="BS277" t="s">
        <v>254</v>
      </c>
      <c r="BU277" t="s">
        <v>266</v>
      </c>
      <c r="CA277">
        <v>10.7262705</v>
      </c>
      <c r="CB277">
        <v>37.008707000000001</v>
      </c>
      <c r="CC277">
        <v>2126</v>
      </c>
      <c r="CE277">
        <v>5</v>
      </c>
      <c r="CF277">
        <v>5</v>
      </c>
      <c r="CH277">
        <v>2</v>
      </c>
      <c r="CI277">
        <v>5</v>
      </c>
      <c r="CJ277">
        <v>25</v>
      </c>
      <c r="CK277">
        <v>10</v>
      </c>
      <c r="CL277">
        <v>20</v>
      </c>
      <c r="CN277" t="s">
        <v>170</v>
      </c>
      <c r="CO277" t="s">
        <v>111</v>
      </c>
      <c r="CP277" t="s">
        <v>112</v>
      </c>
      <c r="CQ277" t="s">
        <v>113</v>
      </c>
      <c r="CR277" t="s">
        <v>280</v>
      </c>
      <c r="CT277" t="s">
        <v>151</v>
      </c>
      <c r="CV277" t="s">
        <v>113</v>
      </c>
      <c r="CW277" t="s">
        <v>112</v>
      </c>
      <c r="CZ277" t="s">
        <v>254</v>
      </c>
      <c r="DB277" t="s">
        <v>113</v>
      </c>
      <c r="DC277" t="s">
        <v>112</v>
      </c>
      <c r="DE277" s="9"/>
      <c r="DF277" s="9">
        <v>44784</v>
      </c>
      <c r="DG277" s="9"/>
      <c r="DH277" s="9">
        <v>44784</v>
      </c>
      <c r="DI277" s="9">
        <v>44784</v>
      </c>
      <c r="DJ277" s="9">
        <v>44827</v>
      </c>
      <c r="DK277" s="9"/>
      <c r="DL277" s="9"/>
      <c r="DM277" s="9"/>
      <c r="DS277" s="9"/>
      <c r="DT277" s="9"/>
      <c r="DU277" s="9">
        <v>44901</v>
      </c>
      <c r="DV277" t="s">
        <v>117</v>
      </c>
      <c r="DW277" t="s">
        <v>117</v>
      </c>
      <c r="DX277" t="s">
        <v>117</v>
      </c>
      <c r="DY277" t="s">
        <v>117</v>
      </c>
      <c r="DZ277" t="s">
        <v>141</v>
      </c>
      <c r="EA277" t="s">
        <v>117</v>
      </c>
      <c r="EG277">
        <v>24</v>
      </c>
      <c r="EJ277">
        <v>222899905</v>
      </c>
      <c r="EK277" t="s">
        <v>281</v>
      </c>
      <c r="EL277" s="9">
        <v>44989.279965277776</v>
      </c>
      <c r="EO277" t="s">
        <v>119</v>
      </c>
      <c r="EQ277" t="s">
        <v>120</v>
      </c>
      <c r="ES277">
        <v>30</v>
      </c>
      <c r="ET277">
        <v>30</v>
      </c>
      <c r="EU277" t="s">
        <v>1275</v>
      </c>
      <c r="EW277" t="b">
        <v>1</v>
      </c>
    </row>
    <row r="278" spans="1:153" x14ac:dyDescent="0.3">
      <c r="A278" t="s">
        <v>1671</v>
      </c>
      <c r="B278">
        <v>30</v>
      </c>
      <c r="C278">
        <v>284</v>
      </c>
      <c r="D278">
        <v>3</v>
      </c>
      <c r="E278">
        <v>19</v>
      </c>
      <c r="F278">
        <v>3</v>
      </c>
      <c r="G278" t="s">
        <v>505</v>
      </c>
      <c r="I278">
        <v>88</v>
      </c>
      <c r="J278">
        <v>10</v>
      </c>
      <c r="K278">
        <v>10</v>
      </c>
      <c r="M278">
        <v>7.5</v>
      </c>
      <c r="N278">
        <v>2.8</v>
      </c>
      <c r="O278">
        <v>6</v>
      </c>
      <c r="P278" s="5">
        <v>2800</v>
      </c>
      <c r="Q278">
        <v>6000</v>
      </c>
      <c r="S278" s="27"/>
      <c r="T278" s="27"/>
      <c r="U278" t="s">
        <v>2107</v>
      </c>
      <c r="V278">
        <v>284</v>
      </c>
      <c r="W278" t="s">
        <v>497</v>
      </c>
      <c r="X278">
        <v>30</v>
      </c>
      <c r="Y278">
        <v>222899905</v>
      </c>
      <c r="Z278" t="s">
        <v>281</v>
      </c>
      <c r="AA278" s="9">
        <v>44989.279965277776</v>
      </c>
      <c r="AD278" t="s">
        <v>119</v>
      </c>
      <c r="AF278" t="s">
        <v>120</v>
      </c>
      <c r="AH278">
        <v>3</v>
      </c>
      <c r="AI278">
        <v>19</v>
      </c>
      <c r="AJ278">
        <v>3</v>
      </c>
      <c r="AK278">
        <v>30</v>
      </c>
      <c r="AL278">
        <v>284</v>
      </c>
      <c r="AM278" t="s">
        <v>787</v>
      </c>
      <c r="AN278" t="s">
        <v>787</v>
      </c>
      <c r="AO278" t="s">
        <v>787</v>
      </c>
      <c r="AP278" t="s">
        <v>1202</v>
      </c>
      <c r="AQ278" t="s">
        <v>2127</v>
      </c>
      <c r="AR278" t="b">
        <v>1</v>
      </c>
      <c r="AS278" t="s">
        <v>787</v>
      </c>
      <c r="AT278" t="s">
        <v>1202</v>
      </c>
      <c r="AU278" t="s">
        <v>2127</v>
      </c>
      <c r="AV278" t="b">
        <v>1</v>
      </c>
      <c r="AW278" t="s">
        <v>1353</v>
      </c>
      <c r="AX278">
        <v>30</v>
      </c>
      <c r="AY278" s="9">
        <v>44987.848686145837</v>
      </c>
      <c r="AZ278" s="9">
        <v>44987.872775208336</v>
      </c>
      <c r="BA278" s="9">
        <v>44987</v>
      </c>
      <c r="BB278" t="s">
        <v>98</v>
      </c>
      <c r="BE278">
        <v>2022</v>
      </c>
      <c r="BF278" t="s">
        <v>99</v>
      </c>
      <c r="BG278" t="s">
        <v>247</v>
      </c>
      <c r="BH278" t="s">
        <v>248</v>
      </c>
      <c r="BI278" t="s">
        <v>249</v>
      </c>
      <c r="BJ278" t="s">
        <v>277</v>
      </c>
      <c r="BK278" t="s">
        <v>104</v>
      </c>
      <c r="BL278" t="s">
        <v>278</v>
      </c>
      <c r="BM278">
        <v>918214337</v>
      </c>
      <c r="BN278" t="s">
        <v>279</v>
      </c>
      <c r="BQ278" t="s">
        <v>280</v>
      </c>
      <c r="BR278" t="s">
        <v>139</v>
      </c>
      <c r="BS278" t="s">
        <v>254</v>
      </c>
      <c r="BU278" t="s">
        <v>266</v>
      </c>
      <c r="CA278">
        <v>10.7262705</v>
      </c>
      <c r="CB278">
        <v>37.008707000000001</v>
      </c>
      <c r="CC278">
        <v>2126</v>
      </c>
      <c r="CE278">
        <v>5</v>
      </c>
      <c r="CF278">
        <v>5</v>
      </c>
      <c r="CH278">
        <v>2</v>
      </c>
      <c r="CI278">
        <v>5</v>
      </c>
      <c r="CJ278">
        <v>25</v>
      </c>
      <c r="CK278">
        <v>10</v>
      </c>
      <c r="CL278">
        <v>20</v>
      </c>
      <c r="CN278" t="s">
        <v>170</v>
      </c>
      <c r="CO278" t="s">
        <v>111</v>
      </c>
      <c r="CP278" t="s">
        <v>112</v>
      </c>
      <c r="CQ278" t="s">
        <v>113</v>
      </c>
      <c r="CR278" t="s">
        <v>280</v>
      </c>
      <c r="CT278" t="s">
        <v>151</v>
      </c>
      <c r="CV278" t="s">
        <v>113</v>
      </c>
      <c r="CW278" t="s">
        <v>112</v>
      </c>
      <c r="CZ278" t="s">
        <v>254</v>
      </c>
      <c r="DB278" t="s">
        <v>113</v>
      </c>
      <c r="DC278" t="s">
        <v>112</v>
      </c>
      <c r="DE278" s="9"/>
      <c r="DF278" s="9">
        <v>44784</v>
      </c>
      <c r="DG278" s="9"/>
      <c r="DH278" s="9">
        <v>44784</v>
      </c>
      <c r="DI278" s="9">
        <v>44784</v>
      </c>
      <c r="DJ278" s="9">
        <v>44827</v>
      </c>
      <c r="DK278" s="9"/>
      <c r="DL278" s="9"/>
      <c r="DM278" s="9"/>
      <c r="DS278" s="9"/>
      <c r="DT278" s="9"/>
      <c r="DU278" s="9">
        <v>44901</v>
      </c>
      <c r="DV278" t="s">
        <v>117</v>
      </c>
      <c r="DW278" t="s">
        <v>117</v>
      </c>
      <c r="DX278" t="s">
        <v>117</v>
      </c>
      <c r="DY278" t="s">
        <v>117</v>
      </c>
      <c r="DZ278" t="s">
        <v>141</v>
      </c>
      <c r="EA278" t="s">
        <v>117</v>
      </c>
      <c r="EG278">
        <v>24</v>
      </c>
      <c r="EJ278">
        <v>222899905</v>
      </c>
      <c r="EK278" t="s">
        <v>281</v>
      </c>
      <c r="EL278" s="9">
        <v>44989.279965277776</v>
      </c>
      <c r="EO278" t="s">
        <v>119</v>
      </c>
      <c r="EQ278" t="s">
        <v>120</v>
      </c>
      <c r="ES278">
        <v>30</v>
      </c>
      <c r="ET278">
        <v>30</v>
      </c>
      <c r="EU278" t="s">
        <v>1275</v>
      </c>
      <c r="EW278" t="b">
        <v>1</v>
      </c>
    </row>
    <row r="279" spans="1:153" x14ac:dyDescent="0.3">
      <c r="A279" t="s">
        <v>1672</v>
      </c>
      <c r="B279">
        <v>30</v>
      </c>
      <c r="C279">
        <v>285</v>
      </c>
      <c r="D279">
        <v>3</v>
      </c>
      <c r="E279">
        <v>20</v>
      </c>
      <c r="F279">
        <v>4</v>
      </c>
      <c r="G279" t="s">
        <v>506</v>
      </c>
      <c r="I279">
        <v>83.4</v>
      </c>
      <c r="J279">
        <v>10</v>
      </c>
      <c r="K279">
        <v>10</v>
      </c>
      <c r="M279">
        <v>4.25</v>
      </c>
      <c r="N279">
        <v>1.75</v>
      </c>
      <c r="O279">
        <v>3.95</v>
      </c>
      <c r="P279" s="5">
        <v>1750</v>
      </c>
      <c r="Q279">
        <v>3950</v>
      </c>
      <c r="S279" s="27"/>
      <c r="T279" s="27"/>
      <c r="U279" t="s">
        <v>2107</v>
      </c>
      <c r="V279">
        <v>285</v>
      </c>
      <c r="W279" t="s">
        <v>497</v>
      </c>
      <c r="X279">
        <v>30</v>
      </c>
      <c r="Y279">
        <v>222899905</v>
      </c>
      <c r="Z279" t="s">
        <v>281</v>
      </c>
      <c r="AA279" s="9">
        <v>44989.279965277776</v>
      </c>
      <c r="AD279" t="s">
        <v>119</v>
      </c>
      <c r="AF279" t="s">
        <v>120</v>
      </c>
      <c r="AH279">
        <v>3</v>
      </c>
      <c r="AI279">
        <v>20</v>
      </c>
      <c r="AJ279">
        <v>4</v>
      </c>
      <c r="AK279">
        <v>30</v>
      </c>
      <c r="AL279">
        <v>285</v>
      </c>
      <c r="AM279" t="s">
        <v>788</v>
      </c>
      <c r="AN279" t="s">
        <v>788</v>
      </c>
      <c r="AO279" t="s">
        <v>788</v>
      </c>
      <c r="AP279" t="s">
        <v>1202</v>
      </c>
      <c r="AQ279" t="s">
        <v>2127</v>
      </c>
      <c r="AR279" t="b">
        <v>1</v>
      </c>
      <c r="AS279" t="s">
        <v>788</v>
      </c>
      <c r="AT279" t="s">
        <v>1202</v>
      </c>
      <c r="AU279" t="s">
        <v>2127</v>
      </c>
      <c r="AV279" t="b">
        <v>1</v>
      </c>
      <c r="AW279" t="s">
        <v>1353</v>
      </c>
      <c r="AX279">
        <v>30</v>
      </c>
      <c r="AY279" s="9">
        <v>44987.848686145837</v>
      </c>
      <c r="AZ279" s="9">
        <v>44987.872775208336</v>
      </c>
      <c r="BA279" s="9">
        <v>44987</v>
      </c>
      <c r="BB279" t="s">
        <v>98</v>
      </c>
      <c r="BE279">
        <v>2022</v>
      </c>
      <c r="BF279" t="s">
        <v>99</v>
      </c>
      <c r="BG279" t="s">
        <v>247</v>
      </c>
      <c r="BH279" t="s">
        <v>248</v>
      </c>
      <c r="BI279" t="s">
        <v>249</v>
      </c>
      <c r="BJ279" t="s">
        <v>277</v>
      </c>
      <c r="BK279" t="s">
        <v>104</v>
      </c>
      <c r="BL279" t="s">
        <v>278</v>
      </c>
      <c r="BM279">
        <v>918214337</v>
      </c>
      <c r="BN279" t="s">
        <v>279</v>
      </c>
      <c r="BQ279" t="s">
        <v>280</v>
      </c>
      <c r="BR279" t="s">
        <v>139</v>
      </c>
      <c r="BS279" t="s">
        <v>254</v>
      </c>
      <c r="BU279" t="s">
        <v>266</v>
      </c>
      <c r="CA279">
        <v>10.7262705</v>
      </c>
      <c r="CB279">
        <v>37.008707000000001</v>
      </c>
      <c r="CC279">
        <v>2126</v>
      </c>
      <c r="CE279">
        <v>5</v>
      </c>
      <c r="CF279">
        <v>5</v>
      </c>
      <c r="CH279">
        <v>2</v>
      </c>
      <c r="CI279">
        <v>5</v>
      </c>
      <c r="CJ279">
        <v>25</v>
      </c>
      <c r="CK279">
        <v>10</v>
      </c>
      <c r="CL279">
        <v>20</v>
      </c>
      <c r="CN279" t="s">
        <v>170</v>
      </c>
      <c r="CO279" t="s">
        <v>111</v>
      </c>
      <c r="CP279" t="s">
        <v>112</v>
      </c>
      <c r="CQ279" t="s">
        <v>113</v>
      </c>
      <c r="CR279" t="s">
        <v>280</v>
      </c>
      <c r="CT279" t="s">
        <v>151</v>
      </c>
      <c r="CV279" t="s">
        <v>113</v>
      </c>
      <c r="CW279" t="s">
        <v>112</v>
      </c>
      <c r="CZ279" t="s">
        <v>254</v>
      </c>
      <c r="DB279" t="s">
        <v>113</v>
      </c>
      <c r="DC279" t="s">
        <v>112</v>
      </c>
      <c r="DE279" s="9"/>
      <c r="DF279" s="9">
        <v>44784</v>
      </c>
      <c r="DG279" s="9"/>
      <c r="DH279" s="9">
        <v>44784</v>
      </c>
      <c r="DI279" s="9">
        <v>44784</v>
      </c>
      <c r="DJ279" s="9">
        <v>44827</v>
      </c>
      <c r="DK279" s="9"/>
      <c r="DL279" s="9"/>
      <c r="DM279" s="9"/>
      <c r="DS279" s="9"/>
      <c r="DT279" s="9"/>
      <c r="DU279" s="9">
        <v>44901</v>
      </c>
      <c r="DV279" t="s">
        <v>117</v>
      </c>
      <c r="DW279" t="s">
        <v>117</v>
      </c>
      <c r="DX279" t="s">
        <v>117</v>
      </c>
      <c r="DY279" t="s">
        <v>117</v>
      </c>
      <c r="DZ279" t="s">
        <v>141</v>
      </c>
      <c r="EA279" t="s">
        <v>117</v>
      </c>
      <c r="EG279">
        <v>24</v>
      </c>
      <c r="EJ279">
        <v>222899905</v>
      </c>
      <c r="EK279" t="s">
        <v>281</v>
      </c>
      <c r="EL279" s="9">
        <v>44989.279965277776</v>
      </c>
      <c r="EO279" t="s">
        <v>119</v>
      </c>
      <c r="EQ279" t="s">
        <v>120</v>
      </c>
      <c r="ES279">
        <v>30</v>
      </c>
      <c r="ET279">
        <v>30</v>
      </c>
      <c r="EU279" t="s">
        <v>1275</v>
      </c>
      <c r="EW279" t="b">
        <v>1</v>
      </c>
    </row>
    <row r="280" spans="1:153" x14ac:dyDescent="0.3">
      <c r="A280" t="s">
        <v>1673</v>
      </c>
      <c r="B280">
        <v>30</v>
      </c>
      <c r="C280">
        <v>286</v>
      </c>
      <c r="D280">
        <v>3</v>
      </c>
      <c r="E280">
        <v>21</v>
      </c>
      <c r="F280">
        <v>5</v>
      </c>
      <c r="G280" t="s">
        <v>507</v>
      </c>
      <c r="I280">
        <v>86.4</v>
      </c>
      <c r="J280">
        <v>10</v>
      </c>
      <c r="K280">
        <v>10</v>
      </c>
      <c r="M280">
        <v>7.3</v>
      </c>
      <c r="N280">
        <v>3</v>
      </c>
      <c r="O280">
        <v>6.5</v>
      </c>
      <c r="P280" s="5">
        <v>3000</v>
      </c>
      <c r="Q280">
        <v>6500</v>
      </c>
      <c r="S280" s="27"/>
      <c r="T280" s="27"/>
      <c r="U280" t="s">
        <v>2107</v>
      </c>
      <c r="V280">
        <v>286</v>
      </c>
      <c r="W280" t="s">
        <v>497</v>
      </c>
      <c r="X280">
        <v>30</v>
      </c>
      <c r="Y280">
        <v>222899905</v>
      </c>
      <c r="Z280" t="s">
        <v>281</v>
      </c>
      <c r="AA280" s="9">
        <v>44989.279965277776</v>
      </c>
      <c r="AD280" t="s">
        <v>119</v>
      </c>
      <c r="AF280" t="s">
        <v>120</v>
      </c>
      <c r="AH280">
        <v>3</v>
      </c>
      <c r="AI280">
        <v>21</v>
      </c>
      <c r="AJ280">
        <v>5</v>
      </c>
      <c r="AK280">
        <v>30</v>
      </c>
      <c r="AL280">
        <v>286</v>
      </c>
      <c r="AM280" t="s">
        <v>789</v>
      </c>
      <c r="AN280" t="s">
        <v>789</v>
      </c>
      <c r="AO280" t="s">
        <v>789</v>
      </c>
      <c r="AP280" t="s">
        <v>1202</v>
      </c>
      <c r="AQ280" t="s">
        <v>2127</v>
      </c>
      <c r="AR280" t="b">
        <v>1</v>
      </c>
      <c r="AS280" t="s">
        <v>789</v>
      </c>
      <c r="AT280" t="s">
        <v>1202</v>
      </c>
      <c r="AU280" t="s">
        <v>2127</v>
      </c>
      <c r="AV280" t="b">
        <v>1</v>
      </c>
      <c r="AW280" t="s">
        <v>1353</v>
      </c>
      <c r="AX280">
        <v>30</v>
      </c>
      <c r="AY280" s="9">
        <v>44987.848686145837</v>
      </c>
      <c r="AZ280" s="9">
        <v>44987.872775208336</v>
      </c>
      <c r="BA280" s="9">
        <v>44987</v>
      </c>
      <c r="BB280" t="s">
        <v>98</v>
      </c>
      <c r="BE280">
        <v>2022</v>
      </c>
      <c r="BF280" t="s">
        <v>99</v>
      </c>
      <c r="BG280" t="s">
        <v>247</v>
      </c>
      <c r="BH280" t="s">
        <v>248</v>
      </c>
      <c r="BI280" t="s">
        <v>249</v>
      </c>
      <c r="BJ280" t="s">
        <v>277</v>
      </c>
      <c r="BK280" t="s">
        <v>104</v>
      </c>
      <c r="BL280" t="s">
        <v>278</v>
      </c>
      <c r="BM280">
        <v>918214337</v>
      </c>
      <c r="BN280" t="s">
        <v>279</v>
      </c>
      <c r="BQ280" t="s">
        <v>280</v>
      </c>
      <c r="BR280" t="s">
        <v>139</v>
      </c>
      <c r="BS280" t="s">
        <v>254</v>
      </c>
      <c r="BU280" t="s">
        <v>266</v>
      </c>
      <c r="CA280">
        <v>10.7262705</v>
      </c>
      <c r="CB280">
        <v>37.008707000000001</v>
      </c>
      <c r="CC280">
        <v>2126</v>
      </c>
      <c r="CE280">
        <v>5</v>
      </c>
      <c r="CF280">
        <v>5</v>
      </c>
      <c r="CH280">
        <v>2</v>
      </c>
      <c r="CI280">
        <v>5</v>
      </c>
      <c r="CJ280">
        <v>25</v>
      </c>
      <c r="CK280">
        <v>10</v>
      </c>
      <c r="CL280">
        <v>20</v>
      </c>
      <c r="CN280" t="s">
        <v>170</v>
      </c>
      <c r="CO280" t="s">
        <v>111</v>
      </c>
      <c r="CP280" t="s">
        <v>112</v>
      </c>
      <c r="CQ280" t="s">
        <v>113</v>
      </c>
      <c r="CR280" t="s">
        <v>280</v>
      </c>
      <c r="CT280" t="s">
        <v>151</v>
      </c>
      <c r="CV280" t="s">
        <v>113</v>
      </c>
      <c r="CW280" t="s">
        <v>112</v>
      </c>
      <c r="CZ280" t="s">
        <v>254</v>
      </c>
      <c r="DB280" t="s">
        <v>113</v>
      </c>
      <c r="DC280" t="s">
        <v>112</v>
      </c>
      <c r="DE280" s="9"/>
      <c r="DF280" s="9">
        <v>44784</v>
      </c>
      <c r="DG280" s="9"/>
      <c r="DH280" s="9">
        <v>44784</v>
      </c>
      <c r="DI280" s="9">
        <v>44784</v>
      </c>
      <c r="DJ280" s="9">
        <v>44827</v>
      </c>
      <c r="DK280" s="9"/>
      <c r="DL280" s="9"/>
      <c r="DM280" s="9"/>
      <c r="DS280" s="9"/>
      <c r="DT280" s="9"/>
      <c r="DU280" s="9">
        <v>44901</v>
      </c>
      <c r="DV280" t="s">
        <v>117</v>
      </c>
      <c r="DW280" t="s">
        <v>117</v>
      </c>
      <c r="DX280" t="s">
        <v>117</v>
      </c>
      <c r="DY280" t="s">
        <v>117</v>
      </c>
      <c r="DZ280" t="s">
        <v>141</v>
      </c>
      <c r="EA280" t="s">
        <v>117</v>
      </c>
      <c r="EG280">
        <v>24</v>
      </c>
      <c r="EJ280">
        <v>222899905</v>
      </c>
      <c r="EK280" t="s">
        <v>281</v>
      </c>
      <c r="EL280" s="9">
        <v>44989.279965277776</v>
      </c>
      <c r="EO280" t="s">
        <v>119</v>
      </c>
      <c r="EQ280" t="s">
        <v>120</v>
      </c>
      <c r="ES280">
        <v>30</v>
      </c>
      <c r="ET280">
        <v>30</v>
      </c>
      <c r="EU280" t="s">
        <v>1275</v>
      </c>
      <c r="EW280" t="b">
        <v>1</v>
      </c>
    </row>
    <row r="281" spans="1:153" x14ac:dyDescent="0.3">
      <c r="A281" t="s">
        <v>1674</v>
      </c>
      <c r="B281">
        <v>30</v>
      </c>
      <c r="C281">
        <v>287</v>
      </c>
      <c r="D281">
        <v>3</v>
      </c>
      <c r="E281">
        <v>22</v>
      </c>
      <c r="F281">
        <v>6</v>
      </c>
      <c r="G281" t="s">
        <v>508</v>
      </c>
      <c r="I281">
        <v>67.599999999999994</v>
      </c>
      <c r="J281">
        <v>10</v>
      </c>
      <c r="K281">
        <v>10</v>
      </c>
      <c r="M281">
        <v>2.2000000000000002</v>
      </c>
      <c r="N281">
        <v>0.9</v>
      </c>
      <c r="O281">
        <v>2.1</v>
      </c>
      <c r="P281" s="5">
        <v>900</v>
      </c>
      <c r="Q281">
        <v>2100</v>
      </c>
      <c r="S281" s="27"/>
      <c r="T281" s="27"/>
      <c r="U281" t="s">
        <v>2107</v>
      </c>
      <c r="V281">
        <v>287</v>
      </c>
      <c r="W281" t="s">
        <v>497</v>
      </c>
      <c r="X281">
        <v>30</v>
      </c>
      <c r="Y281">
        <v>222899905</v>
      </c>
      <c r="Z281" t="s">
        <v>281</v>
      </c>
      <c r="AA281" s="9">
        <v>44989.279965277776</v>
      </c>
      <c r="AD281" t="s">
        <v>119</v>
      </c>
      <c r="AF281" t="s">
        <v>120</v>
      </c>
      <c r="AH281">
        <v>3</v>
      </c>
      <c r="AI281">
        <v>22</v>
      </c>
      <c r="AJ281">
        <v>6</v>
      </c>
      <c r="AK281">
        <v>30</v>
      </c>
      <c r="AL281">
        <v>287</v>
      </c>
      <c r="AM281" t="s">
        <v>790</v>
      </c>
      <c r="AN281" t="s">
        <v>790</v>
      </c>
      <c r="AO281" t="s">
        <v>790</v>
      </c>
      <c r="AP281" t="s">
        <v>1202</v>
      </c>
      <c r="AQ281" t="s">
        <v>2127</v>
      </c>
      <c r="AR281" t="b">
        <v>1</v>
      </c>
      <c r="AS281" t="s">
        <v>790</v>
      </c>
      <c r="AT281" t="s">
        <v>1202</v>
      </c>
      <c r="AU281" t="s">
        <v>2127</v>
      </c>
      <c r="AV281" t="b">
        <v>1</v>
      </c>
      <c r="AW281" t="s">
        <v>1353</v>
      </c>
      <c r="AX281">
        <v>30</v>
      </c>
      <c r="AY281" s="9">
        <v>44987.848686145837</v>
      </c>
      <c r="AZ281" s="9">
        <v>44987.872775208336</v>
      </c>
      <c r="BA281" s="9">
        <v>44987</v>
      </c>
      <c r="BB281" t="s">
        <v>98</v>
      </c>
      <c r="BE281">
        <v>2022</v>
      </c>
      <c r="BF281" t="s">
        <v>99</v>
      </c>
      <c r="BG281" t="s">
        <v>247</v>
      </c>
      <c r="BH281" t="s">
        <v>248</v>
      </c>
      <c r="BI281" t="s">
        <v>249</v>
      </c>
      <c r="BJ281" t="s">
        <v>277</v>
      </c>
      <c r="BK281" t="s">
        <v>104</v>
      </c>
      <c r="BL281" t="s">
        <v>278</v>
      </c>
      <c r="BM281">
        <v>918214337</v>
      </c>
      <c r="BN281" t="s">
        <v>279</v>
      </c>
      <c r="BQ281" t="s">
        <v>280</v>
      </c>
      <c r="BR281" t="s">
        <v>139</v>
      </c>
      <c r="BS281" t="s">
        <v>254</v>
      </c>
      <c r="BU281" t="s">
        <v>266</v>
      </c>
      <c r="CA281">
        <v>10.7262705</v>
      </c>
      <c r="CB281">
        <v>37.008707000000001</v>
      </c>
      <c r="CC281">
        <v>2126</v>
      </c>
      <c r="CE281">
        <v>5</v>
      </c>
      <c r="CF281">
        <v>5</v>
      </c>
      <c r="CH281">
        <v>2</v>
      </c>
      <c r="CI281">
        <v>5</v>
      </c>
      <c r="CJ281">
        <v>25</v>
      </c>
      <c r="CK281">
        <v>10</v>
      </c>
      <c r="CL281">
        <v>20</v>
      </c>
      <c r="CN281" t="s">
        <v>170</v>
      </c>
      <c r="CO281" t="s">
        <v>111</v>
      </c>
      <c r="CP281" t="s">
        <v>112</v>
      </c>
      <c r="CQ281" t="s">
        <v>113</v>
      </c>
      <c r="CR281" t="s">
        <v>280</v>
      </c>
      <c r="CT281" t="s">
        <v>151</v>
      </c>
      <c r="CV281" t="s">
        <v>113</v>
      </c>
      <c r="CW281" t="s">
        <v>112</v>
      </c>
      <c r="CZ281" t="s">
        <v>254</v>
      </c>
      <c r="DB281" t="s">
        <v>113</v>
      </c>
      <c r="DC281" t="s">
        <v>112</v>
      </c>
      <c r="DE281" s="9"/>
      <c r="DF281" s="9">
        <v>44784</v>
      </c>
      <c r="DG281" s="9"/>
      <c r="DH281" s="9">
        <v>44784</v>
      </c>
      <c r="DI281" s="9">
        <v>44784</v>
      </c>
      <c r="DJ281" s="9">
        <v>44827</v>
      </c>
      <c r="DK281" s="9"/>
      <c r="DL281" s="9"/>
      <c r="DM281" s="9"/>
      <c r="DS281" s="9"/>
      <c r="DT281" s="9"/>
      <c r="DU281" s="9">
        <v>44901</v>
      </c>
      <c r="DV281" t="s">
        <v>117</v>
      </c>
      <c r="DW281" t="s">
        <v>117</v>
      </c>
      <c r="DX281" t="s">
        <v>117</v>
      </c>
      <c r="DY281" t="s">
        <v>117</v>
      </c>
      <c r="DZ281" t="s">
        <v>141</v>
      </c>
      <c r="EA281" t="s">
        <v>117</v>
      </c>
      <c r="EG281">
        <v>24</v>
      </c>
      <c r="EJ281">
        <v>222899905</v>
      </c>
      <c r="EK281" t="s">
        <v>281</v>
      </c>
      <c r="EL281" s="9">
        <v>44989.279965277776</v>
      </c>
      <c r="EO281" t="s">
        <v>119</v>
      </c>
      <c r="EQ281" t="s">
        <v>120</v>
      </c>
      <c r="ES281">
        <v>30</v>
      </c>
      <c r="ET281">
        <v>30</v>
      </c>
      <c r="EU281" t="s">
        <v>1275</v>
      </c>
      <c r="EW281" t="b">
        <v>1</v>
      </c>
    </row>
    <row r="282" spans="1:153" x14ac:dyDescent="0.3">
      <c r="A282" t="s">
        <v>1675</v>
      </c>
      <c r="B282">
        <v>30</v>
      </c>
      <c r="C282">
        <v>288</v>
      </c>
      <c r="D282">
        <v>3</v>
      </c>
      <c r="E282">
        <v>23</v>
      </c>
      <c r="F282">
        <v>7</v>
      </c>
      <c r="G282" t="s">
        <v>509</v>
      </c>
      <c r="I282">
        <v>76.400000000000006</v>
      </c>
      <c r="J282">
        <v>10</v>
      </c>
      <c r="K282">
        <v>10</v>
      </c>
      <c r="M282">
        <v>4.0999999999999996</v>
      </c>
      <c r="N282">
        <v>1.7</v>
      </c>
      <c r="O282">
        <v>3.8</v>
      </c>
      <c r="P282" s="5">
        <v>1700</v>
      </c>
      <c r="Q282">
        <v>3800</v>
      </c>
      <c r="S282" s="27"/>
      <c r="T282" s="27"/>
      <c r="U282" t="s">
        <v>2107</v>
      </c>
      <c r="V282">
        <v>288</v>
      </c>
      <c r="W282" t="s">
        <v>497</v>
      </c>
      <c r="X282">
        <v>30</v>
      </c>
      <c r="Y282">
        <v>222899905</v>
      </c>
      <c r="Z282" t="s">
        <v>281</v>
      </c>
      <c r="AA282" s="9">
        <v>44989.279965277776</v>
      </c>
      <c r="AD282" t="s">
        <v>119</v>
      </c>
      <c r="AF282" t="s">
        <v>120</v>
      </c>
      <c r="AH282">
        <v>3</v>
      </c>
      <c r="AI282">
        <v>23</v>
      </c>
      <c r="AJ282">
        <v>7</v>
      </c>
      <c r="AK282">
        <v>30</v>
      </c>
      <c r="AL282">
        <v>288</v>
      </c>
      <c r="AM282" t="s">
        <v>791</v>
      </c>
      <c r="AN282" t="s">
        <v>791</v>
      </c>
      <c r="AO282" t="s">
        <v>791</v>
      </c>
      <c r="AP282" t="s">
        <v>1202</v>
      </c>
      <c r="AQ282" t="s">
        <v>2127</v>
      </c>
      <c r="AR282" t="b">
        <v>1</v>
      </c>
      <c r="AS282" t="s">
        <v>791</v>
      </c>
      <c r="AT282" t="s">
        <v>1202</v>
      </c>
      <c r="AU282" t="s">
        <v>2127</v>
      </c>
      <c r="AV282" t="b">
        <v>1</v>
      </c>
      <c r="AW282" t="s">
        <v>1353</v>
      </c>
      <c r="AX282">
        <v>30</v>
      </c>
      <c r="AY282" s="9">
        <v>44987.848686145837</v>
      </c>
      <c r="AZ282" s="9">
        <v>44987.872775208336</v>
      </c>
      <c r="BA282" s="9">
        <v>44987</v>
      </c>
      <c r="BB282" t="s">
        <v>98</v>
      </c>
      <c r="BE282">
        <v>2022</v>
      </c>
      <c r="BF282" t="s">
        <v>99</v>
      </c>
      <c r="BG282" t="s">
        <v>247</v>
      </c>
      <c r="BH282" t="s">
        <v>248</v>
      </c>
      <c r="BI282" t="s">
        <v>249</v>
      </c>
      <c r="BJ282" t="s">
        <v>277</v>
      </c>
      <c r="BK282" t="s">
        <v>104</v>
      </c>
      <c r="BL282" t="s">
        <v>278</v>
      </c>
      <c r="BM282">
        <v>918214337</v>
      </c>
      <c r="BN282" t="s">
        <v>279</v>
      </c>
      <c r="BQ282" t="s">
        <v>280</v>
      </c>
      <c r="BR282" t="s">
        <v>139</v>
      </c>
      <c r="BS282" t="s">
        <v>254</v>
      </c>
      <c r="BU282" t="s">
        <v>266</v>
      </c>
      <c r="CA282">
        <v>10.7262705</v>
      </c>
      <c r="CB282">
        <v>37.008707000000001</v>
      </c>
      <c r="CC282">
        <v>2126</v>
      </c>
      <c r="CE282">
        <v>5</v>
      </c>
      <c r="CF282">
        <v>5</v>
      </c>
      <c r="CH282">
        <v>2</v>
      </c>
      <c r="CI282">
        <v>5</v>
      </c>
      <c r="CJ282">
        <v>25</v>
      </c>
      <c r="CK282">
        <v>10</v>
      </c>
      <c r="CL282">
        <v>20</v>
      </c>
      <c r="CN282" t="s">
        <v>170</v>
      </c>
      <c r="CO282" t="s">
        <v>111</v>
      </c>
      <c r="CP282" t="s">
        <v>112</v>
      </c>
      <c r="CQ282" t="s">
        <v>113</v>
      </c>
      <c r="CR282" t="s">
        <v>280</v>
      </c>
      <c r="CT282" t="s">
        <v>151</v>
      </c>
      <c r="CV282" t="s">
        <v>113</v>
      </c>
      <c r="CW282" t="s">
        <v>112</v>
      </c>
      <c r="CZ282" t="s">
        <v>254</v>
      </c>
      <c r="DB282" t="s">
        <v>113</v>
      </c>
      <c r="DC282" t="s">
        <v>112</v>
      </c>
      <c r="DE282" s="9"/>
      <c r="DF282" s="9">
        <v>44784</v>
      </c>
      <c r="DG282" s="9"/>
      <c r="DH282" s="9">
        <v>44784</v>
      </c>
      <c r="DI282" s="9">
        <v>44784</v>
      </c>
      <c r="DJ282" s="9">
        <v>44827</v>
      </c>
      <c r="DK282" s="9"/>
      <c r="DL282" s="9"/>
      <c r="DM282" s="9"/>
      <c r="DS282" s="9"/>
      <c r="DT282" s="9"/>
      <c r="DU282" s="9">
        <v>44901</v>
      </c>
      <c r="DV282" t="s">
        <v>117</v>
      </c>
      <c r="DW282" t="s">
        <v>117</v>
      </c>
      <c r="DX282" t="s">
        <v>117</v>
      </c>
      <c r="DY282" t="s">
        <v>117</v>
      </c>
      <c r="DZ282" t="s">
        <v>141</v>
      </c>
      <c r="EA282" t="s">
        <v>117</v>
      </c>
      <c r="EG282">
        <v>24</v>
      </c>
      <c r="EJ282">
        <v>222899905</v>
      </c>
      <c r="EK282" t="s">
        <v>281</v>
      </c>
      <c r="EL282" s="9">
        <v>44989.279965277776</v>
      </c>
      <c r="EO282" t="s">
        <v>119</v>
      </c>
      <c r="EQ282" t="s">
        <v>120</v>
      </c>
      <c r="ES282">
        <v>30</v>
      </c>
      <c r="ET282">
        <v>30</v>
      </c>
      <c r="EU282" t="s">
        <v>1275</v>
      </c>
      <c r="EW282" t="b">
        <v>1</v>
      </c>
    </row>
    <row r="283" spans="1:153" x14ac:dyDescent="0.3">
      <c r="A283" t="s">
        <v>1676</v>
      </c>
      <c r="B283">
        <v>30</v>
      </c>
      <c r="C283">
        <v>289</v>
      </c>
      <c r="D283">
        <v>3</v>
      </c>
      <c r="E283">
        <v>24</v>
      </c>
      <c r="F283">
        <v>8</v>
      </c>
      <c r="G283" t="s">
        <v>510</v>
      </c>
      <c r="I283">
        <v>83.8</v>
      </c>
      <c r="J283">
        <v>10</v>
      </c>
      <c r="K283">
        <v>10</v>
      </c>
      <c r="M283">
        <v>6.35</v>
      </c>
      <c r="N283">
        <v>2.5499999999999998</v>
      </c>
      <c r="O283">
        <v>5.55</v>
      </c>
      <c r="P283" s="5">
        <v>2550</v>
      </c>
      <c r="Q283">
        <v>5550</v>
      </c>
      <c r="S283" s="27"/>
      <c r="T283" s="27"/>
      <c r="U283" t="s">
        <v>2107</v>
      </c>
      <c r="V283">
        <v>289</v>
      </c>
      <c r="W283" t="s">
        <v>497</v>
      </c>
      <c r="X283">
        <v>30</v>
      </c>
      <c r="Y283">
        <v>222899905</v>
      </c>
      <c r="Z283" t="s">
        <v>281</v>
      </c>
      <c r="AA283" s="9">
        <v>44989.279965277776</v>
      </c>
      <c r="AD283" t="s">
        <v>119</v>
      </c>
      <c r="AF283" t="s">
        <v>120</v>
      </c>
      <c r="AH283">
        <v>3</v>
      </c>
      <c r="AI283">
        <v>24</v>
      </c>
      <c r="AJ283">
        <v>8</v>
      </c>
      <c r="AK283">
        <v>30</v>
      </c>
      <c r="AL283">
        <v>289</v>
      </c>
      <c r="AM283" t="s">
        <v>792</v>
      </c>
      <c r="AN283" t="s">
        <v>792</v>
      </c>
      <c r="AO283" t="s">
        <v>792</v>
      </c>
      <c r="AP283" t="s">
        <v>1202</v>
      </c>
      <c r="AQ283" t="s">
        <v>2127</v>
      </c>
      <c r="AR283" t="b">
        <v>1</v>
      </c>
      <c r="AS283" t="s">
        <v>792</v>
      </c>
      <c r="AT283" t="s">
        <v>1202</v>
      </c>
      <c r="AU283" t="s">
        <v>2127</v>
      </c>
      <c r="AV283" t="b">
        <v>1</v>
      </c>
      <c r="AW283" t="s">
        <v>1353</v>
      </c>
      <c r="AX283">
        <v>30</v>
      </c>
      <c r="AY283" s="9">
        <v>44987.848686145837</v>
      </c>
      <c r="AZ283" s="9">
        <v>44987.872775208336</v>
      </c>
      <c r="BA283" s="9">
        <v>44987</v>
      </c>
      <c r="BB283" t="s">
        <v>98</v>
      </c>
      <c r="BE283">
        <v>2022</v>
      </c>
      <c r="BF283" t="s">
        <v>99</v>
      </c>
      <c r="BG283" t="s">
        <v>247</v>
      </c>
      <c r="BH283" t="s">
        <v>248</v>
      </c>
      <c r="BI283" t="s">
        <v>249</v>
      </c>
      <c r="BJ283" t="s">
        <v>277</v>
      </c>
      <c r="BK283" t="s">
        <v>104</v>
      </c>
      <c r="BL283" t="s">
        <v>278</v>
      </c>
      <c r="BM283">
        <v>918214337</v>
      </c>
      <c r="BN283" t="s">
        <v>279</v>
      </c>
      <c r="BQ283" t="s">
        <v>280</v>
      </c>
      <c r="BR283" t="s">
        <v>139</v>
      </c>
      <c r="BS283" t="s">
        <v>254</v>
      </c>
      <c r="BU283" t="s">
        <v>266</v>
      </c>
      <c r="CA283">
        <v>10.7262705</v>
      </c>
      <c r="CB283">
        <v>37.008707000000001</v>
      </c>
      <c r="CC283">
        <v>2126</v>
      </c>
      <c r="CE283">
        <v>5</v>
      </c>
      <c r="CF283">
        <v>5</v>
      </c>
      <c r="CH283">
        <v>2</v>
      </c>
      <c r="CI283">
        <v>5</v>
      </c>
      <c r="CJ283">
        <v>25</v>
      </c>
      <c r="CK283">
        <v>10</v>
      </c>
      <c r="CL283">
        <v>20</v>
      </c>
      <c r="CN283" t="s">
        <v>170</v>
      </c>
      <c r="CO283" t="s">
        <v>111</v>
      </c>
      <c r="CP283" t="s">
        <v>112</v>
      </c>
      <c r="CQ283" t="s">
        <v>113</v>
      </c>
      <c r="CR283" t="s">
        <v>280</v>
      </c>
      <c r="CT283" t="s">
        <v>151</v>
      </c>
      <c r="CV283" t="s">
        <v>113</v>
      </c>
      <c r="CW283" t="s">
        <v>112</v>
      </c>
      <c r="CZ283" t="s">
        <v>254</v>
      </c>
      <c r="DB283" t="s">
        <v>113</v>
      </c>
      <c r="DC283" t="s">
        <v>112</v>
      </c>
      <c r="DE283" s="9"/>
      <c r="DF283" s="9">
        <v>44784</v>
      </c>
      <c r="DG283" s="9"/>
      <c r="DH283" s="9">
        <v>44784</v>
      </c>
      <c r="DI283" s="9">
        <v>44784</v>
      </c>
      <c r="DJ283" s="9">
        <v>44827</v>
      </c>
      <c r="DK283" s="9"/>
      <c r="DL283" s="9"/>
      <c r="DM283" s="9"/>
      <c r="DS283" s="9"/>
      <c r="DT283" s="9"/>
      <c r="DU283" s="9">
        <v>44901</v>
      </c>
      <c r="DV283" t="s">
        <v>117</v>
      </c>
      <c r="DW283" t="s">
        <v>117</v>
      </c>
      <c r="DX283" t="s">
        <v>117</v>
      </c>
      <c r="DY283" t="s">
        <v>117</v>
      </c>
      <c r="DZ283" t="s">
        <v>141</v>
      </c>
      <c r="EA283" t="s">
        <v>117</v>
      </c>
      <c r="EG283">
        <v>24</v>
      </c>
      <c r="EJ283">
        <v>222899905</v>
      </c>
      <c r="EK283" t="s">
        <v>281</v>
      </c>
      <c r="EL283" s="9">
        <v>44989.279965277776</v>
      </c>
      <c r="EO283" t="s">
        <v>119</v>
      </c>
      <c r="EQ283" t="s">
        <v>120</v>
      </c>
      <c r="ES283">
        <v>30</v>
      </c>
      <c r="ET283">
        <v>30</v>
      </c>
      <c r="EU283" t="s">
        <v>1275</v>
      </c>
      <c r="EW283" t="b">
        <v>1</v>
      </c>
    </row>
    <row r="284" spans="1:153" x14ac:dyDescent="0.3">
      <c r="A284" t="s">
        <v>1677</v>
      </c>
      <c r="B284">
        <v>31</v>
      </c>
      <c r="C284">
        <v>290</v>
      </c>
      <c r="D284">
        <v>1</v>
      </c>
      <c r="E284">
        <v>1</v>
      </c>
      <c r="F284">
        <v>1</v>
      </c>
      <c r="G284" t="s">
        <v>496</v>
      </c>
      <c r="I284">
        <v>62.9</v>
      </c>
      <c r="J284">
        <v>10</v>
      </c>
      <c r="K284">
        <v>10</v>
      </c>
      <c r="M284">
        <v>1.95</v>
      </c>
      <c r="N284">
        <v>1.25</v>
      </c>
      <c r="O284">
        <v>1.8</v>
      </c>
      <c r="P284" s="5">
        <v>1250</v>
      </c>
      <c r="Q284">
        <v>1800</v>
      </c>
      <c r="S284" s="27"/>
      <c r="T284" s="27"/>
      <c r="U284" t="s">
        <v>2107</v>
      </c>
      <c r="V284">
        <v>290</v>
      </c>
      <c r="W284" t="s">
        <v>497</v>
      </c>
      <c r="X284">
        <v>31</v>
      </c>
      <c r="Y284">
        <v>222899906</v>
      </c>
      <c r="Z284" t="s">
        <v>285</v>
      </c>
      <c r="AA284" s="9">
        <v>44989.279976851853</v>
      </c>
      <c r="AD284" t="s">
        <v>119</v>
      </c>
      <c r="AF284" t="s">
        <v>120</v>
      </c>
      <c r="AH284">
        <v>1</v>
      </c>
      <c r="AI284">
        <v>1</v>
      </c>
      <c r="AJ284">
        <v>1</v>
      </c>
      <c r="AK284">
        <v>31</v>
      </c>
      <c r="AL284">
        <v>290</v>
      </c>
      <c r="AM284" t="s">
        <v>793</v>
      </c>
      <c r="AN284" t="s">
        <v>793</v>
      </c>
      <c r="AO284" t="s">
        <v>793</v>
      </c>
      <c r="AP284" t="s">
        <v>1202</v>
      </c>
      <c r="AR284" t="b">
        <v>1</v>
      </c>
      <c r="AS284" t="s">
        <v>793</v>
      </c>
      <c r="AV284" t="b">
        <v>1</v>
      </c>
      <c r="AW284" t="s">
        <v>1354</v>
      </c>
      <c r="AX284">
        <v>31</v>
      </c>
      <c r="AY284" s="9">
        <v>44987.872776226854</v>
      </c>
      <c r="AZ284" s="9">
        <v>44992.950445000002</v>
      </c>
      <c r="BA284" s="9">
        <v>44987</v>
      </c>
      <c r="BB284" t="s">
        <v>98</v>
      </c>
      <c r="BE284">
        <v>2022</v>
      </c>
      <c r="BF284" t="s">
        <v>99</v>
      </c>
      <c r="BG284" t="s">
        <v>247</v>
      </c>
      <c r="BH284" t="s">
        <v>248</v>
      </c>
      <c r="BI284" t="s">
        <v>249</v>
      </c>
      <c r="BJ284" t="s">
        <v>277</v>
      </c>
      <c r="BK284" t="s">
        <v>104</v>
      </c>
      <c r="BL284" t="s">
        <v>278</v>
      </c>
      <c r="BM284">
        <v>918214337</v>
      </c>
      <c r="BN284" t="s">
        <v>282</v>
      </c>
      <c r="BO284" t="s">
        <v>105</v>
      </c>
      <c r="BP284">
        <v>922445066</v>
      </c>
      <c r="BQ284" t="s">
        <v>283</v>
      </c>
      <c r="BR284" t="s">
        <v>107</v>
      </c>
      <c r="BS284" t="s">
        <v>254</v>
      </c>
      <c r="BU284" t="s">
        <v>284</v>
      </c>
      <c r="CA284">
        <v>10.7133939</v>
      </c>
      <c r="CB284">
        <v>37.010826199999997</v>
      </c>
      <c r="CC284">
        <v>2089</v>
      </c>
      <c r="CE284">
        <v>5</v>
      </c>
      <c r="CF284">
        <v>5</v>
      </c>
      <c r="CH284">
        <v>2</v>
      </c>
      <c r="CI284">
        <v>5</v>
      </c>
      <c r="CJ284">
        <v>25</v>
      </c>
      <c r="CK284">
        <v>10</v>
      </c>
      <c r="CL284">
        <v>20</v>
      </c>
      <c r="CN284" t="s">
        <v>170</v>
      </c>
      <c r="CO284" t="s">
        <v>111</v>
      </c>
      <c r="CP284" t="s">
        <v>112</v>
      </c>
      <c r="CQ284" t="s">
        <v>113</v>
      </c>
      <c r="CR284" t="s">
        <v>283</v>
      </c>
      <c r="CT284" t="s">
        <v>206</v>
      </c>
      <c r="CV284" t="s">
        <v>113</v>
      </c>
      <c r="CW284" t="s">
        <v>112</v>
      </c>
      <c r="CX284" t="s">
        <v>112</v>
      </c>
      <c r="CZ284" t="s">
        <v>151</v>
      </c>
      <c r="DB284" t="s">
        <v>113</v>
      </c>
      <c r="DC284" t="s">
        <v>112</v>
      </c>
      <c r="DD284" t="s">
        <v>112</v>
      </c>
      <c r="DE284" s="9"/>
      <c r="DF284" s="9">
        <v>44781</v>
      </c>
      <c r="DG284" s="9"/>
      <c r="DH284" s="9">
        <v>44781</v>
      </c>
      <c r="DI284" s="9">
        <v>44781</v>
      </c>
      <c r="DJ284" s="9">
        <v>44827</v>
      </c>
      <c r="DK284" s="9"/>
      <c r="DL284" s="9"/>
      <c r="DM284" s="9"/>
      <c r="DS284" s="9"/>
      <c r="DT284" s="9"/>
      <c r="DU284" s="9">
        <v>44901</v>
      </c>
      <c r="DV284" t="s">
        <v>117</v>
      </c>
      <c r="DW284" t="s">
        <v>117</v>
      </c>
      <c r="DX284" t="s">
        <v>117</v>
      </c>
      <c r="DY284" t="s">
        <v>117</v>
      </c>
      <c r="DZ284" t="s">
        <v>141</v>
      </c>
      <c r="EA284" t="s">
        <v>117</v>
      </c>
      <c r="EG284">
        <v>8</v>
      </c>
      <c r="EJ284">
        <v>222899906</v>
      </c>
      <c r="EK284" t="s">
        <v>285</v>
      </c>
      <c r="EL284" s="9">
        <v>44989.279976851853</v>
      </c>
      <c r="EO284" t="s">
        <v>119</v>
      </c>
      <c r="EQ284" t="s">
        <v>120</v>
      </c>
      <c r="ES284">
        <v>31</v>
      </c>
      <c r="ET284">
        <v>31</v>
      </c>
      <c r="EU284" t="s">
        <v>1276</v>
      </c>
      <c r="EW284" t="b">
        <v>1</v>
      </c>
    </row>
    <row r="285" spans="1:153" x14ac:dyDescent="0.3">
      <c r="A285" t="s">
        <v>1678</v>
      </c>
      <c r="B285">
        <v>31</v>
      </c>
      <c r="C285">
        <v>291</v>
      </c>
      <c r="D285">
        <v>1</v>
      </c>
      <c r="E285">
        <v>2</v>
      </c>
      <c r="F285">
        <v>2</v>
      </c>
      <c r="G285" t="s">
        <v>504</v>
      </c>
      <c r="I285">
        <v>62.2</v>
      </c>
      <c r="J285">
        <v>10</v>
      </c>
      <c r="K285">
        <v>10</v>
      </c>
      <c r="M285">
        <v>2</v>
      </c>
      <c r="N285">
        <v>0.75</v>
      </c>
      <c r="O285">
        <v>2</v>
      </c>
      <c r="P285" s="5">
        <v>750</v>
      </c>
      <c r="Q285">
        <v>2000</v>
      </c>
      <c r="S285" s="27"/>
      <c r="T285" s="27"/>
      <c r="U285" t="s">
        <v>2107</v>
      </c>
      <c r="V285">
        <v>291</v>
      </c>
      <c r="W285" t="s">
        <v>497</v>
      </c>
      <c r="X285">
        <v>31</v>
      </c>
      <c r="Y285">
        <v>222899906</v>
      </c>
      <c r="Z285" t="s">
        <v>285</v>
      </c>
      <c r="AA285" s="9">
        <v>44989.279976851853</v>
      </c>
      <c r="AD285" t="s">
        <v>119</v>
      </c>
      <c r="AF285" t="s">
        <v>120</v>
      </c>
      <c r="AH285">
        <v>1</v>
      </c>
      <c r="AI285">
        <v>2</v>
      </c>
      <c r="AJ285">
        <v>2</v>
      </c>
      <c r="AK285">
        <v>31</v>
      </c>
      <c r="AL285">
        <v>291</v>
      </c>
      <c r="AM285" t="s">
        <v>794</v>
      </c>
      <c r="AN285" t="s">
        <v>794</v>
      </c>
      <c r="AO285" t="s">
        <v>794</v>
      </c>
      <c r="AP285" t="s">
        <v>1202</v>
      </c>
      <c r="AR285" t="b">
        <v>1</v>
      </c>
      <c r="AS285" t="s">
        <v>794</v>
      </c>
      <c r="AV285" t="b">
        <v>1</v>
      </c>
      <c r="AW285" t="s">
        <v>1354</v>
      </c>
      <c r="AX285">
        <v>31</v>
      </c>
      <c r="AY285" s="9">
        <v>44987.872776226854</v>
      </c>
      <c r="AZ285" s="9">
        <v>44992.950445000002</v>
      </c>
      <c r="BA285" s="9">
        <v>44987</v>
      </c>
      <c r="BB285" t="s">
        <v>98</v>
      </c>
      <c r="BE285">
        <v>2022</v>
      </c>
      <c r="BF285" t="s">
        <v>99</v>
      </c>
      <c r="BG285" t="s">
        <v>247</v>
      </c>
      <c r="BH285" t="s">
        <v>248</v>
      </c>
      <c r="BI285" t="s">
        <v>249</v>
      </c>
      <c r="BJ285" t="s">
        <v>277</v>
      </c>
      <c r="BK285" t="s">
        <v>104</v>
      </c>
      <c r="BL285" t="s">
        <v>278</v>
      </c>
      <c r="BM285">
        <v>918214337</v>
      </c>
      <c r="BN285" t="s">
        <v>282</v>
      </c>
      <c r="BO285" t="s">
        <v>105</v>
      </c>
      <c r="BP285">
        <v>922445066</v>
      </c>
      <c r="BQ285" t="s">
        <v>283</v>
      </c>
      <c r="BR285" t="s">
        <v>107</v>
      </c>
      <c r="BS285" t="s">
        <v>254</v>
      </c>
      <c r="BU285" t="s">
        <v>284</v>
      </c>
      <c r="CA285">
        <v>10.7133939</v>
      </c>
      <c r="CB285">
        <v>37.010826199999997</v>
      </c>
      <c r="CC285">
        <v>2089</v>
      </c>
      <c r="CE285">
        <v>5</v>
      </c>
      <c r="CF285">
        <v>5</v>
      </c>
      <c r="CH285">
        <v>2</v>
      </c>
      <c r="CI285">
        <v>5</v>
      </c>
      <c r="CJ285">
        <v>25</v>
      </c>
      <c r="CK285">
        <v>10</v>
      </c>
      <c r="CL285">
        <v>20</v>
      </c>
      <c r="CN285" t="s">
        <v>170</v>
      </c>
      <c r="CO285" t="s">
        <v>111</v>
      </c>
      <c r="CP285" t="s">
        <v>112</v>
      </c>
      <c r="CQ285" t="s">
        <v>113</v>
      </c>
      <c r="CR285" t="s">
        <v>283</v>
      </c>
      <c r="CT285" t="s">
        <v>206</v>
      </c>
      <c r="CV285" t="s">
        <v>113</v>
      </c>
      <c r="CW285" t="s">
        <v>112</v>
      </c>
      <c r="CX285" t="s">
        <v>112</v>
      </c>
      <c r="CZ285" t="s">
        <v>151</v>
      </c>
      <c r="DB285" t="s">
        <v>113</v>
      </c>
      <c r="DC285" t="s">
        <v>112</v>
      </c>
      <c r="DD285" t="s">
        <v>112</v>
      </c>
      <c r="DE285" s="9"/>
      <c r="DF285" s="9">
        <v>44781</v>
      </c>
      <c r="DG285" s="9"/>
      <c r="DH285" s="9">
        <v>44781</v>
      </c>
      <c r="DI285" s="9">
        <v>44781</v>
      </c>
      <c r="DJ285" s="9">
        <v>44827</v>
      </c>
      <c r="DK285" s="9"/>
      <c r="DL285" s="9"/>
      <c r="DM285" s="9"/>
      <c r="DS285" s="9"/>
      <c r="DT285" s="9"/>
      <c r="DU285" s="9">
        <v>44901</v>
      </c>
      <c r="DV285" t="s">
        <v>117</v>
      </c>
      <c r="DW285" t="s">
        <v>117</v>
      </c>
      <c r="DX285" t="s">
        <v>117</v>
      </c>
      <c r="DY285" t="s">
        <v>117</v>
      </c>
      <c r="DZ285" t="s">
        <v>141</v>
      </c>
      <c r="EA285" t="s">
        <v>117</v>
      </c>
      <c r="EG285">
        <v>8</v>
      </c>
      <c r="EJ285">
        <v>222899906</v>
      </c>
      <c r="EK285" t="s">
        <v>285</v>
      </c>
      <c r="EL285" s="9">
        <v>44989.279976851853</v>
      </c>
      <c r="EO285" t="s">
        <v>119</v>
      </c>
      <c r="EQ285" t="s">
        <v>120</v>
      </c>
      <c r="ES285">
        <v>31</v>
      </c>
      <c r="ET285">
        <v>31</v>
      </c>
      <c r="EU285" t="s">
        <v>1276</v>
      </c>
      <c r="EW285" t="b">
        <v>1</v>
      </c>
    </row>
    <row r="286" spans="1:153" x14ac:dyDescent="0.3">
      <c r="A286" t="s">
        <v>1679</v>
      </c>
      <c r="B286">
        <v>31</v>
      </c>
      <c r="C286">
        <v>292</v>
      </c>
      <c r="D286">
        <v>1</v>
      </c>
      <c r="E286">
        <v>3</v>
      </c>
      <c r="F286">
        <v>3</v>
      </c>
      <c r="G286" t="s">
        <v>505</v>
      </c>
      <c r="I286">
        <v>87.4</v>
      </c>
      <c r="J286">
        <v>10</v>
      </c>
      <c r="K286">
        <v>10</v>
      </c>
      <c r="M286">
        <v>5.45</v>
      </c>
      <c r="N286">
        <v>2.35</v>
      </c>
      <c r="O286">
        <v>5.25</v>
      </c>
      <c r="P286" s="5">
        <v>2350</v>
      </c>
      <c r="Q286">
        <v>5250</v>
      </c>
      <c r="S286" s="27"/>
      <c r="T286" s="27"/>
      <c r="U286" t="s">
        <v>2107</v>
      </c>
      <c r="V286">
        <v>292</v>
      </c>
      <c r="W286" t="s">
        <v>497</v>
      </c>
      <c r="X286">
        <v>31</v>
      </c>
      <c r="Y286">
        <v>222899906</v>
      </c>
      <c r="Z286" t="s">
        <v>285</v>
      </c>
      <c r="AA286" s="9">
        <v>44989.279976851853</v>
      </c>
      <c r="AD286" t="s">
        <v>119</v>
      </c>
      <c r="AF286" t="s">
        <v>120</v>
      </c>
      <c r="AH286">
        <v>1</v>
      </c>
      <c r="AI286">
        <v>3</v>
      </c>
      <c r="AJ286">
        <v>3</v>
      </c>
      <c r="AK286">
        <v>31</v>
      </c>
      <c r="AL286">
        <v>292</v>
      </c>
      <c r="AM286" t="s">
        <v>795</v>
      </c>
      <c r="AN286" t="s">
        <v>795</v>
      </c>
      <c r="AO286" t="s">
        <v>795</v>
      </c>
      <c r="AP286" t="s">
        <v>1202</v>
      </c>
      <c r="AR286" t="b">
        <v>1</v>
      </c>
      <c r="AS286" t="s">
        <v>795</v>
      </c>
      <c r="AV286" t="b">
        <v>1</v>
      </c>
      <c r="AW286" t="s">
        <v>1354</v>
      </c>
      <c r="AX286">
        <v>31</v>
      </c>
      <c r="AY286" s="9">
        <v>44987.872776226854</v>
      </c>
      <c r="AZ286" s="9">
        <v>44992.950445000002</v>
      </c>
      <c r="BA286" s="9">
        <v>44987</v>
      </c>
      <c r="BB286" t="s">
        <v>98</v>
      </c>
      <c r="BE286">
        <v>2022</v>
      </c>
      <c r="BF286" t="s">
        <v>99</v>
      </c>
      <c r="BG286" t="s">
        <v>247</v>
      </c>
      <c r="BH286" t="s">
        <v>248</v>
      </c>
      <c r="BI286" t="s">
        <v>249</v>
      </c>
      <c r="BJ286" t="s">
        <v>277</v>
      </c>
      <c r="BK286" t="s">
        <v>104</v>
      </c>
      <c r="BL286" t="s">
        <v>278</v>
      </c>
      <c r="BM286">
        <v>918214337</v>
      </c>
      <c r="BN286" t="s">
        <v>282</v>
      </c>
      <c r="BO286" t="s">
        <v>105</v>
      </c>
      <c r="BP286">
        <v>922445066</v>
      </c>
      <c r="BQ286" t="s">
        <v>283</v>
      </c>
      <c r="BR286" t="s">
        <v>107</v>
      </c>
      <c r="BS286" t="s">
        <v>254</v>
      </c>
      <c r="BU286" t="s">
        <v>284</v>
      </c>
      <c r="CA286">
        <v>10.7133939</v>
      </c>
      <c r="CB286">
        <v>37.010826199999997</v>
      </c>
      <c r="CC286">
        <v>2089</v>
      </c>
      <c r="CE286">
        <v>5</v>
      </c>
      <c r="CF286">
        <v>5</v>
      </c>
      <c r="CH286">
        <v>2</v>
      </c>
      <c r="CI286">
        <v>5</v>
      </c>
      <c r="CJ286">
        <v>25</v>
      </c>
      <c r="CK286">
        <v>10</v>
      </c>
      <c r="CL286">
        <v>20</v>
      </c>
      <c r="CN286" t="s">
        <v>170</v>
      </c>
      <c r="CO286" t="s">
        <v>111</v>
      </c>
      <c r="CP286" t="s">
        <v>112</v>
      </c>
      <c r="CQ286" t="s">
        <v>113</v>
      </c>
      <c r="CR286" t="s">
        <v>283</v>
      </c>
      <c r="CT286" t="s">
        <v>206</v>
      </c>
      <c r="CV286" t="s">
        <v>113</v>
      </c>
      <c r="CW286" t="s">
        <v>112</v>
      </c>
      <c r="CX286" t="s">
        <v>112</v>
      </c>
      <c r="CZ286" t="s">
        <v>151</v>
      </c>
      <c r="DB286" t="s">
        <v>113</v>
      </c>
      <c r="DC286" t="s">
        <v>112</v>
      </c>
      <c r="DD286" t="s">
        <v>112</v>
      </c>
      <c r="DE286" s="9"/>
      <c r="DF286" s="9">
        <v>44781</v>
      </c>
      <c r="DG286" s="9"/>
      <c r="DH286" s="9">
        <v>44781</v>
      </c>
      <c r="DI286" s="9">
        <v>44781</v>
      </c>
      <c r="DJ286" s="9">
        <v>44827</v>
      </c>
      <c r="DK286" s="9"/>
      <c r="DL286" s="9"/>
      <c r="DM286" s="9"/>
      <c r="DS286" s="9"/>
      <c r="DT286" s="9"/>
      <c r="DU286" s="9">
        <v>44901</v>
      </c>
      <c r="DV286" t="s">
        <v>117</v>
      </c>
      <c r="DW286" t="s">
        <v>117</v>
      </c>
      <c r="DX286" t="s">
        <v>117</v>
      </c>
      <c r="DY286" t="s">
        <v>117</v>
      </c>
      <c r="DZ286" t="s">
        <v>141</v>
      </c>
      <c r="EA286" t="s">
        <v>117</v>
      </c>
      <c r="EG286">
        <v>8</v>
      </c>
      <c r="EJ286">
        <v>222899906</v>
      </c>
      <c r="EK286" t="s">
        <v>285</v>
      </c>
      <c r="EL286" s="9">
        <v>44989.279976851853</v>
      </c>
      <c r="EO286" t="s">
        <v>119</v>
      </c>
      <c r="EQ286" t="s">
        <v>120</v>
      </c>
      <c r="ES286">
        <v>31</v>
      </c>
      <c r="ET286">
        <v>31</v>
      </c>
      <c r="EU286" t="s">
        <v>1276</v>
      </c>
      <c r="EW286" t="b">
        <v>1</v>
      </c>
    </row>
    <row r="287" spans="1:153" x14ac:dyDescent="0.3">
      <c r="A287" t="s">
        <v>1680</v>
      </c>
      <c r="B287">
        <v>31</v>
      </c>
      <c r="C287">
        <v>293</v>
      </c>
      <c r="D287">
        <v>1</v>
      </c>
      <c r="E287">
        <v>4</v>
      </c>
      <c r="F287">
        <v>4</v>
      </c>
      <c r="G287" t="s">
        <v>506</v>
      </c>
      <c r="I287">
        <v>85</v>
      </c>
      <c r="J287">
        <v>10</v>
      </c>
      <c r="K287">
        <v>10</v>
      </c>
      <c r="M287">
        <v>4.75</v>
      </c>
      <c r="N287">
        <v>2.0499999999999998</v>
      </c>
      <c r="O287">
        <v>4.55</v>
      </c>
      <c r="P287" s="5">
        <v>2050</v>
      </c>
      <c r="Q287">
        <v>4550</v>
      </c>
      <c r="S287" s="27"/>
      <c r="T287" s="27"/>
      <c r="U287" t="s">
        <v>2107</v>
      </c>
      <c r="V287">
        <v>293</v>
      </c>
      <c r="W287" t="s">
        <v>497</v>
      </c>
      <c r="X287">
        <v>31</v>
      </c>
      <c r="Y287">
        <v>222899906</v>
      </c>
      <c r="Z287" t="s">
        <v>285</v>
      </c>
      <c r="AA287" s="9">
        <v>44989.279976851853</v>
      </c>
      <c r="AD287" t="s">
        <v>119</v>
      </c>
      <c r="AF287" t="s">
        <v>120</v>
      </c>
      <c r="AH287">
        <v>1</v>
      </c>
      <c r="AI287">
        <v>4</v>
      </c>
      <c r="AJ287">
        <v>4</v>
      </c>
      <c r="AK287">
        <v>31</v>
      </c>
      <c r="AL287">
        <v>293</v>
      </c>
      <c r="AM287" t="s">
        <v>796</v>
      </c>
      <c r="AN287" t="s">
        <v>796</v>
      </c>
      <c r="AO287" t="s">
        <v>796</v>
      </c>
      <c r="AP287" t="s">
        <v>1202</v>
      </c>
      <c r="AR287" t="b">
        <v>1</v>
      </c>
      <c r="AS287" t="s">
        <v>796</v>
      </c>
      <c r="AV287" t="b">
        <v>1</v>
      </c>
      <c r="AW287" t="s">
        <v>1354</v>
      </c>
      <c r="AX287">
        <v>31</v>
      </c>
      <c r="AY287" s="9">
        <v>44987.872776226854</v>
      </c>
      <c r="AZ287" s="9">
        <v>44992.950445000002</v>
      </c>
      <c r="BA287" s="9">
        <v>44987</v>
      </c>
      <c r="BB287" t="s">
        <v>98</v>
      </c>
      <c r="BE287">
        <v>2022</v>
      </c>
      <c r="BF287" t="s">
        <v>99</v>
      </c>
      <c r="BG287" t="s">
        <v>247</v>
      </c>
      <c r="BH287" t="s">
        <v>248</v>
      </c>
      <c r="BI287" t="s">
        <v>249</v>
      </c>
      <c r="BJ287" t="s">
        <v>277</v>
      </c>
      <c r="BK287" t="s">
        <v>104</v>
      </c>
      <c r="BL287" t="s">
        <v>278</v>
      </c>
      <c r="BM287">
        <v>918214337</v>
      </c>
      <c r="BN287" t="s">
        <v>282</v>
      </c>
      <c r="BO287" t="s">
        <v>105</v>
      </c>
      <c r="BP287">
        <v>922445066</v>
      </c>
      <c r="BQ287" t="s">
        <v>283</v>
      </c>
      <c r="BR287" t="s">
        <v>107</v>
      </c>
      <c r="BS287" t="s">
        <v>254</v>
      </c>
      <c r="BU287" t="s">
        <v>284</v>
      </c>
      <c r="CA287">
        <v>10.7133939</v>
      </c>
      <c r="CB287">
        <v>37.010826199999997</v>
      </c>
      <c r="CC287">
        <v>2089</v>
      </c>
      <c r="CE287">
        <v>5</v>
      </c>
      <c r="CF287">
        <v>5</v>
      </c>
      <c r="CH287">
        <v>2</v>
      </c>
      <c r="CI287">
        <v>5</v>
      </c>
      <c r="CJ287">
        <v>25</v>
      </c>
      <c r="CK287">
        <v>10</v>
      </c>
      <c r="CL287">
        <v>20</v>
      </c>
      <c r="CN287" t="s">
        <v>170</v>
      </c>
      <c r="CO287" t="s">
        <v>111</v>
      </c>
      <c r="CP287" t="s">
        <v>112</v>
      </c>
      <c r="CQ287" t="s">
        <v>113</v>
      </c>
      <c r="CR287" t="s">
        <v>283</v>
      </c>
      <c r="CT287" t="s">
        <v>206</v>
      </c>
      <c r="CV287" t="s">
        <v>113</v>
      </c>
      <c r="CW287" t="s">
        <v>112</v>
      </c>
      <c r="CX287" t="s">
        <v>112</v>
      </c>
      <c r="CZ287" t="s">
        <v>151</v>
      </c>
      <c r="DB287" t="s">
        <v>113</v>
      </c>
      <c r="DC287" t="s">
        <v>112</v>
      </c>
      <c r="DD287" t="s">
        <v>112</v>
      </c>
      <c r="DE287" s="9"/>
      <c r="DF287" s="9">
        <v>44781</v>
      </c>
      <c r="DG287" s="9"/>
      <c r="DH287" s="9">
        <v>44781</v>
      </c>
      <c r="DI287" s="9">
        <v>44781</v>
      </c>
      <c r="DJ287" s="9">
        <v>44827</v>
      </c>
      <c r="DK287" s="9"/>
      <c r="DL287" s="9"/>
      <c r="DM287" s="9"/>
      <c r="DS287" s="9"/>
      <c r="DT287" s="9"/>
      <c r="DU287" s="9">
        <v>44901</v>
      </c>
      <c r="DV287" t="s">
        <v>117</v>
      </c>
      <c r="DW287" t="s">
        <v>117</v>
      </c>
      <c r="DX287" t="s">
        <v>117</v>
      </c>
      <c r="DY287" t="s">
        <v>117</v>
      </c>
      <c r="DZ287" t="s">
        <v>141</v>
      </c>
      <c r="EA287" t="s">
        <v>117</v>
      </c>
      <c r="EG287">
        <v>8</v>
      </c>
      <c r="EJ287">
        <v>222899906</v>
      </c>
      <c r="EK287" t="s">
        <v>285</v>
      </c>
      <c r="EL287" s="9">
        <v>44989.279976851853</v>
      </c>
      <c r="EO287" t="s">
        <v>119</v>
      </c>
      <c r="EQ287" t="s">
        <v>120</v>
      </c>
      <c r="ES287">
        <v>31</v>
      </c>
      <c r="ET287">
        <v>31</v>
      </c>
      <c r="EU287" t="s">
        <v>1276</v>
      </c>
      <c r="EW287" t="b">
        <v>1</v>
      </c>
    </row>
    <row r="288" spans="1:153" x14ac:dyDescent="0.3">
      <c r="A288" t="s">
        <v>1681</v>
      </c>
      <c r="B288">
        <v>31</v>
      </c>
      <c r="C288">
        <v>294</v>
      </c>
      <c r="D288">
        <v>1</v>
      </c>
      <c r="E288">
        <v>5</v>
      </c>
      <c r="F288">
        <v>5</v>
      </c>
      <c r="G288" t="s">
        <v>507</v>
      </c>
      <c r="I288">
        <v>81.400000000000006</v>
      </c>
      <c r="J288">
        <v>10</v>
      </c>
      <c r="K288">
        <v>10</v>
      </c>
      <c r="M288">
        <v>4.0999999999999996</v>
      </c>
      <c r="N288">
        <v>1.8</v>
      </c>
      <c r="O288">
        <v>3.9</v>
      </c>
      <c r="P288" s="5">
        <v>1800</v>
      </c>
      <c r="Q288">
        <v>3900</v>
      </c>
      <c r="S288" s="27"/>
      <c r="T288" s="27"/>
      <c r="U288" t="s">
        <v>2107</v>
      </c>
      <c r="V288">
        <v>294</v>
      </c>
      <c r="W288" t="s">
        <v>497</v>
      </c>
      <c r="X288">
        <v>31</v>
      </c>
      <c r="Y288">
        <v>222899906</v>
      </c>
      <c r="Z288" t="s">
        <v>285</v>
      </c>
      <c r="AA288" s="9">
        <v>44989.279976851853</v>
      </c>
      <c r="AD288" t="s">
        <v>119</v>
      </c>
      <c r="AF288" t="s">
        <v>120</v>
      </c>
      <c r="AH288">
        <v>1</v>
      </c>
      <c r="AI288">
        <v>5</v>
      </c>
      <c r="AJ288">
        <v>5</v>
      </c>
      <c r="AK288">
        <v>31</v>
      </c>
      <c r="AL288">
        <v>294</v>
      </c>
      <c r="AM288" t="s">
        <v>797</v>
      </c>
      <c r="AN288" t="s">
        <v>797</v>
      </c>
      <c r="AO288" t="s">
        <v>797</v>
      </c>
      <c r="AP288" t="s">
        <v>1202</v>
      </c>
      <c r="AR288" t="b">
        <v>1</v>
      </c>
      <c r="AS288" t="s">
        <v>797</v>
      </c>
      <c r="AV288" t="b">
        <v>1</v>
      </c>
      <c r="AW288" t="s">
        <v>1354</v>
      </c>
      <c r="AX288">
        <v>31</v>
      </c>
      <c r="AY288" s="9">
        <v>44987.872776226854</v>
      </c>
      <c r="AZ288" s="9">
        <v>44992.950445000002</v>
      </c>
      <c r="BA288" s="9">
        <v>44987</v>
      </c>
      <c r="BB288" t="s">
        <v>98</v>
      </c>
      <c r="BE288">
        <v>2022</v>
      </c>
      <c r="BF288" t="s">
        <v>99</v>
      </c>
      <c r="BG288" t="s">
        <v>247</v>
      </c>
      <c r="BH288" t="s">
        <v>248</v>
      </c>
      <c r="BI288" t="s">
        <v>249</v>
      </c>
      <c r="BJ288" t="s">
        <v>277</v>
      </c>
      <c r="BK288" t="s">
        <v>104</v>
      </c>
      <c r="BL288" t="s">
        <v>278</v>
      </c>
      <c r="BM288">
        <v>918214337</v>
      </c>
      <c r="BN288" t="s">
        <v>282</v>
      </c>
      <c r="BO288" t="s">
        <v>105</v>
      </c>
      <c r="BP288">
        <v>922445066</v>
      </c>
      <c r="BQ288" t="s">
        <v>283</v>
      </c>
      <c r="BR288" t="s">
        <v>107</v>
      </c>
      <c r="BS288" t="s">
        <v>254</v>
      </c>
      <c r="BU288" t="s">
        <v>284</v>
      </c>
      <c r="CA288">
        <v>10.7133939</v>
      </c>
      <c r="CB288">
        <v>37.010826199999997</v>
      </c>
      <c r="CC288">
        <v>2089</v>
      </c>
      <c r="CE288">
        <v>5</v>
      </c>
      <c r="CF288">
        <v>5</v>
      </c>
      <c r="CH288">
        <v>2</v>
      </c>
      <c r="CI288">
        <v>5</v>
      </c>
      <c r="CJ288">
        <v>25</v>
      </c>
      <c r="CK288">
        <v>10</v>
      </c>
      <c r="CL288">
        <v>20</v>
      </c>
      <c r="CN288" t="s">
        <v>170</v>
      </c>
      <c r="CO288" t="s">
        <v>111</v>
      </c>
      <c r="CP288" t="s">
        <v>112</v>
      </c>
      <c r="CQ288" t="s">
        <v>113</v>
      </c>
      <c r="CR288" t="s">
        <v>283</v>
      </c>
      <c r="CT288" t="s">
        <v>206</v>
      </c>
      <c r="CV288" t="s">
        <v>113</v>
      </c>
      <c r="CW288" t="s">
        <v>112</v>
      </c>
      <c r="CX288" t="s">
        <v>112</v>
      </c>
      <c r="CZ288" t="s">
        <v>151</v>
      </c>
      <c r="DB288" t="s">
        <v>113</v>
      </c>
      <c r="DC288" t="s">
        <v>112</v>
      </c>
      <c r="DD288" t="s">
        <v>112</v>
      </c>
      <c r="DE288" s="9"/>
      <c r="DF288" s="9">
        <v>44781</v>
      </c>
      <c r="DG288" s="9"/>
      <c r="DH288" s="9">
        <v>44781</v>
      </c>
      <c r="DI288" s="9">
        <v>44781</v>
      </c>
      <c r="DJ288" s="9">
        <v>44827</v>
      </c>
      <c r="DK288" s="9"/>
      <c r="DL288" s="9"/>
      <c r="DM288" s="9"/>
      <c r="DS288" s="9"/>
      <c r="DT288" s="9"/>
      <c r="DU288" s="9">
        <v>44901</v>
      </c>
      <c r="DV288" t="s">
        <v>117</v>
      </c>
      <c r="DW288" t="s">
        <v>117</v>
      </c>
      <c r="DX288" t="s">
        <v>117</v>
      </c>
      <c r="DY288" t="s">
        <v>117</v>
      </c>
      <c r="DZ288" t="s">
        <v>141</v>
      </c>
      <c r="EA288" t="s">
        <v>117</v>
      </c>
      <c r="EG288">
        <v>8</v>
      </c>
      <c r="EJ288">
        <v>222899906</v>
      </c>
      <c r="EK288" t="s">
        <v>285</v>
      </c>
      <c r="EL288" s="9">
        <v>44989.279976851853</v>
      </c>
      <c r="EO288" t="s">
        <v>119</v>
      </c>
      <c r="EQ288" t="s">
        <v>120</v>
      </c>
      <c r="ES288">
        <v>31</v>
      </c>
      <c r="ET288">
        <v>31</v>
      </c>
      <c r="EU288" t="s">
        <v>1276</v>
      </c>
      <c r="EW288" t="b">
        <v>1</v>
      </c>
    </row>
    <row r="289" spans="1:153" x14ac:dyDescent="0.3">
      <c r="A289" t="s">
        <v>1682</v>
      </c>
      <c r="B289">
        <v>31</v>
      </c>
      <c r="C289">
        <v>295</v>
      </c>
      <c r="D289">
        <v>1</v>
      </c>
      <c r="E289">
        <v>6</v>
      </c>
      <c r="F289">
        <v>6</v>
      </c>
      <c r="G289" t="s">
        <v>508</v>
      </c>
      <c r="I289">
        <v>71.599999999999994</v>
      </c>
      <c r="J289">
        <v>10</v>
      </c>
      <c r="K289">
        <v>10</v>
      </c>
      <c r="M289">
        <v>3.35</v>
      </c>
      <c r="N289">
        <v>1.35</v>
      </c>
      <c r="O289">
        <v>3.1</v>
      </c>
      <c r="P289" s="5">
        <v>1350</v>
      </c>
      <c r="Q289">
        <v>3100</v>
      </c>
      <c r="S289" s="27"/>
      <c r="T289" s="27"/>
      <c r="U289" t="s">
        <v>2107</v>
      </c>
      <c r="V289">
        <v>295</v>
      </c>
      <c r="W289" t="s">
        <v>497</v>
      </c>
      <c r="X289">
        <v>31</v>
      </c>
      <c r="Y289">
        <v>222899906</v>
      </c>
      <c r="Z289" t="s">
        <v>285</v>
      </c>
      <c r="AA289" s="9">
        <v>44989.279976851853</v>
      </c>
      <c r="AD289" t="s">
        <v>119</v>
      </c>
      <c r="AF289" t="s">
        <v>120</v>
      </c>
      <c r="AH289">
        <v>1</v>
      </c>
      <c r="AI289">
        <v>6</v>
      </c>
      <c r="AJ289">
        <v>6</v>
      </c>
      <c r="AK289">
        <v>31</v>
      </c>
      <c r="AL289">
        <v>295</v>
      </c>
      <c r="AM289" t="s">
        <v>798</v>
      </c>
      <c r="AN289" t="s">
        <v>798</v>
      </c>
      <c r="AO289" t="s">
        <v>798</v>
      </c>
      <c r="AP289" t="s">
        <v>1202</v>
      </c>
      <c r="AR289" t="b">
        <v>1</v>
      </c>
      <c r="AS289" t="s">
        <v>798</v>
      </c>
      <c r="AV289" t="b">
        <v>1</v>
      </c>
      <c r="AW289" t="s">
        <v>1354</v>
      </c>
      <c r="AX289">
        <v>31</v>
      </c>
      <c r="AY289" s="9">
        <v>44987.872776226854</v>
      </c>
      <c r="AZ289" s="9">
        <v>44992.950445000002</v>
      </c>
      <c r="BA289" s="9">
        <v>44987</v>
      </c>
      <c r="BB289" t="s">
        <v>98</v>
      </c>
      <c r="BE289">
        <v>2022</v>
      </c>
      <c r="BF289" t="s">
        <v>99</v>
      </c>
      <c r="BG289" t="s">
        <v>247</v>
      </c>
      <c r="BH289" t="s">
        <v>248</v>
      </c>
      <c r="BI289" t="s">
        <v>249</v>
      </c>
      <c r="BJ289" t="s">
        <v>277</v>
      </c>
      <c r="BK289" t="s">
        <v>104</v>
      </c>
      <c r="BL289" t="s">
        <v>278</v>
      </c>
      <c r="BM289">
        <v>918214337</v>
      </c>
      <c r="BN289" t="s">
        <v>282</v>
      </c>
      <c r="BO289" t="s">
        <v>105</v>
      </c>
      <c r="BP289">
        <v>922445066</v>
      </c>
      <c r="BQ289" t="s">
        <v>283</v>
      </c>
      <c r="BR289" t="s">
        <v>107</v>
      </c>
      <c r="BS289" t="s">
        <v>254</v>
      </c>
      <c r="BU289" t="s">
        <v>284</v>
      </c>
      <c r="CA289">
        <v>10.7133939</v>
      </c>
      <c r="CB289">
        <v>37.010826199999997</v>
      </c>
      <c r="CC289">
        <v>2089</v>
      </c>
      <c r="CE289">
        <v>5</v>
      </c>
      <c r="CF289">
        <v>5</v>
      </c>
      <c r="CH289">
        <v>2</v>
      </c>
      <c r="CI289">
        <v>5</v>
      </c>
      <c r="CJ289">
        <v>25</v>
      </c>
      <c r="CK289">
        <v>10</v>
      </c>
      <c r="CL289">
        <v>20</v>
      </c>
      <c r="CN289" t="s">
        <v>170</v>
      </c>
      <c r="CO289" t="s">
        <v>111</v>
      </c>
      <c r="CP289" t="s">
        <v>112</v>
      </c>
      <c r="CQ289" t="s">
        <v>113</v>
      </c>
      <c r="CR289" t="s">
        <v>283</v>
      </c>
      <c r="CT289" t="s">
        <v>206</v>
      </c>
      <c r="CV289" t="s">
        <v>113</v>
      </c>
      <c r="CW289" t="s">
        <v>112</v>
      </c>
      <c r="CX289" t="s">
        <v>112</v>
      </c>
      <c r="CZ289" t="s">
        <v>151</v>
      </c>
      <c r="DB289" t="s">
        <v>113</v>
      </c>
      <c r="DC289" t="s">
        <v>112</v>
      </c>
      <c r="DD289" t="s">
        <v>112</v>
      </c>
      <c r="DE289" s="9"/>
      <c r="DF289" s="9">
        <v>44781</v>
      </c>
      <c r="DG289" s="9"/>
      <c r="DH289" s="9">
        <v>44781</v>
      </c>
      <c r="DI289" s="9">
        <v>44781</v>
      </c>
      <c r="DJ289" s="9">
        <v>44827</v>
      </c>
      <c r="DK289" s="9"/>
      <c r="DL289" s="9"/>
      <c r="DM289" s="9"/>
      <c r="DS289" s="9"/>
      <c r="DT289" s="9"/>
      <c r="DU289" s="9">
        <v>44901</v>
      </c>
      <c r="DV289" t="s">
        <v>117</v>
      </c>
      <c r="DW289" t="s">
        <v>117</v>
      </c>
      <c r="DX289" t="s">
        <v>117</v>
      </c>
      <c r="DY289" t="s">
        <v>117</v>
      </c>
      <c r="DZ289" t="s">
        <v>141</v>
      </c>
      <c r="EA289" t="s">
        <v>117</v>
      </c>
      <c r="EG289">
        <v>8</v>
      </c>
      <c r="EJ289">
        <v>222899906</v>
      </c>
      <c r="EK289" t="s">
        <v>285</v>
      </c>
      <c r="EL289" s="9">
        <v>44989.279976851853</v>
      </c>
      <c r="EO289" t="s">
        <v>119</v>
      </c>
      <c r="EQ289" t="s">
        <v>120</v>
      </c>
      <c r="ES289">
        <v>31</v>
      </c>
      <c r="ET289">
        <v>31</v>
      </c>
      <c r="EU289" t="s">
        <v>1276</v>
      </c>
      <c r="EW289" t="b">
        <v>1</v>
      </c>
    </row>
    <row r="290" spans="1:153" x14ac:dyDescent="0.3">
      <c r="A290" t="s">
        <v>1683</v>
      </c>
      <c r="B290">
        <v>31</v>
      </c>
      <c r="C290">
        <v>296</v>
      </c>
      <c r="D290">
        <v>1</v>
      </c>
      <c r="E290">
        <v>7</v>
      </c>
      <c r="F290">
        <v>7</v>
      </c>
      <c r="G290" t="s">
        <v>509</v>
      </c>
      <c r="I290">
        <v>69.7</v>
      </c>
      <c r="J290">
        <v>10</v>
      </c>
      <c r="K290">
        <v>10</v>
      </c>
      <c r="M290">
        <v>2.9</v>
      </c>
      <c r="N290">
        <v>1.2</v>
      </c>
      <c r="O290">
        <v>2.7</v>
      </c>
      <c r="P290" s="5">
        <v>1200</v>
      </c>
      <c r="Q290">
        <v>2700</v>
      </c>
      <c r="S290" s="27"/>
      <c r="T290" s="27"/>
      <c r="U290" t="s">
        <v>2107</v>
      </c>
      <c r="V290">
        <v>296</v>
      </c>
      <c r="W290" t="s">
        <v>497</v>
      </c>
      <c r="X290">
        <v>31</v>
      </c>
      <c r="Y290">
        <v>222899906</v>
      </c>
      <c r="Z290" t="s">
        <v>285</v>
      </c>
      <c r="AA290" s="9">
        <v>44989.279976851853</v>
      </c>
      <c r="AD290" t="s">
        <v>119</v>
      </c>
      <c r="AF290" t="s">
        <v>120</v>
      </c>
      <c r="AH290">
        <v>1</v>
      </c>
      <c r="AI290">
        <v>7</v>
      </c>
      <c r="AJ290">
        <v>7</v>
      </c>
      <c r="AK290">
        <v>31</v>
      </c>
      <c r="AL290">
        <v>296</v>
      </c>
      <c r="AM290" t="s">
        <v>799</v>
      </c>
      <c r="AN290" t="s">
        <v>799</v>
      </c>
      <c r="AO290" t="s">
        <v>799</v>
      </c>
      <c r="AP290" t="s">
        <v>1202</v>
      </c>
      <c r="AR290" t="b">
        <v>1</v>
      </c>
      <c r="AS290" t="s">
        <v>799</v>
      </c>
      <c r="AV290" t="b">
        <v>1</v>
      </c>
      <c r="AW290" t="s">
        <v>1354</v>
      </c>
      <c r="AX290">
        <v>31</v>
      </c>
      <c r="AY290" s="9">
        <v>44987.872776226854</v>
      </c>
      <c r="AZ290" s="9">
        <v>44992.950445000002</v>
      </c>
      <c r="BA290" s="9">
        <v>44987</v>
      </c>
      <c r="BB290" t="s">
        <v>98</v>
      </c>
      <c r="BE290">
        <v>2022</v>
      </c>
      <c r="BF290" t="s">
        <v>99</v>
      </c>
      <c r="BG290" t="s">
        <v>247</v>
      </c>
      <c r="BH290" t="s">
        <v>248</v>
      </c>
      <c r="BI290" t="s">
        <v>249</v>
      </c>
      <c r="BJ290" t="s">
        <v>277</v>
      </c>
      <c r="BK290" t="s">
        <v>104</v>
      </c>
      <c r="BL290" t="s">
        <v>278</v>
      </c>
      <c r="BM290">
        <v>918214337</v>
      </c>
      <c r="BN290" t="s">
        <v>282</v>
      </c>
      <c r="BO290" t="s">
        <v>105</v>
      </c>
      <c r="BP290">
        <v>922445066</v>
      </c>
      <c r="BQ290" t="s">
        <v>283</v>
      </c>
      <c r="BR290" t="s">
        <v>107</v>
      </c>
      <c r="BS290" t="s">
        <v>254</v>
      </c>
      <c r="BU290" t="s">
        <v>284</v>
      </c>
      <c r="CA290">
        <v>10.7133939</v>
      </c>
      <c r="CB290">
        <v>37.010826199999997</v>
      </c>
      <c r="CC290">
        <v>2089</v>
      </c>
      <c r="CE290">
        <v>5</v>
      </c>
      <c r="CF290">
        <v>5</v>
      </c>
      <c r="CH290">
        <v>2</v>
      </c>
      <c r="CI290">
        <v>5</v>
      </c>
      <c r="CJ290">
        <v>25</v>
      </c>
      <c r="CK290">
        <v>10</v>
      </c>
      <c r="CL290">
        <v>20</v>
      </c>
      <c r="CN290" t="s">
        <v>170</v>
      </c>
      <c r="CO290" t="s">
        <v>111</v>
      </c>
      <c r="CP290" t="s">
        <v>112</v>
      </c>
      <c r="CQ290" t="s">
        <v>113</v>
      </c>
      <c r="CR290" t="s">
        <v>283</v>
      </c>
      <c r="CT290" t="s">
        <v>206</v>
      </c>
      <c r="CV290" t="s">
        <v>113</v>
      </c>
      <c r="CW290" t="s">
        <v>112</v>
      </c>
      <c r="CX290" t="s">
        <v>112</v>
      </c>
      <c r="CZ290" t="s">
        <v>151</v>
      </c>
      <c r="DB290" t="s">
        <v>113</v>
      </c>
      <c r="DC290" t="s">
        <v>112</v>
      </c>
      <c r="DD290" t="s">
        <v>112</v>
      </c>
      <c r="DE290" s="9"/>
      <c r="DF290" s="9">
        <v>44781</v>
      </c>
      <c r="DG290" s="9"/>
      <c r="DH290" s="9">
        <v>44781</v>
      </c>
      <c r="DI290" s="9">
        <v>44781</v>
      </c>
      <c r="DJ290" s="9">
        <v>44827</v>
      </c>
      <c r="DK290" s="9"/>
      <c r="DL290" s="9"/>
      <c r="DM290" s="9"/>
      <c r="DS290" s="9"/>
      <c r="DT290" s="9"/>
      <c r="DU290" s="9">
        <v>44901</v>
      </c>
      <c r="DV290" t="s">
        <v>117</v>
      </c>
      <c r="DW290" t="s">
        <v>117</v>
      </c>
      <c r="DX290" t="s">
        <v>117</v>
      </c>
      <c r="DY290" t="s">
        <v>117</v>
      </c>
      <c r="DZ290" t="s">
        <v>141</v>
      </c>
      <c r="EA290" t="s">
        <v>117</v>
      </c>
      <c r="EG290">
        <v>8</v>
      </c>
      <c r="EJ290">
        <v>222899906</v>
      </c>
      <c r="EK290" t="s">
        <v>285</v>
      </c>
      <c r="EL290" s="9">
        <v>44989.279976851853</v>
      </c>
      <c r="EO290" t="s">
        <v>119</v>
      </c>
      <c r="EQ290" t="s">
        <v>120</v>
      </c>
      <c r="ES290">
        <v>31</v>
      </c>
      <c r="ET290">
        <v>31</v>
      </c>
      <c r="EU290" t="s">
        <v>1276</v>
      </c>
      <c r="EW290" t="b">
        <v>1</v>
      </c>
    </row>
    <row r="291" spans="1:153" x14ac:dyDescent="0.3">
      <c r="A291" t="s">
        <v>1684</v>
      </c>
      <c r="B291">
        <v>31</v>
      </c>
      <c r="C291">
        <v>297</v>
      </c>
      <c r="D291">
        <v>1</v>
      </c>
      <c r="E291">
        <v>8</v>
      </c>
      <c r="F291">
        <v>8</v>
      </c>
      <c r="G291" t="s">
        <v>510</v>
      </c>
      <c r="I291">
        <v>79.5</v>
      </c>
      <c r="J291">
        <v>10</v>
      </c>
      <c r="K291">
        <v>10</v>
      </c>
      <c r="M291">
        <v>4.6500000000000004</v>
      </c>
      <c r="N291">
        <v>1.95</v>
      </c>
      <c r="O291">
        <v>4.25</v>
      </c>
      <c r="P291" s="5">
        <v>1950</v>
      </c>
      <c r="Q291">
        <v>4250</v>
      </c>
      <c r="S291" s="27"/>
      <c r="T291" s="27"/>
      <c r="U291" t="s">
        <v>2107</v>
      </c>
      <c r="V291">
        <v>297</v>
      </c>
      <c r="W291" t="s">
        <v>497</v>
      </c>
      <c r="X291">
        <v>31</v>
      </c>
      <c r="Y291">
        <v>222899906</v>
      </c>
      <c r="Z291" t="s">
        <v>285</v>
      </c>
      <c r="AA291" s="9">
        <v>44989.279976851853</v>
      </c>
      <c r="AD291" t="s">
        <v>119</v>
      </c>
      <c r="AF291" t="s">
        <v>120</v>
      </c>
      <c r="AH291">
        <v>1</v>
      </c>
      <c r="AI291">
        <v>8</v>
      </c>
      <c r="AJ291">
        <v>8</v>
      </c>
      <c r="AK291">
        <v>31</v>
      </c>
      <c r="AL291">
        <v>297</v>
      </c>
      <c r="AM291" t="s">
        <v>800</v>
      </c>
      <c r="AN291" t="s">
        <v>800</v>
      </c>
      <c r="AO291" t="s">
        <v>800</v>
      </c>
      <c r="AP291" t="s">
        <v>1202</v>
      </c>
      <c r="AR291" t="b">
        <v>1</v>
      </c>
      <c r="AS291" t="s">
        <v>800</v>
      </c>
      <c r="AV291" t="b">
        <v>1</v>
      </c>
      <c r="AW291" t="s">
        <v>1354</v>
      </c>
      <c r="AX291">
        <v>31</v>
      </c>
      <c r="AY291" s="9">
        <v>44987.872776226854</v>
      </c>
      <c r="AZ291" s="9">
        <v>44992.950445000002</v>
      </c>
      <c r="BA291" s="9">
        <v>44987</v>
      </c>
      <c r="BB291" t="s">
        <v>98</v>
      </c>
      <c r="BE291">
        <v>2022</v>
      </c>
      <c r="BF291" t="s">
        <v>99</v>
      </c>
      <c r="BG291" t="s">
        <v>247</v>
      </c>
      <c r="BH291" t="s">
        <v>248</v>
      </c>
      <c r="BI291" t="s">
        <v>249</v>
      </c>
      <c r="BJ291" t="s">
        <v>277</v>
      </c>
      <c r="BK291" t="s">
        <v>104</v>
      </c>
      <c r="BL291" t="s">
        <v>278</v>
      </c>
      <c r="BM291">
        <v>918214337</v>
      </c>
      <c r="BN291" t="s">
        <v>282</v>
      </c>
      <c r="BO291" t="s">
        <v>105</v>
      </c>
      <c r="BP291">
        <v>922445066</v>
      </c>
      <c r="BQ291" t="s">
        <v>283</v>
      </c>
      <c r="BR291" t="s">
        <v>107</v>
      </c>
      <c r="BS291" t="s">
        <v>254</v>
      </c>
      <c r="BU291" t="s">
        <v>284</v>
      </c>
      <c r="CA291">
        <v>10.7133939</v>
      </c>
      <c r="CB291">
        <v>37.010826199999997</v>
      </c>
      <c r="CC291">
        <v>2089</v>
      </c>
      <c r="CE291">
        <v>5</v>
      </c>
      <c r="CF291">
        <v>5</v>
      </c>
      <c r="CH291">
        <v>2</v>
      </c>
      <c r="CI291">
        <v>5</v>
      </c>
      <c r="CJ291">
        <v>25</v>
      </c>
      <c r="CK291">
        <v>10</v>
      </c>
      <c r="CL291">
        <v>20</v>
      </c>
      <c r="CN291" t="s">
        <v>170</v>
      </c>
      <c r="CO291" t="s">
        <v>111</v>
      </c>
      <c r="CP291" t="s">
        <v>112</v>
      </c>
      <c r="CQ291" t="s">
        <v>113</v>
      </c>
      <c r="CR291" t="s">
        <v>283</v>
      </c>
      <c r="CT291" t="s">
        <v>206</v>
      </c>
      <c r="CV291" t="s">
        <v>113</v>
      </c>
      <c r="CW291" t="s">
        <v>112</v>
      </c>
      <c r="CX291" t="s">
        <v>112</v>
      </c>
      <c r="CZ291" t="s">
        <v>151</v>
      </c>
      <c r="DB291" t="s">
        <v>113</v>
      </c>
      <c r="DC291" t="s">
        <v>112</v>
      </c>
      <c r="DD291" t="s">
        <v>112</v>
      </c>
      <c r="DE291" s="9"/>
      <c r="DF291" s="9">
        <v>44781</v>
      </c>
      <c r="DG291" s="9"/>
      <c r="DH291" s="9">
        <v>44781</v>
      </c>
      <c r="DI291" s="9">
        <v>44781</v>
      </c>
      <c r="DJ291" s="9">
        <v>44827</v>
      </c>
      <c r="DK291" s="9"/>
      <c r="DL291" s="9"/>
      <c r="DM291" s="9"/>
      <c r="DS291" s="9"/>
      <c r="DT291" s="9"/>
      <c r="DU291" s="9">
        <v>44901</v>
      </c>
      <c r="DV291" t="s">
        <v>117</v>
      </c>
      <c r="DW291" t="s">
        <v>117</v>
      </c>
      <c r="DX291" t="s">
        <v>117</v>
      </c>
      <c r="DY291" t="s">
        <v>117</v>
      </c>
      <c r="DZ291" t="s">
        <v>141</v>
      </c>
      <c r="EA291" t="s">
        <v>117</v>
      </c>
      <c r="EG291">
        <v>8</v>
      </c>
      <c r="EJ291">
        <v>222899906</v>
      </c>
      <c r="EK291" t="s">
        <v>285</v>
      </c>
      <c r="EL291" s="9">
        <v>44989.279976851853</v>
      </c>
      <c r="EO291" t="s">
        <v>119</v>
      </c>
      <c r="EQ291" t="s">
        <v>120</v>
      </c>
      <c r="ES291">
        <v>31</v>
      </c>
      <c r="ET291">
        <v>31</v>
      </c>
      <c r="EU291" t="s">
        <v>1276</v>
      </c>
      <c r="EW291" t="b">
        <v>1</v>
      </c>
    </row>
    <row r="292" spans="1:153" x14ac:dyDescent="0.3">
      <c r="A292" t="s">
        <v>1685</v>
      </c>
      <c r="B292">
        <v>32</v>
      </c>
      <c r="C292">
        <v>298</v>
      </c>
      <c r="D292">
        <v>1</v>
      </c>
      <c r="E292">
        <v>1</v>
      </c>
      <c r="F292">
        <v>1</v>
      </c>
      <c r="G292" t="s">
        <v>496</v>
      </c>
      <c r="I292">
        <v>66.599999999999994</v>
      </c>
      <c r="J292">
        <v>10</v>
      </c>
      <c r="K292">
        <v>10</v>
      </c>
      <c r="M292">
        <v>3</v>
      </c>
      <c r="N292">
        <v>1.2</v>
      </c>
      <c r="O292">
        <v>2.9</v>
      </c>
      <c r="P292" s="5">
        <v>1200</v>
      </c>
      <c r="Q292">
        <v>2900</v>
      </c>
      <c r="S292" s="27"/>
      <c r="T292" s="27"/>
      <c r="U292" t="s">
        <v>2107</v>
      </c>
      <c r="V292">
        <v>298</v>
      </c>
      <c r="W292" t="s">
        <v>497</v>
      </c>
      <c r="X292">
        <v>32</v>
      </c>
      <c r="Y292">
        <v>222899909</v>
      </c>
      <c r="Z292" t="s">
        <v>289</v>
      </c>
      <c r="AA292" s="9">
        <v>44989.279988425929</v>
      </c>
      <c r="AD292" t="s">
        <v>119</v>
      </c>
      <c r="AF292" t="s">
        <v>120</v>
      </c>
      <c r="AH292">
        <v>1</v>
      </c>
      <c r="AI292">
        <v>1</v>
      </c>
      <c r="AJ292">
        <v>1</v>
      </c>
      <c r="AK292">
        <v>32</v>
      </c>
      <c r="AL292">
        <v>298</v>
      </c>
      <c r="AM292" t="s">
        <v>801</v>
      </c>
      <c r="AN292" t="s">
        <v>801</v>
      </c>
      <c r="AO292" t="s">
        <v>801</v>
      </c>
      <c r="AP292" t="s">
        <v>1202</v>
      </c>
      <c r="AR292" t="b">
        <v>1</v>
      </c>
      <c r="AS292" t="s">
        <v>801</v>
      </c>
      <c r="AT292" t="s">
        <v>1202</v>
      </c>
      <c r="AV292" t="b">
        <v>1</v>
      </c>
      <c r="AW292" t="s">
        <v>1355</v>
      </c>
      <c r="AX292">
        <v>32</v>
      </c>
      <c r="AY292" s="9">
        <v>44987.883375393518</v>
      </c>
      <c r="AZ292" s="9">
        <v>44992.952313877315</v>
      </c>
      <c r="BA292" s="9">
        <v>44987</v>
      </c>
      <c r="BB292" t="s">
        <v>98</v>
      </c>
      <c r="BE292">
        <v>2022</v>
      </c>
      <c r="BF292" t="s">
        <v>99</v>
      </c>
      <c r="BG292" t="s">
        <v>247</v>
      </c>
      <c r="BH292" t="s">
        <v>248</v>
      </c>
      <c r="BI292" t="s">
        <v>249</v>
      </c>
      <c r="BJ292" t="s">
        <v>277</v>
      </c>
      <c r="BK292" t="s">
        <v>104</v>
      </c>
      <c r="BL292" t="s">
        <v>278</v>
      </c>
      <c r="BM292">
        <v>918214337</v>
      </c>
      <c r="BN292" t="s">
        <v>286</v>
      </c>
      <c r="BO292" t="s">
        <v>105</v>
      </c>
      <c r="BP292">
        <v>918572197</v>
      </c>
      <c r="BQ292" t="s">
        <v>287</v>
      </c>
      <c r="BR292" t="s">
        <v>107</v>
      </c>
      <c r="BS292" t="s">
        <v>254</v>
      </c>
      <c r="BU292" t="s">
        <v>284</v>
      </c>
      <c r="CA292">
        <v>10.7188412</v>
      </c>
      <c r="CB292">
        <v>37.008397799999997</v>
      </c>
      <c r="CC292">
        <v>2100</v>
      </c>
      <c r="CE292">
        <v>5</v>
      </c>
      <c r="CF292">
        <v>5</v>
      </c>
      <c r="CH292">
        <v>2</v>
      </c>
      <c r="CI292">
        <v>5</v>
      </c>
      <c r="CJ292">
        <v>25</v>
      </c>
      <c r="CK292">
        <v>10</v>
      </c>
      <c r="CL292">
        <v>20</v>
      </c>
      <c r="CN292" t="s">
        <v>170</v>
      </c>
      <c r="CO292" t="s">
        <v>111</v>
      </c>
      <c r="CP292" t="s">
        <v>112</v>
      </c>
      <c r="CQ292" t="s">
        <v>113</v>
      </c>
      <c r="CR292" t="s">
        <v>288</v>
      </c>
      <c r="CT292" t="s">
        <v>151</v>
      </c>
      <c r="CV292" t="s">
        <v>113</v>
      </c>
      <c r="CW292" t="s">
        <v>112</v>
      </c>
      <c r="CX292" t="s">
        <v>112</v>
      </c>
      <c r="CZ292" t="s">
        <v>254</v>
      </c>
      <c r="DB292" t="s">
        <v>113</v>
      </c>
      <c r="DC292" t="s">
        <v>112</v>
      </c>
      <c r="DD292" t="s">
        <v>112</v>
      </c>
      <c r="DE292" s="9"/>
      <c r="DF292" s="9">
        <v>44781</v>
      </c>
      <c r="DG292" s="9"/>
      <c r="DH292" s="9">
        <v>44781</v>
      </c>
      <c r="DI292" s="9">
        <v>44781</v>
      </c>
      <c r="DJ292" s="9">
        <v>44827</v>
      </c>
      <c r="DK292" s="9"/>
      <c r="DL292" s="9"/>
      <c r="DM292" s="9"/>
      <c r="DS292" s="9"/>
      <c r="DT292" s="9"/>
      <c r="DU292" s="9">
        <v>44902</v>
      </c>
      <c r="DV292" t="s">
        <v>117</v>
      </c>
      <c r="DW292" t="s">
        <v>117</v>
      </c>
      <c r="DX292" t="s">
        <v>117</v>
      </c>
      <c r="DY292" t="s">
        <v>117</v>
      </c>
      <c r="DZ292" t="s">
        <v>141</v>
      </c>
      <c r="EA292" t="s">
        <v>117</v>
      </c>
      <c r="EG292">
        <v>8</v>
      </c>
      <c r="EJ292">
        <v>222899909</v>
      </c>
      <c r="EK292" t="s">
        <v>289</v>
      </c>
      <c r="EL292" s="9">
        <v>44989.279988425929</v>
      </c>
      <c r="EO292" t="s">
        <v>119</v>
      </c>
      <c r="EQ292" t="s">
        <v>120</v>
      </c>
      <c r="ES292">
        <v>32</v>
      </c>
      <c r="ET292">
        <v>32</v>
      </c>
      <c r="EU292" t="s">
        <v>1277</v>
      </c>
      <c r="EW292" t="b">
        <v>1</v>
      </c>
    </row>
    <row r="293" spans="1:153" x14ac:dyDescent="0.3">
      <c r="A293" t="s">
        <v>1686</v>
      </c>
      <c r="B293">
        <v>32</v>
      </c>
      <c r="C293">
        <v>299</v>
      </c>
      <c r="D293">
        <v>1</v>
      </c>
      <c r="E293">
        <v>2</v>
      </c>
      <c r="F293">
        <v>2</v>
      </c>
      <c r="G293" t="s">
        <v>504</v>
      </c>
      <c r="I293">
        <v>66.3</v>
      </c>
      <c r="J293">
        <v>10</v>
      </c>
      <c r="K293">
        <v>10</v>
      </c>
      <c r="M293">
        <v>3.1</v>
      </c>
      <c r="N293">
        <v>1.45</v>
      </c>
      <c r="O293">
        <v>3.1</v>
      </c>
      <c r="P293" s="5">
        <v>1450</v>
      </c>
      <c r="Q293">
        <v>3100</v>
      </c>
      <c r="S293" s="27"/>
      <c r="T293" s="27"/>
      <c r="U293" t="s">
        <v>2107</v>
      </c>
      <c r="V293">
        <v>299</v>
      </c>
      <c r="W293" t="s">
        <v>497</v>
      </c>
      <c r="X293">
        <v>32</v>
      </c>
      <c r="Y293">
        <v>222899909</v>
      </c>
      <c r="Z293" t="s">
        <v>289</v>
      </c>
      <c r="AA293" s="9">
        <v>44989.279988425929</v>
      </c>
      <c r="AD293" t="s">
        <v>119</v>
      </c>
      <c r="AF293" t="s">
        <v>120</v>
      </c>
      <c r="AH293">
        <v>1</v>
      </c>
      <c r="AI293">
        <v>2</v>
      </c>
      <c r="AJ293">
        <v>2</v>
      </c>
      <c r="AK293">
        <v>32</v>
      </c>
      <c r="AL293">
        <v>299</v>
      </c>
      <c r="AM293" t="s">
        <v>802</v>
      </c>
      <c r="AN293" t="s">
        <v>802</v>
      </c>
      <c r="AO293" t="s">
        <v>802</v>
      </c>
      <c r="AP293" t="s">
        <v>1202</v>
      </c>
      <c r="AR293" t="b">
        <v>1</v>
      </c>
      <c r="AS293" t="s">
        <v>802</v>
      </c>
      <c r="AT293" t="s">
        <v>1202</v>
      </c>
      <c r="AV293" t="b">
        <v>1</v>
      </c>
      <c r="AW293" t="s">
        <v>1355</v>
      </c>
      <c r="AX293">
        <v>32</v>
      </c>
      <c r="AY293" s="9">
        <v>44987.883375393518</v>
      </c>
      <c r="AZ293" s="9">
        <v>44992.952313877315</v>
      </c>
      <c r="BA293" s="9">
        <v>44987</v>
      </c>
      <c r="BB293" t="s">
        <v>98</v>
      </c>
      <c r="BE293">
        <v>2022</v>
      </c>
      <c r="BF293" t="s">
        <v>99</v>
      </c>
      <c r="BG293" t="s">
        <v>247</v>
      </c>
      <c r="BH293" t="s">
        <v>248</v>
      </c>
      <c r="BI293" t="s">
        <v>249</v>
      </c>
      <c r="BJ293" t="s">
        <v>277</v>
      </c>
      <c r="BK293" t="s">
        <v>104</v>
      </c>
      <c r="BL293" t="s">
        <v>278</v>
      </c>
      <c r="BM293">
        <v>918214337</v>
      </c>
      <c r="BN293" t="s">
        <v>286</v>
      </c>
      <c r="BO293" t="s">
        <v>105</v>
      </c>
      <c r="BP293">
        <v>918572197</v>
      </c>
      <c r="BQ293" t="s">
        <v>287</v>
      </c>
      <c r="BR293" t="s">
        <v>107</v>
      </c>
      <c r="BS293" t="s">
        <v>254</v>
      </c>
      <c r="BU293" t="s">
        <v>284</v>
      </c>
      <c r="CA293">
        <v>10.7188412</v>
      </c>
      <c r="CB293">
        <v>37.008397799999997</v>
      </c>
      <c r="CC293">
        <v>2100</v>
      </c>
      <c r="CE293">
        <v>5</v>
      </c>
      <c r="CF293">
        <v>5</v>
      </c>
      <c r="CH293">
        <v>2</v>
      </c>
      <c r="CI293">
        <v>5</v>
      </c>
      <c r="CJ293">
        <v>25</v>
      </c>
      <c r="CK293">
        <v>10</v>
      </c>
      <c r="CL293">
        <v>20</v>
      </c>
      <c r="CN293" t="s">
        <v>170</v>
      </c>
      <c r="CO293" t="s">
        <v>111</v>
      </c>
      <c r="CP293" t="s">
        <v>112</v>
      </c>
      <c r="CQ293" t="s">
        <v>113</v>
      </c>
      <c r="CR293" t="s">
        <v>288</v>
      </c>
      <c r="CT293" t="s">
        <v>151</v>
      </c>
      <c r="CV293" t="s">
        <v>113</v>
      </c>
      <c r="CW293" t="s">
        <v>112</v>
      </c>
      <c r="CX293" t="s">
        <v>112</v>
      </c>
      <c r="CZ293" t="s">
        <v>254</v>
      </c>
      <c r="DB293" t="s">
        <v>113</v>
      </c>
      <c r="DC293" t="s">
        <v>112</v>
      </c>
      <c r="DD293" t="s">
        <v>112</v>
      </c>
      <c r="DE293" s="9"/>
      <c r="DF293" s="9">
        <v>44781</v>
      </c>
      <c r="DG293" s="9"/>
      <c r="DH293" s="9">
        <v>44781</v>
      </c>
      <c r="DI293" s="9">
        <v>44781</v>
      </c>
      <c r="DJ293" s="9">
        <v>44827</v>
      </c>
      <c r="DK293" s="9"/>
      <c r="DL293" s="9"/>
      <c r="DM293" s="9"/>
      <c r="DS293" s="9"/>
      <c r="DT293" s="9"/>
      <c r="DU293" s="9">
        <v>44902</v>
      </c>
      <c r="DV293" t="s">
        <v>117</v>
      </c>
      <c r="DW293" t="s">
        <v>117</v>
      </c>
      <c r="DX293" t="s">
        <v>117</v>
      </c>
      <c r="DY293" t="s">
        <v>117</v>
      </c>
      <c r="DZ293" t="s">
        <v>141</v>
      </c>
      <c r="EA293" t="s">
        <v>117</v>
      </c>
      <c r="EG293">
        <v>8</v>
      </c>
      <c r="EJ293">
        <v>222899909</v>
      </c>
      <c r="EK293" t="s">
        <v>289</v>
      </c>
      <c r="EL293" s="9">
        <v>44989.279988425929</v>
      </c>
      <c r="EO293" t="s">
        <v>119</v>
      </c>
      <c r="EQ293" t="s">
        <v>120</v>
      </c>
      <c r="ES293">
        <v>32</v>
      </c>
      <c r="ET293">
        <v>32</v>
      </c>
      <c r="EU293" t="s">
        <v>1277</v>
      </c>
      <c r="EW293" t="b">
        <v>1</v>
      </c>
    </row>
    <row r="294" spans="1:153" x14ac:dyDescent="0.3">
      <c r="A294" t="s">
        <v>1687</v>
      </c>
      <c r="B294">
        <v>32</v>
      </c>
      <c r="C294">
        <v>300</v>
      </c>
      <c r="D294">
        <v>1</v>
      </c>
      <c r="E294">
        <v>3</v>
      </c>
      <c r="F294">
        <v>3</v>
      </c>
      <c r="G294" t="s">
        <v>505</v>
      </c>
      <c r="I294">
        <v>82.7</v>
      </c>
      <c r="J294">
        <v>10</v>
      </c>
      <c r="K294">
        <v>10</v>
      </c>
      <c r="M294">
        <v>7</v>
      </c>
      <c r="N294">
        <v>2.75</v>
      </c>
      <c r="O294">
        <v>6.9</v>
      </c>
      <c r="P294" s="5">
        <v>2750</v>
      </c>
      <c r="Q294">
        <v>6900</v>
      </c>
      <c r="S294" s="27"/>
      <c r="T294" s="27"/>
      <c r="U294" t="s">
        <v>2107</v>
      </c>
      <c r="V294">
        <v>300</v>
      </c>
      <c r="W294" t="s">
        <v>497</v>
      </c>
      <c r="X294">
        <v>32</v>
      </c>
      <c r="Y294">
        <v>222899909</v>
      </c>
      <c r="Z294" t="s">
        <v>289</v>
      </c>
      <c r="AA294" s="9">
        <v>44989.279988425929</v>
      </c>
      <c r="AD294" t="s">
        <v>119</v>
      </c>
      <c r="AF294" t="s">
        <v>120</v>
      </c>
      <c r="AH294">
        <v>1</v>
      </c>
      <c r="AI294">
        <v>3</v>
      </c>
      <c r="AJ294">
        <v>3</v>
      </c>
      <c r="AK294">
        <v>32</v>
      </c>
      <c r="AL294">
        <v>300</v>
      </c>
      <c r="AM294" t="s">
        <v>803</v>
      </c>
      <c r="AN294" t="s">
        <v>803</v>
      </c>
      <c r="AO294" t="s">
        <v>803</v>
      </c>
      <c r="AP294" t="s">
        <v>1202</v>
      </c>
      <c r="AR294" t="b">
        <v>1</v>
      </c>
      <c r="AS294" t="s">
        <v>803</v>
      </c>
      <c r="AT294" t="s">
        <v>1202</v>
      </c>
      <c r="AV294" t="b">
        <v>1</v>
      </c>
      <c r="AW294" t="s">
        <v>1355</v>
      </c>
      <c r="AX294">
        <v>32</v>
      </c>
      <c r="AY294" s="9">
        <v>44987.883375393518</v>
      </c>
      <c r="AZ294" s="9">
        <v>44992.952313877315</v>
      </c>
      <c r="BA294" s="9">
        <v>44987</v>
      </c>
      <c r="BB294" t="s">
        <v>98</v>
      </c>
      <c r="BE294">
        <v>2022</v>
      </c>
      <c r="BF294" t="s">
        <v>99</v>
      </c>
      <c r="BG294" t="s">
        <v>247</v>
      </c>
      <c r="BH294" t="s">
        <v>248</v>
      </c>
      <c r="BI294" t="s">
        <v>249</v>
      </c>
      <c r="BJ294" t="s">
        <v>277</v>
      </c>
      <c r="BK294" t="s">
        <v>104</v>
      </c>
      <c r="BL294" t="s">
        <v>278</v>
      </c>
      <c r="BM294">
        <v>918214337</v>
      </c>
      <c r="BN294" t="s">
        <v>286</v>
      </c>
      <c r="BO294" t="s">
        <v>105</v>
      </c>
      <c r="BP294">
        <v>918572197</v>
      </c>
      <c r="BQ294" t="s">
        <v>287</v>
      </c>
      <c r="BR294" t="s">
        <v>107</v>
      </c>
      <c r="BS294" t="s">
        <v>254</v>
      </c>
      <c r="BU294" t="s">
        <v>284</v>
      </c>
      <c r="CA294">
        <v>10.7188412</v>
      </c>
      <c r="CB294">
        <v>37.008397799999997</v>
      </c>
      <c r="CC294">
        <v>2100</v>
      </c>
      <c r="CE294">
        <v>5</v>
      </c>
      <c r="CF294">
        <v>5</v>
      </c>
      <c r="CH294">
        <v>2</v>
      </c>
      <c r="CI294">
        <v>5</v>
      </c>
      <c r="CJ294">
        <v>25</v>
      </c>
      <c r="CK294">
        <v>10</v>
      </c>
      <c r="CL294">
        <v>20</v>
      </c>
      <c r="CN294" t="s">
        <v>170</v>
      </c>
      <c r="CO294" t="s">
        <v>111</v>
      </c>
      <c r="CP294" t="s">
        <v>112</v>
      </c>
      <c r="CQ294" t="s">
        <v>113</v>
      </c>
      <c r="CR294" t="s">
        <v>288</v>
      </c>
      <c r="CT294" t="s">
        <v>151</v>
      </c>
      <c r="CV294" t="s">
        <v>113</v>
      </c>
      <c r="CW294" t="s">
        <v>112</v>
      </c>
      <c r="CX294" t="s">
        <v>112</v>
      </c>
      <c r="CZ294" t="s">
        <v>254</v>
      </c>
      <c r="DB294" t="s">
        <v>113</v>
      </c>
      <c r="DC294" t="s">
        <v>112</v>
      </c>
      <c r="DD294" t="s">
        <v>112</v>
      </c>
      <c r="DE294" s="9"/>
      <c r="DF294" s="9">
        <v>44781</v>
      </c>
      <c r="DG294" s="9"/>
      <c r="DH294" s="9">
        <v>44781</v>
      </c>
      <c r="DI294" s="9">
        <v>44781</v>
      </c>
      <c r="DJ294" s="9">
        <v>44827</v>
      </c>
      <c r="DK294" s="9"/>
      <c r="DL294" s="9"/>
      <c r="DM294" s="9"/>
      <c r="DS294" s="9"/>
      <c r="DT294" s="9"/>
      <c r="DU294" s="9">
        <v>44902</v>
      </c>
      <c r="DV294" t="s">
        <v>117</v>
      </c>
      <c r="DW294" t="s">
        <v>117</v>
      </c>
      <c r="DX294" t="s">
        <v>117</v>
      </c>
      <c r="DY294" t="s">
        <v>117</v>
      </c>
      <c r="DZ294" t="s">
        <v>141</v>
      </c>
      <c r="EA294" t="s">
        <v>117</v>
      </c>
      <c r="EG294">
        <v>8</v>
      </c>
      <c r="EJ294">
        <v>222899909</v>
      </c>
      <c r="EK294" t="s">
        <v>289</v>
      </c>
      <c r="EL294" s="9">
        <v>44989.279988425929</v>
      </c>
      <c r="EO294" t="s">
        <v>119</v>
      </c>
      <c r="EQ294" t="s">
        <v>120</v>
      </c>
      <c r="ES294">
        <v>32</v>
      </c>
      <c r="ET294">
        <v>32</v>
      </c>
      <c r="EU294" t="s">
        <v>1277</v>
      </c>
      <c r="EW294" t="b">
        <v>1</v>
      </c>
    </row>
    <row r="295" spans="1:153" x14ac:dyDescent="0.3">
      <c r="A295" t="s">
        <v>1688</v>
      </c>
      <c r="B295">
        <v>32</v>
      </c>
      <c r="C295">
        <v>301</v>
      </c>
      <c r="D295">
        <v>1</v>
      </c>
      <c r="E295">
        <v>4</v>
      </c>
      <c r="F295">
        <v>4</v>
      </c>
      <c r="G295" t="s">
        <v>506</v>
      </c>
      <c r="I295">
        <v>79.8</v>
      </c>
      <c r="J295">
        <v>10</v>
      </c>
      <c r="K295">
        <v>10</v>
      </c>
      <c r="M295">
        <v>5.65</v>
      </c>
      <c r="N295">
        <v>2.4500000000000002</v>
      </c>
      <c r="O295">
        <v>5.55</v>
      </c>
      <c r="P295" s="5">
        <v>2450</v>
      </c>
      <c r="Q295">
        <v>5550</v>
      </c>
      <c r="S295" s="27"/>
      <c r="T295" s="27"/>
      <c r="U295" t="s">
        <v>2107</v>
      </c>
      <c r="V295">
        <v>301</v>
      </c>
      <c r="W295" t="s">
        <v>497</v>
      </c>
      <c r="X295">
        <v>32</v>
      </c>
      <c r="Y295">
        <v>222899909</v>
      </c>
      <c r="Z295" t="s">
        <v>289</v>
      </c>
      <c r="AA295" s="9">
        <v>44989.279988425929</v>
      </c>
      <c r="AD295" t="s">
        <v>119</v>
      </c>
      <c r="AF295" t="s">
        <v>120</v>
      </c>
      <c r="AH295">
        <v>1</v>
      </c>
      <c r="AI295">
        <v>4</v>
      </c>
      <c r="AJ295">
        <v>4</v>
      </c>
      <c r="AK295">
        <v>32</v>
      </c>
      <c r="AL295">
        <v>301</v>
      </c>
      <c r="AM295" t="s">
        <v>804</v>
      </c>
      <c r="AN295" t="s">
        <v>804</v>
      </c>
      <c r="AO295" t="s">
        <v>804</v>
      </c>
      <c r="AP295" t="s">
        <v>1202</v>
      </c>
      <c r="AR295" t="b">
        <v>1</v>
      </c>
      <c r="AS295" t="s">
        <v>804</v>
      </c>
      <c r="AT295" t="s">
        <v>1202</v>
      </c>
      <c r="AV295" t="b">
        <v>1</v>
      </c>
      <c r="AW295" t="s">
        <v>1355</v>
      </c>
      <c r="AX295">
        <v>32</v>
      </c>
      <c r="AY295" s="9">
        <v>44987.883375393518</v>
      </c>
      <c r="AZ295" s="9">
        <v>44992.952313877315</v>
      </c>
      <c r="BA295" s="9">
        <v>44987</v>
      </c>
      <c r="BB295" t="s">
        <v>98</v>
      </c>
      <c r="BE295">
        <v>2022</v>
      </c>
      <c r="BF295" t="s">
        <v>99</v>
      </c>
      <c r="BG295" t="s">
        <v>247</v>
      </c>
      <c r="BH295" t="s">
        <v>248</v>
      </c>
      <c r="BI295" t="s">
        <v>249</v>
      </c>
      <c r="BJ295" t="s">
        <v>277</v>
      </c>
      <c r="BK295" t="s">
        <v>104</v>
      </c>
      <c r="BL295" t="s">
        <v>278</v>
      </c>
      <c r="BM295">
        <v>918214337</v>
      </c>
      <c r="BN295" t="s">
        <v>286</v>
      </c>
      <c r="BO295" t="s">
        <v>105</v>
      </c>
      <c r="BP295">
        <v>918572197</v>
      </c>
      <c r="BQ295" t="s">
        <v>287</v>
      </c>
      <c r="BR295" t="s">
        <v>107</v>
      </c>
      <c r="BS295" t="s">
        <v>254</v>
      </c>
      <c r="BU295" t="s">
        <v>284</v>
      </c>
      <c r="CA295">
        <v>10.7188412</v>
      </c>
      <c r="CB295">
        <v>37.008397799999997</v>
      </c>
      <c r="CC295">
        <v>2100</v>
      </c>
      <c r="CE295">
        <v>5</v>
      </c>
      <c r="CF295">
        <v>5</v>
      </c>
      <c r="CH295">
        <v>2</v>
      </c>
      <c r="CI295">
        <v>5</v>
      </c>
      <c r="CJ295">
        <v>25</v>
      </c>
      <c r="CK295">
        <v>10</v>
      </c>
      <c r="CL295">
        <v>20</v>
      </c>
      <c r="CN295" t="s">
        <v>170</v>
      </c>
      <c r="CO295" t="s">
        <v>111</v>
      </c>
      <c r="CP295" t="s">
        <v>112</v>
      </c>
      <c r="CQ295" t="s">
        <v>113</v>
      </c>
      <c r="CR295" t="s">
        <v>288</v>
      </c>
      <c r="CT295" t="s">
        <v>151</v>
      </c>
      <c r="CV295" t="s">
        <v>113</v>
      </c>
      <c r="CW295" t="s">
        <v>112</v>
      </c>
      <c r="CX295" t="s">
        <v>112</v>
      </c>
      <c r="CZ295" t="s">
        <v>254</v>
      </c>
      <c r="DB295" t="s">
        <v>113</v>
      </c>
      <c r="DC295" t="s">
        <v>112</v>
      </c>
      <c r="DD295" t="s">
        <v>112</v>
      </c>
      <c r="DE295" s="9"/>
      <c r="DF295" s="9">
        <v>44781</v>
      </c>
      <c r="DG295" s="9"/>
      <c r="DH295" s="9">
        <v>44781</v>
      </c>
      <c r="DI295" s="9">
        <v>44781</v>
      </c>
      <c r="DJ295" s="9">
        <v>44827</v>
      </c>
      <c r="DK295" s="9"/>
      <c r="DL295" s="9"/>
      <c r="DM295" s="9"/>
      <c r="DS295" s="9"/>
      <c r="DT295" s="9"/>
      <c r="DU295" s="9">
        <v>44902</v>
      </c>
      <c r="DV295" t="s">
        <v>117</v>
      </c>
      <c r="DW295" t="s">
        <v>117</v>
      </c>
      <c r="DX295" t="s">
        <v>117</v>
      </c>
      <c r="DY295" t="s">
        <v>117</v>
      </c>
      <c r="DZ295" t="s">
        <v>141</v>
      </c>
      <c r="EA295" t="s">
        <v>117</v>
      </c>
      <c r="EG295">
        <v>8</v>
      </c>
      <c r="EJ295">
        <v>222899909</v>
      </c>
      <c r="EK295" t="s">
        <v>289</v>
      </c>
      <c r="EL295" s="9">
        <v>44989.279988425929</v>
      </c>
      <c r="EO295" t="s">
        <v>119</v>
      </c>
      <c r="EQ295" t="s">
        <v>120</v>
      </c>
      <c r="ES295">
        <v>32</v>
      </c>
      <c r="ET295">
        <v>32</v>
      </c>
      <c r="EU295" t="s">
        <v>1277</v>
      </c>
      <c r="EW295" t="b">
        <v>1</v>
      </c>
    </row>
    <row r="296" spans="1:153" x14ac:dyDescent="0.3">
      <c r="A296" t="s">
        <v>1689</v>
      </c>
      <c r="B296">
        <v>32</v>
      </c>
      <c r="C296">
        <v>302</v>
      </c>
      <c r="D296">
        <v>1</v>
      </c>
      <c r="E296">
        <v>5</v>
      </c>
      <c r="F296">
        <v>5</v>
      </c>
      <c r="G296" t="s">
        <v>507</v>
      </c>
      <c r="I296">
        <v>83.2</v>
      </c>
      <c r="J296">
        <v>10</v>
      </c>
      <c r="K296">
        <v>10</v>
      </c>
      <c r="M296">
        <v>5.25</v>
      </c>
      <c r="N296">
        <v>2.25</v>
      </c>
      <c r="O296">
        <v>5.15</v>
      </c>
      <c r="P296" s="5">
        <v>2250</v>
      </c>
      <c r="Q296">
        <v>5150</v>
      </c>
      <c r="S296" s="27"/>
      <c r="T296" s="27"/>
      <c r="U296" t="s">
        <v>2107</v>
      </c>
      <c r="V296">
        <v>302</v>
      </c>
      <c r="W296" t="s">
        <v>497</v>
      </c>
      <c r="X296">
        <v>32</v>
      </c>
      <c r="Y296">
        <v>222899909</v>
      </c>
      <c r="Z296" t="s">
        <v>289</v>
      </c>
      <c r="AA296" s="9">
        <v>44989.279988425929</v>
      </c>
      <c r="AD296" t="s">
        <v>119</v>
      </c>
      <c r="AF296" t="s">
        <v>120</v>
      </c>
      <c r="AH296">
        <v>1</v>
      </c>
      <c r="AI296">
        <v>5</v>
      </c>
      <c r="AJ296">
        <v>5</v>
      </c>
      <c r="AK296">
        <v>32</v>
      </c>
      <c r="AL296">
        <v>302</v>
      </c>
      <c r="AM296" t="s">
        <v>805</v>
      </c>
      <c r="AN296" t="s">
        <v>805</v>
      </c>
      <c r="AO296" t="s">
        <v>805</v>
      </c>
      <c r="AP296" t="s">
        <v>1202</v>
      </c>
      <c r="AR296" t="b">
        <v>1</v>
      </c>
      <c r="AS296" t="s">
        <v>805</v>
      </c>
      <c r="AT296" t="s">
        <v>1202</v>
      </c>
      <c r="AV296" t="b">
        <v>1</v>
      </c>
      <c r="AW296" t="s">
        <v>1355</v>
      </c>
      <c r="AX296">
        <v>32</v>
      </c>
      <c r="AY296" s="9">
        <v>44987.883375393518</v>
      </c>
      <c r="AZ296" s="9">
        <v>44992.952313877315</v>
      </c>
      <c r="BA296" s="9">
        <v>44987</v>
      </c>
      <c r="BB296" t="s">
        <v>98</v>
      </c>
      <c r="BE296">
        <v>2022</v>
      </c>
      <c r="BF296" t="s">
        <v>99</v>
      </c>
      <c r="BG296" t="s">
        <v>247</v>
      </c>
      <c r="BH296" t="s">
        <v>248</v>
      </c>
      <c r="BI296" t="s">
        <v>249</v>
      </c>
      <c r="BJ296" t="s">
        <v>277</v>
      </c>
      <c r="BK296" t="s">
        <v>104</v>
      </c>
      <c r="BL296" t="s">
        <v>278</v>
      </c>
      <c r="BM296">
        <v>918214337</v>
      </c>
      <c r="BN296" t="s">
        <v>286</v>
      </c>
      <c r="BO296" t="s">
        <v>105</v>
      </c>
      <c r="BP296">
        <v>918572197</v>
      </c>
      <c r="BQ296" t="s">
        <v>287</v>
      </c>
      <c r="BR296" t="s">
        <v>107</v>
      </c>
      <c r="BS296" t="s">
        <v>254</v>
      </c>
      <c r="BU296" t="s">
        <v>284</v>
      </c>
      <c r="CA296">
        <v>10.7188412</v>
      </c>
      <c r="CB296">
        <v>37.008397799999997</v>
      </c>
      <c r="CC296">
        <v>2100</v>
      </c>
      <c r="CE296">
        <v>5</v>
      </c>
      <c r="CF296">
        <v>5</v>
      </c>
      <c r="CH296">
        <v>2</v>
      </c>
      <c r="CI296">
        <v>5</v>
      </c>
      <c r="CJ296">
        <v>25</v>
      </c>
      <c r="CK296">
        <v>10</v>
      </c>
      <c r="CL296">
        <v>20</v>
      </c>
      <c r="CN296" t="s">
        <v>170</v>
      </c>
      <c r="CO296" t="s">
        <v>111</v>
      </c>
      <c r="CP296" t="s">
        <v>112</v>
      </c>
      <c r="CQ296" t="s">
        <v>113</v>
      </c>
      <c r="CR296" t="s">
        <v>288</v>
      </c>
      <c r="CT296" t="s">
        <v>151</v>
      </c>
      <c r="CV296" t="s">
        <v>113</v>
      </c>
      <c r="CW296" t="s">
        <v>112</v>
      </c>
      <c r="CX296" t="s">
        <v>112</v>
      </c>
      <c r="CZ296" t="s">
        <v>254</v>
      </c>
      <c r="DB296" t="s">
        <v>113</v>
      </c>
      <c r="DC296" t="s">
        <v>112</v>
      </c>
      <c r="DD296" t="s">
        <v>112</v>
      </c>
      <c r="DE296" s="9"/>
      <c r="DF296" s="9">
        <v>44781</v>
      </c>
      <c r="DG296" s="9"/>
      <c r="DH296" s="9">
        <v>44781</v>
      </c>
      <c r="DI296" s="9">
        <v>44781</v>
      </c>
      <c r="DJ296" s="9">
        <v>44827</v>
      </c>
      <c r="DK296" s="9"/>
      <c r="DL296" s="9"/>
      <c r="DM296" s="9"/>
      <c r="DS296" s="9"/>
      <c r="DT296" s="9"/>
      <c r="DU296" s="9">
        <v>44902</v>
      </c>
      <c r="DV296" t="s">
        <v>117</v>
      </c>
      <c r="DW296" t="s">
        <v>117</v>
      </c>
      <c r="DX296" t="s">
        <v>117</v>
      </c>
      <c r="DY296" t="s">
        <v>117</v>
      </c>
      <c r="DZ296" t="s">
        <v>141</v>
      </c>
      <c r="EA296" t="s">
        <v>117</v>
      </c>
      <c r="EG296">
        <v>8</v>
      </c>
      <c r="EJ296">
        <v>222899909</v>
      </c>
      <c r="EK296" t="s">
        <v>289</v>
      </c>
      <c r="EL296" s="9">
        <v>44989.279988425929</v>
      </c>
      <c r="EO296" t="s">
        <v>119</v>
      </c>
      <c r="EQ296" t="s">
        <v>120</v>
      </c>
      <c r="ES296">
        <v>32</v>
      </c>
      <c r="ET296">
        <v>32</v>
      </c>
      <c r="EU296" t="s">
        <v>1277</v>
      </c>
      <c r="EW296" t="b">
        <v>1</v>
      </c>
    </row>
    <row r="297" spans="1:153" x14ac:dyDescent="0.3">
      <c r="A297" t="s">
        <v>1690</v>
      </c>
      <c r="B297">
        <v>32</v>
      </c>
      <c r="C297">
        <v>303</v>
      </c>
      <c r="D297">
        <v>1</v>
      </c>
      <c r="E297">
        <v>6</v>
      </c>
      <c r="F297">
        <v>6</v>
      </c>
      <c r="G297" t="s">
        <v>508</v>
      </c>
      <c r="I297">
        <v>79.2</v>
      </c>
      <c r="J297">
        <v>10</v>
      </c>
      <c r="K297">
        <v>10</v>
      </c>
      <c r="M297">
        <v>4.5999999999999996</v>
      </c>
      <c r="N297">
        <v>1.95</v>
      </c>
      <c r="O297">
        <v>4.5999999999999996</v>
      </c>
      <c r="P297" s="5">
        <v>1950</v>
      </c>
      <c r="Q297">
        <v>4600</v>
      </c>
      <c r="S297" s="27"/>
      <c r="T297" s="27"/>
      <c r="U297" t="s">
        <v>2107</v>
      </c>
      <c r="V297">
        <v>303</v>
      </c>
      <c r="W297" t="s">
        <v>497</v>
      </c>
      <c r="X297">
        <v>32</v>
      </c>
      <c r="Y297">
        <v>222899909</v>
      </c>
      <c r="Z297" t="s">
        <v>289</v>
      </c>
      <c r="AA297" s="9">
        <v>44989.279988425929</v>
      </c>
      <c r="AD297" t="s">
        <v>119</v>
      </c>
      <c r="AF297" t="s">
        <v>120</v>
      </c>
      <c r="AH297">
        <v>1</v>
      </c>
      <c r="AI297">
        <v>6</v>
      </c>
      <c r="AJ297">
        <v>6</v>
      </c>
      <c r="AK297">
        <v>32</v>
      </c>
      <c r="AL297">
        <v>303</v>
      </c>
      <c r="AM297" t="s">
        <v>806</v>
      </c>
      <c r="AN297" t="s">
        <v>806</v>
      </c>
      <c r="AO297" t="s">
        <v>806</v>
      </c>
      <c r="AP297" t="s">
        <v>1202</v>
      </c>
      <c r="AR297" t="b">
        <v>1</v>
      </c>
      <c r="AS297" t="s">
        <v>806</v>
      </c>
      <c r="AT297" t="s">
        <v>1202</v>
      </c>
      <c r="AV297" t="b">
        <v>1</v>
      </c>
      <c r="AW297" t="s">
        <v>1355</v>
      </c>
      <c r="AX297">
        <v>32</v>
      </c>
      <c r="AY297" s="9">
        <v>44987.883375393518</v>
      </c>
      <c r="AZ297" s="9">
        <v>44992.952313877315</v>
      </c>
      <c r="BA297" s="9">
        <v>44987</v>
      </c>
      <c r="BB297" t="s">
        <v>98</v>
      </c>
      <c r="BE297">
        <v>2022</v>
      </c>
      <c r="BF297" t="s">
        <v>99</v>
      </c>
      <c r="BG297" t="s">
        <v>247</v>
      </c>
      <c r="BH297" t="s">
        <v>248</v>
      </c>
      <c r="BI297" t="s">
        <v>249</v>
      </c>
      <c r="BJ297" t="s">
        <v>277</v>
      </c>
      <c r="BK297" t="s">
        <v>104</v>
      </c>
      <c r="BL297" t="s">
        <v>278</v>
      </c>
      <c r="BM297">
        <v>918214337</v>
      </c>
      <c r="BN297" t="s">
        <v>286</v>
      </c>
      <c r="BO297" t="s">
        <v>105</v>
      </c>
      <c r="BP297">
        <v>918572197</v>
      </c>
      <c r="BQ297" t="s">
        <v>287</v>
      </c>
      <c r="BR297" t="s">
        <v>107</v>
      </c>
      <c r="BS297" t="s">
        <v>254</v>
      </c>
      <c r="BU297" t="s">
        <v>284</v>
      </c>
      <c r="CA297">
        <v>10.7188412</v>
      </c>
      <c r="CB297">
        <v>37.008397799999997</v>
      </c>
      <c r="CC297">
        <v>2100</v>
      </c>
      <c r="CE297">
        <v>5</v>
      </c>
      <c r="CF297">
        <v>5</v>
      </c>
      <c r="CH297">
        <v>2</v>
      </c>
      <c r="CI297">
        <v>5</v>
      </c>
      <c r="CJ297">
        <v>25</v>
      </c>
      <c r="CK297">
        <v>10</v>
      </c>
      <c r="CL297">
        <v>20</v>
      </c>
      <c r="CN297" t="s">
        <v>170</v>
      </c>
      <c r="CO297" t="s">
        <v>111</v>
      </c>
      <c r="CP297" t="s">
        <v>112</v>
      </c>
      <c r="CQ297" t="s">
        <v>113</v>
      </c>
      <c r="CR297" t="s">
        <v>288</v>
      </c>
      <c r="CT297" t="s">
        <v>151</v>
      </c>
      <c r="CV297" t="s">
        <v>113</v>
      </c>
      <c r="CW297" t="s">
        <v>112</v>
      </c>
      <c r="CX297" t="s">
        <v>112</v>
      </c>
      <c r="CZ297" t="s">
        <v>254</v>
      </c>
      <c r="DB297" t="s">
        <v>113</v>
      </c>
      <c r="DC297" t="s">
        <v>112</v>
      </c>
      <c r="DD297" t="s">
        <v>112</v>
      </c>
      <c r="DE297" s="9"/>
      <c r="DF297" s="9">
        <v>44781</v>
      </c>
      <c r="DG297" s="9"/>
      <c r="DH297" s="9">
        <v>44781</v>
      </c>
      <c r="DI297" s="9">
        <v>44781</v>
      </c>
      <c r="DJ297" s="9">
        <v>44827</v>
      </c>
      <c r="DK297" s="9"/>
      <c r="DL297" s="9"/>
      <c r="DM297" s="9"/>
      <c r="DS297" s="9"/>
      <c r="DT297" s="9"/>
      <c r="DU297" s="9">
        <v>44902</v>
      </c>
      <c r="DV297" t="s">
        <v>117</v>
      </c>
      <c r="DW297" t="s">
        <v>117</v>
      </c>
      <c r="DX297" t="s">
        <v>117</v>
      </c>
      <c r="DY297" t="s">
        <v>117</v>
      </c>
      <c r="DZ297" t="s">
        <v>141</v>
      </c>
      <c r="EA297" t="s">
        <v>117</v>
      </c>
      <c r="EG297">
        <v>8</v>
      </c>
      <c r="EJ297">
        <v>222899909</v>
      </c>
      <c r="EK297" t="s">
        <v>289</v>
      </c>
      <c r="EL297" s="9">
        <v>44989.279988425929</v>
      </c>
      <c r="EO297" t="s">
        <v>119</v>
      </c>
      <c r="EQ297" t="s">
        <v>120</v>
      </c>
      <c r="ES297">
        <v>32</v>
      </c>
      <c r="ET297">
        <v>32</v>
      </c>
      <c r="EU297" t="s">
        <v>1277</v>
      </c>
      <c r="EW297" t="b">
        <v>1</v>
      </c>
    </row>
    <row r="298" spans="1:153" x14ac:dyDescent="0.3">
      <c r="A298" t="s">
        <v>1691</v>
      </c>
      <c r="B298">
        <v>32</v>
      </c>
      <c r="C298">
        <v>304</v>
      </c>
      <c r="D298">
        <v>1</v>
      </c>
      <c r="E298">
        <v>7</v>
      </c>
      <c r="F298">
        <v>7</v>
      </c>
      <c r="G298" t="s">
        <v>509</v>
      </c>
      <c r="I298">
        <v>78</v>
      </c>
      <c r="J298">
        <v>10</v>
      </c>
      <c r="K298">
        <v>10</v>
      </c>
      <c r="M298">
        <v>4.1500000000000004</v>
      </c>
      <c r="N298">
        <v>1.85</v>
      </c>
      <c r="O298">
        <v>4.1500000000000004</v>
      </c>
      <c r="P298" s="5">
        <v>1850</v>
      </c>
      <c r="Q298">
        <v>4150</v>
      </c>
      <c r="S298" s="27"/>
      <c r="T298" s="27"/>
      <c r="U298" t="s">
        <v>2107</v>
      </c>
      <c r="V298">
        <v>304</v>
      </c>
      <c r="W298" t="s">
        <v>497</v>
      </c>
      <c r="X298">
        <v>32</v>
      </c>
      <c r="Y298">
        <v>222899909</v>
      </c>
      <c r="Z298" t="s">
        <v>289</v>
      </c>
      <c r="AA298" s="9">
        <v>44989.279988425929</v>
      </c>
      <c r="AD298" t="s">
        <v>119</v>
      </c>
      <c r="AF298" t="s">
        <v>120</v>
      </c>
      <c r="AH298">
        <v>1</v>
      </c>
      <c r="AI298">
        <v>7</v>
      </c>
      <c r="AJ298">
        <v>7</v>
      </c>
      <c r="AK298">
        <v>32</v>
      </c>
      <c r="AL298">
        <v>304</v>
      </c>
      <c r="AM298" t="s">
        <v>807</v>
      </c>
      <c r="AN298" t="s">
        <v>807</v>
      </c>
      <c r="AO298" t="s">
        <v>807</v>
      </c>
      <c r="AP298" t="s">
        <v>1202</v>
      </c>
      <c r="AR298" t="b">
        <v>1</v>
      </c>
      <c r="AS298" t="s">
        <v>807</v>
      </c>
      <c r="AT298" t="s">
        <v>1202</v>
      </c>
      <c r="AV298" t="b">
        <v>1</v>
      </c>
      <c r="AW298" t="s">
        <v>1355</v>
      </c>
      <c r="AX298">
        <v>32</v>
      </c>
      <c r="AY298" s="9">
        <v>44987.883375393518</v>
      </c>
      <c r="AZ298" s="9">
        <v>44992.952313877315</v>
      </c>
      <c r="BA298" s="9">
        <v>44987</v>
      </c>
      <c r="BB298" t="s">
        <v>98</v>
      </c>
      <c r="BE298">
        <v>2022</v>
      </c>
      <c r="BF298" t="s">
        <v>99</v>
      </c>
      <c r="BG298" t="s">
        <v>247</v>
      </c>
      <c r="BH298" t="s">
        <v>248</v>
      </c>
      <c r="BI298" t="s">
        <v>249</v>
      </c>
      <c r="BJ298" t="s">
        <v>277</v>
      </c>
      <c r="BK298" t="s">
        <v>104</v>
      </c>
      <c r="BL298" t="s">
        <v>278</v>
      </c>
      <c r="BM298">
        <v>918214337</v>
      </c>
      <c r="BN298" t="s">
        <v>286</v>
      </c>
      <c r="BO298" t="s">
        <v>105</v>
      </c>
      <c r="BP298">
        <v>918572197</v>
      </c>
      <c r="BQ298" t="s">
        <v>287</v>
      </c>
      <c r="BR298" t="s">
        <v>107</v>
      </c>
      <c r="BS298" t="s">
        <v>254</v>
      </c>
      <c r="BU298" t="s">
        <v>284</v>
      </c>
      <c r="CA298">
        <v>10.7188412</v>
      </c>
      <c r="CB298">
        <v>37.008397799999997</v>
      </c>
      <c r="CC298">
        <v>2100</v>
      </c>
      <c r="CE298">
        <v>5</v>
      </c>
      <c r="CF298">
        <v>5</v>
      </c>
      <c r="CH298">
        <v>2</v>
      </c>
      <c r="CI298">
        <v>5</v>
      </c>
      <c r="CJ298">
        <v>25</v>
      </c>
      <c r="CK298">
        <v>10</v>
      </c>
      <c r="CL298">
        <v>20</v>
      </c>
      <c r="CN298" t="s">
        <v>170</v>
      </c>
      <c r="CO298" t="s">
        <v>111</v>
      </c>
      <c r="CP298" t="s">
        <v>112</v>
      </c>
      <c r="CQ298" t="s">
        <v>113</v>
      </c>
      <c r="CR298" t="s">
        <v>288</v>
      </c>
      <c r="CT298" t="s">
        <v>151</v>
      </c>
      <c r="CV298" t="s">
        <v>113</v>
      </c>
      <c r="CW298" t="s">
        <v>112</v>
      </c>
      <c r="CX298" t="s">
        <v>112</v>
      </c>
      <c r="CZ298" t="s">
        <v>254</v>
      </c>
      <c r="DB298" t="s">
        <v>113</v>
      </c>
      <c r="DC298" t="s">
        <v>112</v>
      </c>
      <c r="DD298" t="s">
        <v>112</v>
      </c>
      <c r="DE298" s="9"/>
      <c r="DF298" s="9">
        <v>44781</v>
      </c>
      <c r="DG298" s="9"/>
      <c r="DH298" s="9">
        <v>44781</v>
      </c>
      <c r="DI298" s="9">
        <v>44781</v>
      </c>
      <c r="DJ298" s="9">
        <v>44827</v>
      </c>
      <c r="DK298" s="9"/>
      <c r="DL298" s="9"/>
      <c r="DM298" s="9"/>
      <c r="DS298" s="9"/>
      <c r="DT298" s="9"/>
      <c r="DU298" s="9">
        <v>44902</v>
      </c>
      <c r="DV298" t="s">
        <v>117</v>
      </c>
      <c r="DW298" t="s">
        <v>117</v>
      </c>
      <c r="DX298" t="s">
        <v>117</v>
      </c>
      <c r="DY298" t="s">
        <v>117</v>
      </c>
      <c r="DZ298" t="s">
        <v>141</v>
      </c>
      <c r="EA298" t="s">
        <v>117</v>
      </c>
      <c r="EG298">
        <v>8</v>
      </c>
      <c r="EJ298">
        <v>222899909</v>
      </c>
      <c r="EK298" t="s">
        <v>289</v>
      </c>
      <c r="EL298" s="9">
        <v>44989.279988425929</v>
      </c>
      <c r="EO298" t="s">
        <v>119</v>
      </c>
      <c r="EQ298" t="s">
        <v>120</v>
      </c>
      <c r="ES298">
        <v>32</v>
      </c>
      <c r="ET298">
        <v>32</v>
      </c>
      <c r="EU298" t="s">
        <v>1277</v>
      </c>
      <c r="EW298" t="b">
        <v>1</v>
      </c>
    </row>
    <row r="299" spans="1:153" x14ac:dyDescent="0.3">
      <c r="A299" t="s">
        <v>1692</v>
      </c>
      <c r="B299">
        <v>32</v>
      </c>
      <c r="C299">
        <v>305</v>
      </c>
      <c r="D299">
        <v>1</v>
      </c>
      <c r="E299">
        <v>8</v>
      </c>
      <c r="F299">
        <v>8</v>
      </c>
      <c r="G299" t="s">
        <v>510</v>
      </c>
      <c r="I299">
        <v>74.400000000000006</v>
      </c>
      <c r="J299">
        <v>10</v>
      </c>
      <c r="K299">
        <v>10</v>
      </c>
      <c r="M299">
        <v>4.4000000000000004</v>
      </c>
      <c r="N299">
        <v>1.9</v>
      </c>
      <c r="O299">
        <v>4.3</v>
      </c>
      <c r="P299" s="5">
        <v>1900</v>
      </c>
      <c r="Q299">
        <v>4300</v>
      </c>
      <c r="S299" s="27"/>
      <c r="T299" s="27"/>
      <c r="U299" t="s">
        <v>2107</v>
      </c>
      <c r="V299">
        <v>305</v>
      </c>
      <c r="W299" t="s">
        <v>497</v>
      </c>
      <c r="X299">
        <v>32</v>
      </c>
      <c r="Y299">
        <v>222899909</v>
      </c>
      <c r="Z299" t="s">
        <v>289</v>
      </c>
      <c r="AA299" s="9">
        <v>44989.279988425929</v>
      </c>
      <c r="AD299" t="s">
        <v>119</v>
      </c>
      <c r="AF299" t="s">
        <v>120</v>
      </c>
      <c r="AH299">
        <v>1</v>
      </c>
      <c r="AI299">
        <v>8</v>
      </c>
      <c r="AJ299">
        <v>8</v>
      </c>
      <c r="AK299">
        <v>32</v>
      </c>
      <c r="AL299">
        <v>305</v>
      </c>
      <c r="AM299" t="s">
        <v>808</v>
      </c>
      <c r="AN299" t="s">
        <v>808</v>
      </c>
      <c r="AO299" t="s">
        <v>808</v>
      </c>
      <c r="AP299" t="s">
        <v>1202</v>
      </c>
      <c r="AR299" t="b">
        <v>1</v>
      </c>
      <c r="AS299" t="s">
        <v>808</v>
      </c>
      <c r="AT299" t="s">
        <v>1202</v>
      </c>
      <c r="AV299" t="b">
        <v>1</v>
      </c>
      <c r="AW299" t="s">
        <v>1355</v>
      </c>
      <c r="AX299">
        <v>32</v>
      </c>
      <c r="AY299" s="9">
        <v>44987.883375393518</v>
      </c>
      <c r="AZ299" s="9">
        <v>44992.952313877315</v>
      </c>
      <c r="BA299" s="9">
        <v>44987</v>
      </c>
      <c r="BB299" t="s">
        <v>98</v>
      </c>
      <c r="BE299">
        <v>2022</v>
      </c>
      <c r="BF299" t="s">
        <v>99</v>
      </c>
      <c r="BG299" t="s">
        <v>247</v>
      </c>
      <c r="BH299" t="s">
        <v>248</v>
      </c>
      <c r="BI299" t="s">
        <v>249</v>
      </c>
      <c r="BJ299" t="s">
        <v>277</v>
      </c>
      <c r="BK299" t="s">
        <v>104</v>
      </c>
      <c r="BL299" t="s">
        <v>278</v>
      </c>
      <c r="BM299">
        <v>918214337</v>
      </c>
      <c r="BN299" t="s">
        <v>286</v>
      </c>
      <c r="BO299" t="s">
        <v>105</v>
      </c>
      <c r="BP299">
        <v>918572197</v>
      </c>
      <c r="BQ299" t="s">
        <v>287</v>
      </c>
      <c r="BR299" t="s">
        <v>107</v>
      </c>
      <c r="BS299" t="s">
        <v>254</v>
      </c>
      <c r="BU299" t="s">
        <v>284</v>
      </c>
      <c r="CA299">
        <v>10.7188412</v>
      </c>
      <c r="CB299">
        <v>37.008397799999997</v>
      </c>
      <c r="CC299">
        <v>2100</v>
      </c>
      <c r="CE299">
        <v>5</v>
      </c>
      <c r="CF299">
        <v>5</v>
      </c>
      <c r="CH299">
        <v>2</v>
      </c>
      <c r="CI299">
        <v>5</v>
      </c>
      <c r="CJ299">
        <v>25</v>
      </c>
      <c r="CK299">
        <v>10</v>
      </c>
      <c r="CL299">
        <v>20</v>
      </c>
      <c r="CN299" t="s">
        <v>170</v>
      </c>
      <c r="CO299" t="s">
        <v>111</v>
      </c>
      <c r="CP299" t="s">
        <v>112</v>
      </c>
      <c r="CQ299" t="s">
        <v>113</v>
      </c>
      <c r="CR299" t="s">
        <v>288</v>
      </c>
      <c r="CT299" t="s">
        <v>151</v>
      </c>
      <c r="CV299" t="s">
        <v>113</v>
      </c>
      <c r="CW299" t="s">
        <v>112</v>
      </c>
      <c r="CX299" t="s">
        <v>112</v>
      </c>
      <c r="CZ299" t="s">
        <v>254</v>
      </c>
      <c r="DB299" t="s">
        <v>113</v>
      </c>
      <c r="DC299" t="s">
        <v>112</v>
      </c>
      <c r="DD299" t="s">
        <v>112</v>
      </c>
      <c r="DE299" s="9"/>
      <c r="DF299" s="9">
        <v>44781</v>
      </c>
      <c r="DG299" s="9"/>
      <c r="DH299" s="9">
        <v>44781</v>
      </c>
      <c r="DI299" s="9">
        <v>44781</v>
      </c>
      <c r="DJ299" s="9">
        <v>44827</v>
      </c>
      <c r="DK299" s="9"/>
      <c r="DL299" s="9"/>
      <c r="DM299" s="9"/>
      <c r="DS299" s="9"/>
      <c r="DT299" s="9"/>
      <c r="DU299" s="9">
        <v>44902</v>
      </c>
      <c r="DV299" t="s">
        <v>117</v>
      </c>
      <c r="DW299" t="s">
        <v>117</v>
      </c>
      <c r="DX299" t="s">
        <v>117</v>
      </c>
      <c r="DY299" t="s">
        <v>117</v>
      </c>
      <c r="DZ299" t="s">
        <v>141</v>
      </c>
      <c r="EA299" t="s">
        <v>117</v>
      </c>
      <c r="EG299">
        <v>8</v>
      </c>
      <c r="EJ299">
        <v>222899909</v>
      </c>
      <c r="EK299" t="s">
        <v>289</v>
      </c>
      <c r="EL299" s="9">
        <v>44989.279988425929</v>
      </c>
      <c r="EO299" t="s">
        <v>119</v>
      </c>
      <c r="EQ299" t="s">
        <v>120</v>
      </c>
      <c r="ES299">
        <v>32</v>
      </c>
      <c r="ET299">
        <v>32</v>
      </c>
      <c r="EU299" t="s">
        <v>1277</v>
      </c>
      <c r="EW299" t="b">
        <v>1</v>
      </c>
    </row>
    <row r="300" spans="1:153" x14ac:dyDescent="0.3">
      <c r="A300" t="s">
        <v>1693</v>
      </c>
      <c r="B300">
        <v>33</v>
      </c>
      <c r="C300">
        <v>306</v>
      </c>
      <c r="D300">
        <v>1</v>
      </c>
      <c r="E300">
        <v>1</v>
      </c>
      <c r="F300">
        <v>1</v>
      </c>
      <c r="G300" t="s">
        <v>496</v>
      </c>
      <c r="I300">
        <v>67.400000000000006</v>
      </c>
      <c r="J300">
        <v>10</v>
      </c>
      <c r="K300">
        <v>10</v>
      </c>
      <c r="M300">
        <v>2</v>
      </c>
      <c r="N300">
        <v>0.8</v>
      </c>
      <c r="O300">
        <v>2</v>
      </c>
      <c r="P300" s="5">
        <v>800</v>
      </c>
      <c r="Q300">
        <v>2000</v>
      </c>
      <c r="S300" s="27"/>
      <c r="T300" s="27"/>
      <c r="U300" t="s">
        <v>2107</v>
      </c>
      <c r="V300">
        <v>306</v>
      </c>
      <c r="W300" t="s">
        <v>497</v>
      </c>
      <c r="X300">
        <v>33</v>
      </c>
      <c r="Y300">
        <v>222899913</v>
      </c>
      <c r="Z300" t="s">
        <v>293</v>
      </c>
      <c r="AA300" s="9">
        <v>44989.279999999999</v>
      </c>
      <c r="AD300" t="s">
        <v>119</v>
      </c>
      <c r="AF300" t="s">
        <v>120</v>
      </c>
      <c r="AH300">
        <v>1</v>
      </c>
      <c r="AI300">
        <v>1</v>
      </c>
      <c r="AJ300">
        <v>1</v>
      </c>
      <c r="AK300">
        <v>33</v>
      </c>
      <c r="AL300">
        <v>306</v>
      </c>
      <c r="AM300" t="s">
        <v>809</v>
      </c>
      <c r="AN300" t="s">
        <v>809</v>
      </c>
      <c r="AO300" t="s">
        <v>809</v>
      </c>
      <c r="AR300" t="b">
        <v>1</v>
      </c>
      <c r="AS300" t="s">
        <v>809</v>
      </c>
      <c r="AV300" t="b">
        <v>1</v>
      </c>
      <c r="AW300" t="s">
        <v>1356</v>
      </c>
      <c r="AX300">
        <v>33</v>
      </c>
      <c r="AY300" s="9">
        <v>44987.891956087966</v>
      </c>
      <c r="AZ300" s="9">
        <v>44992.965939525464</v>
      </c>
      <c r="BA300" s="9">
        <v>44987</v>
      </c>
      <c r="BB300" t="s">
        <v>98</v>
      </c>
      <c r="BE300">
        <v>2022</v>
      </c>
      <c r="BF300" t="s">
        <v>99</v>
      </c>
      <c r="BG300" t="s">
        <v>247</v>
      </c>
      <c r="BH300" t="s">
        <v>248</v>
      </c>
      <c r="BI300" t="s">
        <v>249</v>
      </c>
      <c r="BJ300" t="s">
        <v>277</v>
      </c>
      <c r="BK300" t="s">
        <v>104</v>
      </c>
      <c r="BL300" t="s">
        <v>278</v>
      </c>
      <c r="BM300">
        <v>918214337</v>
      </c>
      <c r="BN300" t="s">
        <v>290</v>
      </c>
      <c r="BO300" t="s">
        <v>105</v>
      </c>
      <c r="BP300">
        <v>934247950</v>
      </c>
      <c r="BQ300" t="s">
        <v>291</v>
      </c>
      <c r="BR300" t="s">
        <v>107</v>
      </c>
      <c r="BS300" t="s">
        <v>254</v>
      </c>
      <c r="BU300" t="s">
        <v>284</v>
      </c>
      <c r="CA300">
        <v>10.7219532</v>
      </c>
      <c r="CB300">
        <v>37.004993399999996</v>
      </c>
      <c r="CC300">
        <v>2125</v>
      </c>
      <c r="CE300">
        <v>5</v>
      </c>
      <c r="CF300">
        <v>5</v>
      </c>
      <c r="CH300">
        <v>2</v>
      </c>
      <c r="CI300">
        <v>5</v>
      </c>
      <c r="CJ300">
        <v>25</v>
      </c>
      <c r="CK300">
        <v>10</v>
      </c>
      <c r="CL300">
        <v>20</v>
      </c>
      <c r="CN300" t="s">
        <v>170</v>
      </c>
      <c r="CO300" t="s">
        <v>111</v>
      </c>
      <c r="CP300" t="s">
        <v>112</v>
      </c>
      <c r="CQ300" t="s">
        <v>113</v>
      </c>
      <c r="CR300" t="s">
        <v>292</v>
      </c>
      <c r="CT300" t="s">
        <v>262</v>
      </c>
      <c r="CV300" t="s">
        <v>113</v>
      </c>
      <c r="CW300" t="s">
        <v>112</v>
      </c>
      <c r="CX300" t="s">
        <v>112</v>
      </c>
      <c r="CZ300" t="s">
        <v>254</v>
      </c>
      <c r="DB300" t="s">
        <v>113</v>
      </c>
      <c r="DC300" t="s">
        <v>112</v>
      </c>
      <c r="DD300" t="s">
        <v>112</v>
      </c>
      <c r="DE300" s="9"/>
      <c r="DF300" s="9">
        <v>44781</v>
      </c>
      <c r="DG300" s="9"/>
      <c r="DH300" s="9">
        <v>44781</v>
      </c>
      <c r="DI300" s="9">
        <v>44781</v>
      </c>
      <c r="DJ300" s="9">
        <v>44827</v>
      </c>
      <c r="DK300" s="9"/>
      <c r="DL300" s="9"/>
      <c r="DM300" s="9"/>
      <c r="DS300" s="9"/>
      <c r="DT300" s="9"/>
      <c r="DU300" s="9">
        <v>44902</v>
      </c>
      <c r="DV300" t="s">
        <v>117</v>
      </c>
      <c r="DW300" t="s">
        <v>117</v>
      </c>
      <c r="DX300" t="s">
        <v>117</v>
      </c>
      <c r="DY300" t="s">
        <v>117</v>
      </c>
      <c r="DZ300" t="s">
        <v>141</v>
      </c>
      <c r="EA300" t="s">
        <v>117</v>
      </c>
      <c r="EG300">
        <v>8</v>
      </c>
      <c r="EJ300">
        <v>222899913</v>
      </c>
      <c r="EK300" t="s">
        <v>293</v>
      </c>
      <c r="EL300" s="9">
        <v>44989.279999999999</v>
      </c>
      <c r="EO300" t="s">
        <v>119</v>
      </c>
      <c r="EQ300" t="s">
        <v>120</v>
      </c>
      <c r="ES300">
        <v>33</v>
      </c>
      <c r="ET300">
        <v>33</v>
      </c>
      <c r="EU300" t="s">
        <v>1278</v>
      </c>
      <c r="EW300" t="b">
        <v>1</v>
      </c>
    </row>
    <row r="301" spans="1:153" x14ac:dyDescent="0.3">
      <c r="A301" t="s">
        <v>1694</v>
      </c>
      <c r="B301">
        <v>33</v>
      </c>
      <c r="C301">
        <v>307</v>
      </c>
      <c r="D301">
        <v>1</v>
      </c>
      <c r="E301">
        <v>2</v>
      </c>
      <c r="F301">
        <v>2</v>
      </c>
      <c r="G301" t="s">
        <v>504</v>
      </c>
      <c r="I301">
        <v>65.099999999999994</v>
      </c>
      <c r="J301">
        <v>10</v>
      </c>
      <c r="K301">
        <v>10</v>
      </c>
      <c r="M301">
        <v>2.5499999999999998</v>
      </c>
      <c r="N301">
        <v>0.95</v>
      </c>
      <c r="O301">
        <v>2.5499999999999998</v>
      </c>
      <c r="P301" s="5">
        <v>950</v>
      </c>
      <c r="Q301">
        <v>2550</v>
      </c>
      <c r="S301" s="27"/>
      <c r="T301" s="27"/>
      <c r="U301" t="s">
        <v>2107</v>
      </c>
      <c r="V301">
        <v>307</v>
      </c>
      <c r="W301" t="s">
        <v>497</v>
      </c>
      <c r="X301">
        <v>33</v>
      </c>
      <c r="Y301">
        <v>222899913</v>
      </c>
      <c r="Z301" t="s">
        <v>293</v>
      </c>
      <c r="AA301" s="9">
        <v>44989.279999999999</v>
      </c>
      <c r="AD301" t="s">
        <v>119</v>
      </c>
      <c r="AF301" t="s">
        <v>120</v>
      </c>
      <c r="AH301">
        <v>1</v>
      </c>
      <c r="AI301">
        <v>2</v>
      </c>
      <c r="AJ301">
        <v>2</v>
      </c>
      <c r="AK301">
        <v>33</v>
      </c>
      <c r="AL301">
        <v>307</v>
      </c>
      <c r="AM301" t="s">
        <v>810</v>
      </c>
      <c r="AN301" t="s">
        <v>810</v>
      </c>
      <c r="AO301" t="s">
        <v>810</v>
      </c>
      <c r="AR301" t="b">
        <v>1</v>
      </c>
      <c r="AS301" t="s">
        <v>810</v>
      </c>
      <c r="AV301" t="b">
        <v>1</v>
      </c>
      <c r="AW301" t="s">
        <v>1356</v>
      </c>
      <c r="AX301">
        <v>33</v>
      </c>
      <c r="AY301" s="9">
        <v>44987.891956087966</v>
      </c>
      <c r="AZ301" s="9">
        <v>44992.965939525464</v>
      </c>
      <c r="BA301" s="9">
        <v>44987</v>
      </c>
      <c r="BB301" t="s">
        <v>98</v>
      </c>
      <c r="BE301">
        <v>2022</v>
      </c>
      <c r="BF301" t="s">
        <v>99</v>
      </c>
      <c r="BG301" t="s">
        <v>247</v>
      </c>
      <c r="BH301" t="s">
        <v>248</v>
      </c>
      <c r="BI301" t="s">
        <v>249</v>
      </c>
      <c r="BJ301" t="s">
        <v>277</v>
      </c>
      <c r="BK301" t="s">
        <v>104</v>
      </c>
      <c r="BL301" t="s">
        <v>278</v>
      </c>
      <c r="BM301">
        <v>918214337</v>
      </c>
      <c r="BN301" t="s">
        <v>290</v>
      </c>
      <c r="BO301" t="s">
        <v>105</v>
      </c>
      <c r="BP301">
        <v>934247950</v>
      </c>
      <c r="BQ301" t="s">
        <v>291</v>
      </c>
      <c r="BR301" t="s">
        <v>107</v>
      </c>
      <c r="BS301" t="s">
        <v>254</v>
      </c>
      <c r="BU301" t="s">
        <v>284</v>
      </c>
      <c r="CA301">
        <v>10.7219532</v>
      </c>
      <c r="CB301">
        <v>37.004993399999996</v>
      </c>
      <c r="CC301">
        <v>2125</v>
      </c>
      <c r="CE301">
        <v>5</v>
      </c>
      <c r="CF301">
        <v>5</v>
      </c>
      <c r="CH301">
        <v>2</v>
      </c>
      <c r="CI301">
        <v>5</v>
      </c>
      <c r="CJ301">
        <v>25</v>
      </c>
      <c r="CK301">
        <v>10</v>
      </c>
      <c r="CL301">
        <v>20</v>
      </c>
      <c r="CN301" t="s">
        <v>170</v>
      </c>
      <c r="CO301" t="s">
        <v>111</v>
      </c>
      <c r="CP301" t="s">
        <v>112</v>
      </c>
      <c r="CQ301" t="s">
        <v>113</v>
      </c>
      <c r="CR301" t="s">
        <v>292</v>
      </c>
      <c r="CT301" t="s">
        <v>262</v>
      </c>
      <c r="CV301" t="s">
        <v>113</v>
      </c>
      <c r="CW301" t="s">
        <v>112</v>
      </c>
      <c r="CX301" t="s">
        <v>112</v>
      </c>
      <c r="CZ301" t="s">
        <v>254</v>
      </c>
      <c r="DB301" t="s">
        <v>113</v>
      </c>
      <c r="DC301" t="s">
        <v>112</v>
      </c>
      <c r="DD301" t="s">
        <v>112</v>
      </c>
      <c r="DE301" s="9"/>
      <c r="DF301" s="9">
        <v>44781</v>
      </c>
      <c r="DG301" s="9"/>
      <c r="DH301" s="9">
        <v>44781</v>
      </c>
      <c r="DI301" s="9">
        <v>44781</v>
      </c>
      <c r="DJ301" s="9">
        <v>44827</v>
      </c>
      <c r="DK301" s="9"/>
      <c r="DL301" s="9"/>
      <c r="DM301" s="9"/>
      <c r="DS301" s="9"/>
      <c r="DT301" s="9"/>
      <c r="DU301" s="9">
        <v>44902</v>
      </c>
      <c r="DV301" t="s">
        <v>117</v>
      </c>
      <c r="DW301" t="s">
        <v>117</v>
      </c>
      <c r="DX301" t="s">
        <v>117</v>
      </c>
      <c r="DY301" t="s">
        <v>117</v>
      </c>
      <c r="DZ301" t="s">
        <v>141</v>
      </c>
      <c r="EA301" t="s">
        <v>117</v>
      </c>
      <c r="EG301">
        <v>8</v>
      </c>
      <c r="EJ301">
        <v>222899913</v>
      </c>
      <c r="EK301" t="s">
        <v>293</v>
      </c>
      <c r="EL301" s="9">
        <v>44989.279999999999</v>
      </c>
      <c r="EO301" t="s">
        <v>119</v>
      </c>
      <c r="EQ301" t="s">
        <v>120</v>
      </c>
      <c r="ES301">
        <v>33</v>
      </c>
      <c r="ET301">
        <v>33</v>
      </c>
      <c r="EU301" t="s">
        <v>1278</v>
      </c>
      <c r="EW301" t="b">
        <v>1</v>
      </c>
    </row>
    <row r="302" spans="1:153" x14ac:dyDescent="0.3">
      <c r="A302" t="s">
        <v>1695</v>
      </c>
      <c r="B302">
        <v>33</v>
      </c>
      <c r="C302">
        <v>308</v>
      </c>
      <c r="D302">
        <v>1</v>
      </c>
      <c r="E302">
        <v>3</v>
      </c>
      <c r="F302">
        <v>3</v>
      </c>
      <c r="G302" t="s">
        <v>505</v>
      </c>
      <c r="I302">
        <v>88.2</v>
      </c>
      <c r="J302">
        <v>10</v>
      </c>
      <c r="K302">
        <v>10</v>
      </c>
      <c r="M302">
        <v>7</v>
      </c>
      <c r="N302">
        <v>2.9</v>
      </c>
      <c r="O302">
        <v>6.9</v>
      </c>
      <c r="P302" s="5">
        <v>2900</v>
      </c>
      <c r="Q302">
        <v>6900</v>
      </c>
      <c r="S302" s="27"/>
      <c r="T302" s="27"/>
      <c r="U302" t="s">
        <v>2107</v>
      </c>
      <c r="V302">
        <v>308</v>
      </c>
      <c r="W302" t="s">
        <v>497</v>
      </c>
      <c r="X302">
        <v>33</v>
      </c>
      <c r="Y302">
        <v>222899913</v>
      </c>
      <c r="Z302" t="s">
        <v>293</v>
      </c>
      <c r="AA302" s="9">
        <v>44989.279999999999</v>
      </c>
      <c r="AD302" t="s">
        <v>119</v>
      </c>
      <c r="AF302" t="s">
        <v>120</v>
      </c>
      <c r="AH302">
        <v>1</v>
      </c>
      <c r="AI302">
        <v>3</v>
      </c>
      <c r="AJ302">
        <v>3</v>
      </c>
      <c r="AK302">
        <v>33</v>
      </c>
      <c r="AL302">
        <v>308</v>
      </c>
      <c r="AM302" t="s">
        <v>811</v>
      </c>
      <c r="AN302" t="s">
        <v>811</v>
      </c>
      <c r="AO302" t="s">
        <v>811</v>
      </c>
      <c r="AR302" t="b">
        <v>1</v>
      </c>
      <c r="AS302" t="s">
        <v>811</v>
      </c>
      <c r="AV302" t="b">
        <v>1</v>
      </c>
      <c r="AW302" t="s">
        <v>1356</v>
      </c>
      <c r="AX302">
        <v>33</v>
      </c>
      <c r="AY302" s="9">
        <v>44987.891956087966</v>
      </c>
      <c r="AZ302" s="9">
        <v>44992.965939525464</v>
      </c>
      <c r="BA302" s="9">
        <v>44987</v>
      </c>
      <c r="BB302" t="s">
        <v>98</v>
      </c>
      <c r="BE302">
        <v>2022</v>
      </c>
      <c r="BF302" t="s">
        <v>99</v>
      </c>
      <c r="BG302" t="s">
        <v>247</v>
      </c>
      <c r="BH302" t="s">
        <v>248</v>
      </c>
      <c r="BI302" t="s">
        <v>249</v>
      </c>
      <c r="BJ302" t="s">
        <v>277</v>
      </c>
      <c r="BK302" t="s">
        <v>104</v>
      </c>
      <c r="BL302" t="s">
        <v>278</v>
      </c>
      <c r="BM302">
        <v>918214337</v>
      </c>
      <c r="BN302" t="s">
        <v>290</v>
      </c>
      <c r="BO302" t="s">
        <v>105</v>
      </c>
      <c r="BP302">
        <v>934247950</v>
      </c>
      <c r="BQ302" t="s">
        <v>291</v>
      </c>
      <c r="BR302" t="s">
        <v>107</v>
      </c>
      <c r="BS302" t="s">
        <v>254</v>
      </c>
      <c r="BU302" t="s">
        <v>284</v>
      </c>
      <c r="CA302">
        <v>10.7219532</v>
      </c>
      <c r="CB302">
        <v>37.004993399999996</v>
      </c>
      <c r="CC302">
        <v>2125</v>
      </c>
      <c r="CE302">
        <v>5</v>
      </c>
      <c r="CF302">
        <v>5</v>
      </c>
      <c r="CH302">
        <v>2</v>
      </c>
      <c r="CI302">
        <v>5</v>
      </c>
      <c r="CJ302">
        <v>25</v>
      </c>
      <c r="CK302">
        <v>10</v>
      </c>
      <c r="CL302">
        <v>20</v>
      </c>
      <c r="CN302" t="s">
        <v>170</v>
      </c>
      <c r="CO302" t="s">
        <v>111</v>
      </c>
      <c r="CP302" t="s">
        <v>112</v>
      </c>
      <c r="CQ302" t="s">
        <v>113</v>
      </c>
      <c r="CR302" t="s">
        <v>292</v>
      </c>
      <c r="CT302" t="s">
        <v>262</v>
      </c>
      <c r="CV302" t="s">
        <v>113</v>
      </c>
      <c r="CW302" t="s">
        <v>112</v>
      </c>
      <c r="CX302" t="s">
        <v>112</v>
      </c>
      <c r="CZ302" t="s">
        <v>254</v>
      </c>
      <c r="DB302" t="s">
        <v>113</v>
      </c>
      <c r="DC302" t="s">
        <v>112</v>
      </c>
      <c r="DD302" t="s">
        <v>112</v>
      </c>
      <c r="DE302" s="9"/>
      <c r="DF302" s="9">
        <v>44781</v>
      </c>
      <c r="DG302" s="9"/>
      <c r="DH302" s="9">
        <v>44781</v>
      </c>
      <c r="DI302" s="9">
        <v>44781</v>
      </c>
      <c r="DJ302" s="9">
        <v>44827</v>
      </c>
      <c r="DK302" s="9"/>
      <c r="DL302" s="9"/>
      <c r="DM302" s="9"/>
      <c r="DS302" s="9"/>
      <c r="DT302" s="9"/>
      <c r="DU302" s="9">
        <v>44902</v>
      </c>
      <c r="DV302" t="s">
        <v>117</v>
      </c>
      <c r="DW302" t="s">
        <v>117</v>
      </c>
      <c r="DX302" t="s">
        <v>117</v>
      </c>
      <c r="DY302" t="s">
        <v>117</v>
      </c>
      <c r="DZ302" t="s">
        <v>141</v>
      </c>
      <c r="EA302" t="s">
        <v>117</v>
      </c>
      <c r="EG302">
        <v>8</v>
      </c>
      <c r="EJ302">
        <v>222899913</v>
      </c>
      <c r="EK302" t="s">
        <v>293</v>
      </c>
      <c r="EL302" s="9">
        <v>44989.279999999999</v>
      </c>
      <c r="EO302" t="s">
        <v>119</v>
      </c>
      <c r="EQ302" t="s">
        <v>120</v>
      </c>
      <c r="ES302">
        <v>33</v>
      </c>
      <c r="ET302">
        <v>33</v>
      </c>
      <c r="EU302" t="s">
        <v>1278</v>
      </c>
      <c r="EW302" t="b">
        <v>1</v>
      </c>
    </row>
    <row r="303" spans="1:153" x14ac:dyDescent="0.3">
      <c r="A303" t="s">
        <v>1696</v>
      </c>
      <c r="B303">
        <v>33</v>
      </c>
      <c r="C303">
        <v>309</v>
      </c>
      <c r="D303">
        <v>1</v>
      </c>
      <c r="E303">
        <v>4</v>
      </c>
      <c r="F303">
        <v>4</v>
      </c>
      <c r="G303" t="s">
        <v>506</v>
      </c>
      <c r="I303">
        <v>86.5</v>
      </c>
      <c r="J303">
        <v>10</v>
      </c>
      <c r="K303">
        <v>10</v>
      </c>
      <c r="M303">
        <v>6</v>
      </c>
      <c r="N303">
        <v>2.4500000000000002</v>
      </c>
      <c r="O303">
        <v>5.65</v>
      </c>
      <c r="P303" s="5">
        <v>2450</v>
      </c>
      <c r="Q303">
        <v>5650</v>
      </c>
      <c r="S303" s="27"/>
      <c r="T303" s="27"/>
      <c r="U303" t="s">
        <v>2107</v>
      </c>
      <c r="V303">
        <v>309</v>
      </c>
      <c r="W303" t="s">
        <v>497</v>
      </c>
      <c r="X303">
        <v>33</v>
      </c>
      <c r="Y303">
        <v>222899913</v>
      </c>
      <c r="Z303" t="s">
        <v>293</v>
      </c>
      <c r="AA303" s="9">
        <v>44989.279999999999</v>
      </c>
      <c r="AD303" t="s">
        <v>119</v>
      </c>
      <c r="AF303" t="s">
        <v>120</v>
      </c>
      <c r="AH303">
        <v>1</v>
      </c>
      <c r="AI303">
        <v>4</v>
      </c>
      <c r="AJ303">
        <v>4</v>
      </c>
      <c r="AK303">
        <v>33</v>
      </c>
      <c r="AL303">
        <v>309</v>
      </c>
      <c r="AM303" t="s">
        <v>812</v>
      </c>
      <c r="AN303" t="s">
        <v>812</v>
      </c>
      <c r="AO303" t="s">
        <v>812</v>
      </c>
      <c r="AR303" t="b">
        <v>1</v>
      </c>
      <c r="AS303" t="s">
        <v>812</v>
      </c>
      <c r="AV303" t="b">
        <v>1</v>
      </c>
      <c r="AW303" t="s">
        <v>1356</v>
      </c>
      <c r="AX303">
        <v>33</v>
      </c>
      <c r="AY303" s="9">
        <v>44987.891956087966</v>
      </c>
      <c r="AZ303" s="9">
        <v>44992.965939525464</v>
      </c>
      <c r="BA303" s="9">
        <v>44987</v>
      </c>
      <c r="BB303" t="s">
        <v>98</v>
      </c>
      <c r="BE303">
        <v>2022</v>
      </c>
      <c r="BF303" t="s">
        <v>99</v>
      </c>
      <c r="BG303" t="s">
        <v>247</v>
      </c>
      <c r="BH303" t="s">
        <v>248</v>
      </c>
      <c r="BI303" t="s">
        <v>249</v>
      </c>
      <c r="BJ303" t="s">
        <v>277</v>
      </c>
      <c r="BK303" t="s">
        <v>104</v>
      </c>
      <c r="BL303" t="s">
        <v>278</v>
      </c>
      <c r="BM303">
        <v>918214337</v>
      </c>
      <c r="BN303" t="s">
        <v>290</v>
      </c>
      <c r="BO303" t="s">
        <v>105</v>
      </c>
      <c r="BP303">
        <v>934247950</v>
      </c>
      <c r="BQ303" t="s">
        <v>291</v>
      </c>
      <c r="BR303" t="s">
        <v>107</v>
      </c>
      <c r="BS303" t="s">
        <v>254</v>
      </c>
      <c r="BU303" t="s">
        <v>284</v>
      </c>
      <c r="CA303">
        <v>10.7219532</v>
      </c>
      <c r="CB303">
        <v>37.004993399999996</v>
      </c>
      <c r="CC303">
        <v>2125</v>
      </c>
      <c r="CE303">
        <v>5</v>
      </c>
      <c r="CF303">
        <v>5</v>
      </c>
      <c r="CH303">
        <v>2</v>
      </c>
      <c r="CI303">
        <v>5</v>
      </c>
      <c r="CJ303">
        <v>25</v>
      </c>
      <c r="CK303">
        <v>10</v>
      </c>
      <c r="CL303">
        <v>20</v>
      </c>
      <c r="CN303" t="s">
        <v>170</v>
      </c>
      <c r="CO303" t="s">
        <v>111</v>
      </c>
      <c r="CP303" t="s">
        <v>112</v>
      </c>
      <c r="CQ303" t="s">
        <v>113</v>
      </c>
      <c r="CR303" t="s">
        <v>292</v>
      </c>
      <c r="CT303" t="s">
        <v>262</v>
      </c>
      <c r="CV303" t="s">
        <v>113</v>
      </c>
      <c r="CW303" t="s">
        <v>112</v>
      </c>
      <c r="CX303" t="s">
        <v>112</v>
      </c>
      <c r="CZ303" t="s">
        <v>254</v>
      </c>
      <c r="DB303" t="s">
        <v>113</v>
      </c>
      <c r="DC303" t="s">
        <v>112</v>
      </c>
      <c r="DD303" t="s">
        <v>112</v>
      </c>
      <c r="DE303" s="9"/>
      <c r="DF303" s="9">
        <v>44781</v>
      </c>
      <c r="DG303" s="9"/>
      <c r="DH303" s="9">
        <v>44781</v>
      </c>
      <c r="DI303" s="9">
        <v>44781</v>
      </c>
      <c r="DJ303" s="9">
        <v>44827</v>
      </c>
      <c r="DK303" s="9"/>
      <c r="DL303" s="9"/>
      <c r="DM303" s="9"/>
      <c r="DS303" s="9"/>
      <c r="DT303" s="9"/>
      <c r="DU303" s="9">
        <v>44902</v>
      </c>
      <c r="DV303" t="s">
        <v>117</v>
      </c>
      <c r="DW303" t="s">
        <v>117</v>
      </c>
      <c r="DX303" t="s">
        <v>117</v>
      </c>
      <c r="DY303" t="s">
        <v>117</v>
      </c>
      <c r="DZ303" t="s">
        <v>141</v>
      </c>
      <c r="EA303" t="s">
        <v>117</v>
      </c>
      <c r="EG303">
        <v>8</v>
      </c>
      <c r="EJ303">
        <v>222899913</v>
      </c>
      <c r="EK303" t="s">
        <v>293</v>
      </c>
      <c r="EL303" s="9">
        <v>44989.279999999999</v>
      </c>
      <c r="EO303" t="s">
        <v>119</v>
      </c>
      <c r="EQ303" t="s">
        <v>120</v>
      </c>
      <c r="ES303">
        <v>33</v>
      </c>
      <c r="ET303">
        <v>33</v>
      </c>
      <c r="EU303" t="s">
        <v>1278</v>
      </c>
      <c r="EW303" t="b">
        <v>1</v>
      </c>
    </row>
    <row r="304" spans="1:153" x14ac:dyDescent="0.3">
      <c r="A304" t="s">
        <v>1697</v>
      </c>
      <c r="B304">
        <v>33</v>
      </c>
      <c r="C304">
        <v>310</v>
      </c>
      <c r="D304">
        <v>1</v>
      </c>
      <c r="E304">
        <v>5</v>
      </c>
      <c r="F304">
        <v>5</v>
      </c>
      <c r="G304" t="s">
        <v>507</v>
      </c>
      <c r="I304">
        <v>89.4</v>
      </c>
      <c r="J304">
        <v>10</v>
      </c>
      <c r="K304">
        <v>10</v>
      </c>
      <c r="M304">
        <v>5.25</v>
      </c>
      <c r="N304">
        <v>2.15</v>
      </c>
      <c r="O304">
        <v>5</v>
      </c>
      <c r="P304" s="5">
        <v>2150</v>
      </c>
      <c r="Q304">
        <v>5000</v>
      </c>
      <c r="S304" s="27"/>
      <c r="T304" s="27"/>
      <c r="U304" t="s">
        <v>2107</v>
      </c>
      <c r="V304">
        <v>310</v>
      </c>
      <c r="W304" t="s">
        <v>497</v>
      </c>
      <c r="X304">
        <v>33</v>
      </c>
      <c r="Y304">
        <v>222899913</v>
      </c>
      <c r="Z304" t="s">
        <v>293</v>
      </c>
      <c r="AA304" s="9">
        <v>44989.279999999999</v>
      </c>
      <c r="AD304" t="s">
        <v>119</v>
      </c>
      <c r="AF304" t="s">
        <v>120</v>
      </c>
      <c r="AH304">
        <v>1</v>
      </c>
      <c r="AI304">
        <v>5</v>
      </c>
      <c r="AJ304">
        <v>5</v>
      </c>
      <c r="AK304">
        <v>33</v>
      </c>
      <c r="AL304">
        <v>310</v>
      </c>
      <c r="AM304" t="s">
        <v>813</v>
      </c>
      <c r="AN304" t="s">
        <v>813</v>
      </c>
      <c r="AO304" t="s">
        <v>813</v>
      </c>
      <c r="AR304" t="b">
        <v>1</v>
      </c>
      <c r="AS304" t="s">
        <v>813</v>
      </c>
      <c r="AV304" t="b">
        <v>1</v>
      </c>
      <c r="AW304" t="s">
        <v>1356</v>
      </c>
      <c r="AX304">
        <v>33</v>
      </c>
      <c r="AY304" s="9">
        <v>44987.891956087966</v>
      </c>
      <c r="AZ304" s="9">
        <v>44992.965939525464</v>
      </c>
      <c r="BA304" s="9">
        <v>44987</v>
      </c>
      <c r="BB304" t="s">
        <v>98</v>
      </c>
      <c r="BE304">
        <v>2022</v>
      </c>
      <c r="BF304" t="s">
        <v>99</v>
      </c>
      <c r="BG304" t="s">
        <v>247</v>
      </c>
      <c r="BH304" t="s">
        <v>248</v>
      </c>
      <c r="BI304" t="s">
        <v>249</v>
      </c>
      <c r="BJ304" t="s">
        <v>277</v>
      </c>
      <c r="BK304" t="s">
        <v>104</v>
      </c>
      <c r="BL304" t="s">
        <v>278</v>
      </c>
      <c r="BM304">
        <v>918214337</v>
      </c>
      <c r="BN304" t="s">
        <v>290</v>
      </c>
      <c r="BO304" t="s">
        <v>105</v>
      </c>
      <c r="BP304">
        <v>934247950</v>
      </c>
      <c r="BQ304" t="s">
        <v>291</v>
      </c>
      <c r="BR304" t="s">
        <v>107</v>
      </c>
      <c r="BS304" t="s">
        <v>254</v>
      </c>
      <c r="BU304" t="s">
        <v>284</v>
      </c>
      <c r="CA304">
        <v>10.7219532</v>
      </c>
      <c r="CB304">
        <v>37.004993399999996</v>
      </c>
      <c r="CC304">
        <v>2125</v>
      </c>
      <c r="CE304">
        <v>5</v>
      </c>
      <c r="CF304">
        <v>5</v>
      </c>
      <c r="CH304">
        <v>2</v>
      </c>
      <c r="CI304">
        <v>5</v>
      </c>
      <c r="CJ304">
        <v>25</v>
      </c>
      <c r="CK304">
        <v>10</v>
      </c>
      <c r="CL304">
        <v>20</v>
      </c>
      <c r="CN304" t="s">
        <v>170</v>
      </c>
      <c r="CO304" t="s">
        <v>111</v>
      </c>
      <c r="CP304" t="s">
        <v>112</v>
      </c>
      <c r="CQ304" t="s">
        <v>113</v>
      </c>
      <c r="CR304" t="s">
        <v>292</v>
      </c>
      <c r="CT304" t="s">
        <v>262</v>
      </c>
      <c r="CV304" t="s">
        <v>113</v>
      </c>
      <c r="CW304" t="s">
        <v>112</v>
      </c>
      <c r="CX304" t="s">
        <v>112</v>
      </c>
      <c r="CZ304" t="s">
        <v>254</v>
      </c>
      <c r="DB304" t="s">
        <v>113</v>
      </c>
      <c r="DC304" t="s">
        <v>112</v>
      </c>
      <c r="DD304" t="s">
        <v>112</v>
      </c>
      <c r="DE304" s="9"/>
      <c r="DF304" s="9">
        <v>44781</v>
      </c>
      <c r="DG304" s="9"/>
      <c r="DH304" s="9">
        <v>44781</v>
      </c>
      <c r="DI304" s="9">
        <v>44781</v>
      </c>
      <c r="DJ304" s="9">
        <v>44827</v>
      </c>
      <c r="DK304" s="9"/>
      <c r="DL304" s="9"/>
      <c r="DM304" s="9"/>
      <c r="DS304" s="9"/>
      <c r="DT304" s="9"/>
      <c r="DU304" s="9">
        <v>44902</v>
      </c>
      <c r="DV304" t="s">
        <v>117</v>
      </c>
      <c r="DW304" t="s">
        <v>117</v>
      </c>
      <c r="DX304" t="s">
        <v>117</v>
      </c>
      <c r="DY304" t="s">
        <v>117</v>
      </c>
      <c r="DZ304" t="s">
        <v>141</v>
      </c>
      <c r="EA304" t="s">
        <v>117</v>
      </c>
      <c r="EG304">
        <v>8</v>
      </c>
      <c r="EJ304">
        <v>222899913</v>
      </c>
      <c r="EK304" t="s">
        <v>293</v>
      </c>
      <c r="EL304" s="9">
        <v>44989.279999999999</v>
      </c>
      <c r="EO304" t="s">
        <v>119</v>
      </c>
      <c r="EQ304" t="s">
        <v>120</v>
      </c>
      <c r="ES304">
        <v>33</v>
      </c>
      <c r="ET304">
        <v>33</v>
      </c>
      <c r="EU304" t="s">
        <v>1278</v>
      </c>
      <c r="EW304" t="b">
        <v>1</v>
      </c>
    </row>
    <row r="305" spans="1:153" x14ac:dyDescent="0.3">
      <c r="A305" t="s">
        <v>1698</v>
      </c>
      <c r="B305">
        <v>33</v>
      </c>
      <c r="C305">
        <v>311</v>
      </c>
      <c r="D305">
        <v>1</v>
      </c>
      <c r="E305">
        <v>6</v>
      </c>
      <c r="F305">
        <v>6</v>
      </c>
      <c r="G305" t="s">
        <v>508</v>
      </c>
      <c r="I305">
        <v>74.2</v>
      </c>
      <c r="J305">
        <v>10</v>
      </c>
      <c r="K305">
        <v>10</v>
      </c>
      <c r="M305">
        <v>2.9</v>
      </c>
      <c r="N305">
        <v>1.1000000000000001</v>
      </c>
      <c r="O305">
        <v>2.6</v>
      </c>
      <c r="P305" s="5">
        <v>1100</v>
      </c>
      <c r="Q305">
        <v>2600</v>
      </c>
      <c r="S305" s="27"/>
      <c r="T305" s="27"/>
      <c r="U305" t="s">
        <v>2107</v>
      </c>
      <c r="V305">
        <v>311</v>
      </c>
      <c r="W305" t="s">
        <v>497</v>
      </c>
      <c r="X305">
        <v>33</v>
      </c>
      <c r="Y305">
        <v>222899913</v>
      </c>
      <c r="Z305" t="s">
        <v>293</v>
      </c>
      <c r="AA305" s="9">
        <v>44989.279999999999</v>
      </c>
      <c r="AD305" t="s">
        <v>119</v>
      </c>
      <c r="AF305" t="s">
        <v>120</v>
      </c>
      <c r="AH305">
        <v>1</v>
      </c>
      <c r="AI305">
        <v>6</v>
      </c>
      <c r="AJ305">
        <v>6</v>
      </c>
      <c r="AK305">
        <v>33</v>
      </c>
      <c r="AL305">
        <v>311</v>
      </c>
      <c r="AM305" t="s">
        <v>814</v>
      </c>
      <c r="AN305" t="s">
        <v>814</v>
      </c>
      <c r="AO305" t="s">
        <v>814</v>
      </c>
      <c r="AR305" t="b">
        <v>1</v>
      </c>
      <c r="AS305" t="s">
        <v>814</v>
      </c>
      <c r="AV305" t="b">
        <v>1</v>
      </c>
      <c r="AW305" t="s">
        <v>1356</v>
      </c>
      <c r="AX305">
        <v>33</v>
      </c>
      <c r="AY305" s="9">
        <v>44987.891956087966</v>
      </c>
      <c r="AZ305" s="9">
        <v>44992.965939525464</v>
      </c>
      <c r="BA305" s="9">
        <v>44987</v>
      </c>
      <c r="BB305" t="s">
        <v>98</v>
      </c>
      <c r="BE305">
        <v>2022</v>
      </c>
      <c r="BF305" t="s">
        <v>99</v>
      </c>
      <c r="BG305" t="s">
        <v>247</v>
      </c>
      <c r="BH305" t="s">
        <v>248</v>
      </c>
      <c r="BI305" t="s">
        <v>249</v>
      </c>
      <c r="BJ305" t="s">
        <v>277</v>
      </c>
      <c r="BK305" t="s">
        <v>104</v>
      </c>
      <c r="BL305" t="s">
        <v>278</v>
      </c>
      <c r="BM305">
        <v>918214337</v>
      </c>
      <c r="BN305" t="s">
        <v>290</v>
      </c>
      <c r="BO305" t="s">
        <v>105</v>
      </c>
      <c r="BP305">
        <v>934247950</v>
      </c>
      <c r="BQ305" t="s">
        <v>291</v>
      </c>
      <c r="BR305" t="s">
        <v>107</v>
      </c>
      <c r="BS305" t="s">
        <v>254</v>
      </c>
      <c r="BU305" t="s">
        <v>284</v>
      </c>
      <c r="CA305">
        <v>10.7219532</v>
      </c>
      <c r="CB305">
        <v>37.004993399999996</v>
      </c>
      <c r="CC305">
        <v>2125</v>
      </c>
      <c r="CE305">
        <v>5</v>
      </c>
      <c r="CF305">
        <v>5</v>
      </c>
      <c r="CH305">
        <v>2</v>
      </c>
      <c r="CI305">
        <v>5</v>
      </c>
      <c r="CJ305">
        <v>25</v>
      </c>
      <c r="CK305">
        <v>10</v>
      </c>
      <c r="CL305">
        <v>20</v>
      </c>
      <c r="CN305" t="s">
        <v>170</v>
      </c>
      <c r="CO305" t="s">
        <v>111</v>
      </c>
      <c r="CP305" t="s">
        <v>112</v>
      </c>
      <c r="CQ305" t="s">
        <v>113</v>
      </c>
      <c r="CR305" t="s">
        <v>292</v>
      </c>
      <c r="CT305" t="s">
        <v>262</v>
      </c>
      <c r="CV305" t="s">
        <v>113</v>
      </c>
      <c r="CW305" t="s">
        <v>112</v>
      </c>
      <c r="CX305" t="s">
        <v>112</v>
      </c>
      <c r="CZ305" t="s">
        <v>254</v>
      </c>
      <c r="DB305" t="s">
        <v>113</v>
      </c>
      <c r="DC305" t="s">
        <v>112</v>
      </c>
      <c r="DD305" t="s">
        <v>112</v>
      </c>
      <c r="DE305" s="9"/>
      <c r="DF305" s="9">
        <v>44781</v>
      </c>
      <c r="DG305" s="9"/>
      <c r="DH305" s="9">
        <v>44781</v>
      </c>
      <c r="DI305" s="9">
        <v>44781</v>
      </c>
      <c r="DJ305" s="9">
        <v>44827</v>
      </c>
      <c r="DK305" s="9"/>
      <c r="DL305" s="9"/>
      <c r="DM305" s="9"/>
      <c r="DS305" s="9"/>
      <c r="DT305" s="9"/>
      <c r="DU305" s="9">
        <v>44902</v>
      </c>
      <c r="DV305" t="s">
        <v>117</v>
      </c>
      <c r="DW305" t="s">
        <v>117</v>
      </c>
      <c r="DX305" t="s">
        <v>117</v>
      </c>
      <c r="DY305" t="s">
        <v>117</v>
      </c>
      <c r="DZ305" t="s">
        <v>141</v>
      </c>
      <c r="EA305" t="s">
        <v>117</v>
      </c>
      <c r="EG305">
        <v>8</v>
      </c>
      <c r="EJ305">
        <v>222899913</v>
      </c>
      <c r="EK305" t="s">
        <v>293</v>
      </c>
      <c r="EL305" s="9">
        <v>44989.279999999999</v>
      </c>
      <c r="EO305" t="s">
        <v>119</v>
      </c>
      <c r="EQ305" t="s">
        <v>120</v>
      </c>
      <c r="ES305">
        <v>33</v>
      </c>
      <c r="ET305">
        <v>33</v>
      </c>
      <c r="EU305" t="s">
        <v>1278</v>
      </c>
      <c r="EW305" t="b">
        <v>1</v>
      </c>
    </row>
    <row r="306" spans="1:153" x14ac:dyDescent="0.3">
      <c r="A306" t="s">
        <v>1699</v>
      </c>
      <c r="B306">
        <v>33</v>
      </c>
      <c r="C306">
        <v>312</v>
      </c>
      <c r="D306">
        <v>1</v>
      </c>
      <c r="E306">
        <v>7</v>
      </c>
      <c r="F306">
        <v>7</v>
      </c>
      <c r="G306" t="s">
        <v>509</v>
      </c>
      <c r="I306">
        <v>80.8</v>
      </c>
      <c r="J306">
        <v>10</v>
      </c>
      <c r="K306">
        <v>10</v>
      </c>
      <c r="M306">
        <v>4.25</v>
      </c>
      <c r="N306">
        <v>1.85</v>
      </c>
      <c r="O306">
        <v>4</v>
      </c>
      <c r="P306" s="5">
        <v>1850</v>
      </c>
      <c r="Q306">
        <v>4000</v>
      </c>
      <c r="S306" s="27"/>
      <c r="T306" s="27"/>
      <c r="U306" t="s">
        <v>2107</v>
      </c>
      <c r="V306">
        <v>312</v>
      </c>
      <c r="W306" t="s">
        <v>497</v>
      </c>
      <c r="X306">
        <v>33</v>
      </c>
      <c r="Y306">
        <v>222899913</v>
      </c>
      <c r="Z306" t="s">
        <v>293</v>
      </c>
      <c r="AA306" s="9">
        <v>44989.279999999999</v>
      </c>
      <c r="AD306" t="s">
        <v>119</v>
      </c>
      <c r="AF306" t="s">
        <v>120</v>
      </c>
      <c r="AH306">
        <v>1</v>
      </c>
      <c r="AI306">
        <v>7</v>
      </c>
      <c r="AJ306">
        <v>7</v>
      </c>
      <c r="AK306">
        <v>33</v>
      </c>
      <c r="AL306">
        <v>312</v>
      </c>
      <c r="AM306" t="s">
        <v>815</v>
      </c>
      <c r="AN306" t="s">
        <v>815</v>
      </c>
      <c r="AO306" t="s">
        <v>815</v>
      </c>
      <c r="AR306" t="b">
        <v>1</v>
      </c>
      <c r="AS306" t="s">
        <v>815</v>
      </c>
      <c r="AV306" t="b">
        <v>1</v>
      </c>
      <c r="AW306" t="s">
        <v>1356</v>
      </c>
      <c r="AX306">
        <v>33</v>
      </c>
      <c r="AY306" s="9">
        <v>44987.891956087966</v>
      </c>
      <c r="AZ306" s="9">
        <v>44992.965939525464</v>
      </c>
      <c r="BA306" s="9">
        <v>44987</v>
      </c>
      <c r="BB306" t="s">
        <v>98</v>
      </c>
      <c r="BE306">
        <v>2022</v>
      </c>
      <c r="BF306" t="s">
        <v>99</v>
      </c>
      <c r="BG306" t="s">
        <v>247</v>
      </c>
      <c r="BH306" t="s">
        <v>248</v>
      </c>
      <c r="BI306" t="s">
        <v>249</v>
      </c>
      <c r="BJ306" t="s">
        <v>277</v>
      </c>
      <c r="BK306" t="s">
        <v>104</v>
      </c>
      <c r="BL306" t="s">
        <v>278</v>
      </c>
      <c r="BM306">
        <v>918214337</v>
      </c>
      <c r="BN306" t="s">
        <v>290</v>
      </c>
      <c r="BO306" t="s">
        <v>105</v>
      </c>
      <c r="BP306">
        <v>934247950</v>
      </c>
      <c r="BQ306" t="s">
        <v>291</v>
      </c>
      <c r="BR306" t="s">
        <v>107</v>
      </c>
      <c r="BS306" t="s">
        <v>254</v>
      </c>
      <c r="BU306" t="s">
        <v>284</v>
      </c>
      <c r="CA306">
        <v>10.7219532</v>
      </c>
      <c r="CB306">
        <v>37.004993399999996</v>
      </c>
      <c r="CC306">
        <v>2125</v>
      </c>
      <c r="CE306">
        <v>5</v>
      </c>
      <c r="CF306">
        <v>5</v>
      </c>
      <c r="CH306">
        <v>2</v>
      </c>
      <c r="CI306">
        <v>5</v>
      </c>
      <c r="CJ306">
        <v>25</v>
      </c>
      <c r="CK306">
        <v>10</v>
      </c>
      <c r="CL306">
        <v>20</v>
      </c>
      <c r="CN306" t="s">
        <v>170</v>
      </c>
      <c r="CO306" t="s">
        <v>111</v>
      </c>
      <c r="CP306" t="s">
        <v>112</v>
      </c>
      <c r="CQ306" t="s">
        <v>113</v>
      </c>
      <c r="CR306" t="s">
        <v>292</v>
      </c>
      <c r="CT306" t="s">
        <v>262</v>
      </c>
      <c r="CV306" t="s">
        <v>113</v>
      </c>
      <c r="CW306" t="s">
        <v>112</v>
      </c>
      <c r="CX306" t="s">
        <v>112</v>
      </c>
      <c r="CZ306" t="s">
        <v>254</v>
      </c>
      <c r="DB306" t="s">
        <v>113</v>
      </c>
      <c r="DC306" t="s">
        <v>112</v>
      </c>
      <c r="DD306" t="s">
        <v>112</v>
      </c>
      <c r="DE306" s="9"/>
      <c r="DF306" s="9">
        <v>44781</v>
      </c>
      <c r="DG306" s="9"/>
      <c r="DH306" s="9">
        <v>44781</v>
      </c>
      <c r="DI306" s="9">
        <v>44781</v>
      </c>
      <c r="DJ306" s="9">
        <v>44827</v>
      </c>
      <c r="DK306" s="9"/>
      <c r="DL306" s="9"/>
      <c r="DM306" s="9"/>
      <c r="DS306" s="9"/>
      <c r="DT306" s="9"/>
      <c r="DU306" s="9">
        <v>44902</v>
      </c>
      <c r="DV306" t="s">
        <v>117</v>
      </c>
      <c r="DW306" t="s">
        <v>117</v>
      </c>
      <c r="DX306" t="s">
        <v>117</v>
      </c>
      <c r="DY306" t="s">
        <v>117</v>
      </c>
      <c r="DZ306" t="s">
        <v>141</v>
      </c>
      <c r="EA306" t="s">
        <v>117</v>
      </c>
      <c r="EG306">
        <v>8</v>
      </c>
      <c r="EJ306">
        <v>222899913</v>
      </c>
      <c r="EK306" t="s">
        <v>293</v>
      </c>
      <c r="EL306" s="9">
        <v>44989.279999999999</v>
      </c>
      <c r="EO306" t="s">
        <v>119</v>
      </c>
      <c r="EQ306" t="s">
        <v>120</v>
      </c>
      <c r="ES306">
        <v>33</v>
      </c>
      <c r="ET306">
        <v>33</v>
      </c>
      <c r="EU306" t="s">
        <v>1278</v>
      </c>
      <c r="EW306" t="b">
        <v>1</v>
      </c>
    </row>
    <row r="307" spans="1:153" x14ac:dyDescent="0.3">
      <c r="A307" t="s">
        <v>1700</v>
      </c>
      <c r="B307">
        <v>33</v>
      </c>
      <c r="C307">
        <v>313</v>
      </c>
      <c r="D307">
        <v>1</v>
      </c>
      <c r="E307">
        <v>8</v>
      </c>
      <c r="F307">
        <v>8</v>
      </c>
      <c r="G307" t="s">
        <v>510</v>
      </c>
      <c r="I307">
        <v>80.400000000000006</v>
      </c>
      <c r="J307">
        <v>10</v>
      </c>
      <c r="K307">
        <v>10</v>
      </c>
      <c r="M307">
        <v>5.35</v>
      </c>
      <c r="N307">
        <v>2.35</v>
      </c>
      <c r="O307">
        <v>5.25</v>
      </c>
      <c r="P307" s="5">
        <v>2350</v>
      </c>
      <c r="Q307">
        <v>5250</v>
      </c>
      <c r="S307" s="27"/>
      <c r="T307" s="27"/>
      <c r="U307" t="s">
        <v>2107</v>
      </c>
      <c r="V307">
        <v>313</v>
      </c>
      <c r="W307" t="s">
        <v>497</v>
      </c>
      <c r="X307">
        <v>33</v>
      </c>
      <c r="Y307">
        <v>222899913</v>
      </c>
      <c r="Z307" t="s">
        <v>293</v>
      </c>
      <c r="AA307" s="9">
        <v>44989.279999999999</v>
      </c>
      <c r="AD307" t="s">
        <v>119</v>
      </c>
      <c r="AF307" t="s">
        <v>120</v>
      </c>
      <c r="AH307">
        <v>1</v>
      </c>
      <c r="AI307">
        <v>8</v>
      </c>
      <c r="AJ307">
        <v>8</v>
      </c>
      <c r="AK307">
        <v>33</v>
      </c>
      <c r="AL307">
        <v>313</v>
      </c>
      <c r="AM307" t="s">
        <v>816</v>
      </c>
      <c r="AN307" t="s">
        <v>816</v>
      </c>
      <c r="AO307" t="s">
        <v>816</v>
      </c>
      <c r="AR307" t="b">
        <v>1</v>
      </c>
      <c r="AS307" t="s">
        <v>816</v>
      </c>
      <c r="AV307" t="b">
        <v>1</v>
      </c>
      <c r="AW307" t="s">
        <v>1356</v>
      </c>
      <c r="AX307">
        <v>33</v>
      </c>
      <c r="AY307" s="9">
        <v>44987.891956087966</v>
      </c>
      <c r="AZ307" s="9">
        <v>44992.965939525464</v>
      </c>
      <c r="BA307" s="9">
        <v>44987</v>
      </c>
      <c r="BB307" t="s">
        <v>98</v>
      </c>
      <c r="BE307">
        <v>2022</v>
      </c>
      <c r="BF307" t="s">
        <v>99</v>
      </c>
      <c r="BG307" t="s">
        <v>247</v>
      </c>
      <c r="BH307" t="s">
        <v>248</v>
      </c>
      <c r="BI307" t="s">
        <v>249</v>
      </c>
      <c r="BJ307" t="s">
        <v>277</v>
      </c>
      <c r="BK307" t="s">
        <v>104</v>
      </c>
      <c r="BL307" t="s">
        <v>278</v>
      </c>
      <c r="BM307">
        <v>918214337</v>
      </c>
      <c r="BN307" t="s">
        <v>290</v>
      </c>
      <c r="BO307" t="s">
        <v>105</v>
      </c>
      <c r="BP307">
        <v>934247950</v>
      </c>
      <c r="BQ307" t="s">
        <v>291</v>
      </c>
      <c r="BR307" t="s">
        <v>107</v>
      </c>
      <c r="BS307" t="s">
        <v>254</v>
      </c>
      <c r="BU307" t="s">
        <v>284</v>
      </c>
      <c r="CA307">
        <v>10.7219532</v>
      </c>
      <c r="CB307">
        <v>37.004993399999996</v>
      </c>
      <c r="CC307">
        <v>2125</v>
      </c>
      <c r="CE307">
        <v>5</v>
      </c>
      <c r="CF307">
        <v>5</v>
      </c>
      <c r="CH307">
        <v>2</v>
      </c>
      <c r="CI307">
        <v>5</v>
      </c>
      <c r="CJ307">
        <v>25</v>
      </c>
      <c r="CK307">
        <v>10</v>
      </c>
      <c r="CL307">
        <v>20</v>
      </c>
      <c r="CN307" t="s">
        <v>170</v>
      </c>
      <c r="CO307" t="s">
        <v>111</v>
      </c>
      <c r="CP307" t="s">
        <v>112</v>
      </c>
      <c r="CQ307" t="s">
        <v>113</v>
      </c>
      <c r="CR307" t="s">
        <v>292</v>
      </c>
      <c r="CT307" t="s">
        <v>262</v>
      </c>
      <c r="CV307" t="s">
        <v>113</v>
      </c>
      <c r="CW307" t="s">
        <v>112</v>
      </c>
      <c r="CX307" t="s">
        <v>112</v>
      </c>
      <c r="CZ307" t="s">
        <v>254</v>
      </c>
      <c r="DB307" t="s">
        <v>113</v>
      </c>
      <c r="DC307" t="s">
        <v>112</v>
      </c>
      <c r="DD307" t="s">
        <v>112</v>
      </c>
      <c r="DE307" s="9"/>
      <c r="DF307" s="9">
        <v>44781</v>
      </c>
      <c r="DG307" s="9"/>
      <c r="DH307" s="9">
        <v>44781</v>
      </c>
      <c r="DI307" s="9">
        <v>44781</v>
      </c>
      <c r="DJ307" s="9">
        <v>44827</v>
      </c>
      <c r="DK307" s="9"/>
      <c r="DL307" s="9"/>
      <c r="DM307" s="9"/>
      <c r="DS307" s="9"/>
      <c r="DT307" s="9"/>
      <c r="DU307" s="9">
        <v>44902</v>
      </c>
      <c r="DV307" t="s">
        <v>117</v>
      </c>
      <c r="DW307" t="s">
        <v>117</v>
      </c>
      <c r="DX307" t="s">
        <v>117</v>
      </c>
      <c r="DY307" t="s">
        <v>117</v>
      </c>
      <c r="DZ307" t="s">
        <v>141</v>
      </c>
      <c r="EA307" t="s">
        <v>117</v>
      </c>
      <c r="EG307">
        <v>8</v>
      </c>
      <c r="EJ307">
        <v>222899913</v>
      </c>
      <c r="EK307" t="s">
        <v>293</v>
      </c>
      <c r="EL307" s="9">
        <v>44989.279999999999</v>
      </c>
      <c r="EO307" t="s">
        <v>119</v>
      </c>
      <c r="EQ307" t="s">
        <v>120</v>
      </c>
      <c r="ES307">
        <v>33</v>
      </c>
      <c r="ET307">
        <v>33</v>
      </c>
      <c r="EU307" t="s">
        <v>1278</v>
      </c>
      <c r="EW307" t="b">
        <v>1</v>
      </c>
    </row>
    <row r="308" spans="1:153" x14ac:dyDescent="0.3">
      <c r="A308" t="s">
        <v>1701</v>
      </c>
      <c r="B308">
        <v>34</v>
      </c>
      <c r="C308">
        <v>314</v>
      </c>
      <c r="D308">
        <v>1</v>
      </c>
      <c r="E308">
        <v>1</v>
      </c>
      <c r="F308">
        <v>1</v>
      </c>
      <c r="G308" t="s">
        <v>496</v>
      </c>
      <c r="I308">
        <v>68.3</v>
      </c>
      <c r="J308">
        <v>10</v>
      </c>
      <c r="K308">
        <v>10</v>
      </c>
      <c r="M308">
        <v>2.4500000000000002</v>
      </c>
      <c r="N308">
        <v>1.35</v>
      </c>
      <c r="O308">
        <v>2.25</v>
      </c>
      <c r="P308" s="5">
        <v>1350</v>
      </c>
      <c r="Q308">
        <v>2250</v>
      </c>
      <c r="S308" s="27"/>
      <c r="T308" s="27"/>
      <c r="U308" t="s">
        <v>2107</v>
      </c>
      <c r="V308">
        <v>314</v>
      </c>
      <c r="W308" t="s">
        <v>497</v>
      </c>
      <c r="X308">
        <v>34</v>
      </c>
      <c r="Y308">
        <v>222899914</v>
      </c>
      <c r="Z308" t="s">
        <v>297</v>
      </c>
      <c r="AA308" s="9">
        <v>44989.280011574076</v>
      </c>
      <c r="AD308" t="s">
        <v>119</v>
      </c>
      <c r="AF308" t="s">
        <v>120</v>
      </c>
      <c r="AH308">
        <v>1</v>
      </c>
      <c r="AI308">
        <v>1</v>
      </c>
      <c r="AJ308">
        <v>1</v>
      </c>
      <c r="AK308">
        <v>34</v>
      </c>
      <c r="AL308">
        <v>314</v>
      </c>
      <c r="AM308" t="s">
        <v>817</v>
      </c>
      <c r="AN308" t="s">
        <v>817</v>
      </c>
      <c r="AO308" t="s">
        <v>817</v>
      </c>
      <c r="AR308" t="b">
        <v>1</v>
      </c>
      <c r="AS308" t="s">
        <v>817</v>
      </c>
      <c r="AV308" t="b">
        <v>1</v>
      </c>
      <c r="AW308" t="s">
        <v>1357</v>
      </c>
      <c r="AX308">
        <v>34</v>
      </c>
      <c r="AY308" s="9">
        <v>44987.902458715274</v>
      </c>
      <c r="AZ308" s="9">
        <v>44987.912689548612</v>
      </c>
      <c r="BA308" s="9">
        <v>44987</v>
      </c>
      <c r="BB308" t="s">
        <v>98</v>
      </c>
      <c r="BE308">
        <v>2022</v>
      </c>
      <c r="BF308" t="s">
        <v>99</v>
      </c>
      <c r="BG308" t="s">
        <v>247</v>
      </c>
      <c r="BH308" t="s">
        <v>248</v>
      </c>
      <c r="BI308" t="s">
        <v>249</v>
      </c>
      <c r="BJ308" t="s">
        <v>277</v>
      </c>
      <c r="BK308" t="s">
        <v>104</v>
      </c>
      <c r="BL308" t="s">
        <v>278</v>
      </c>
      <c r="BM308">
        <v>918214337</v>
      </c>
      <c r="BN308" t="s">
        <v>294</v>
      </c>
      <c r="BP308">
        <v>927613838</v>
      </c>
      <c r="BQ308" t="s">
        <v>295</v>
      </c>
      <c r="BR308" t="s">
        <v>107</v>
      </c>
      <c r="BS308" t="s">
        <v>254</v>
      </c>
      <c r="BU308" t="s">
        <v>284</v>
      </c>
      <c r="CA308">
        <v>10.715123</v>
      </c>
      <c r="CB308">
        <v>37.018059899999997</v>
      </c>
      <c r="CC308">
        <v>2083</v>
      </c>
      <c r="CE308">
        <v>5</v>
      </c>
      <c r="CF308">
        <v>5</v>
      </c>
      <c r="CH308">
        <v>2</v>
      </c>
      <c r="CI308">
        <v>5</v>
      </c>
      <c r="CJ308">
        <v>25</v>
      </c>
      <c r="CK308">
        <v>10</v>
      </c>
      <c r="CL308">
        <v>20</v>
      </c>
      <c r="CN308" t="s">
        <v>170</v>
      </c>
      <c r="CO308" t="s">
        <v>111</v>
      </c>
      <c r="CP308" t="s">
        <v>112</v>
      </c>
      <c r="CQ308" t="s">
        <v>113</v>
      </c>
      <c r="CR308" t="s">
        <v>295</v>
      </c>
      <c r="CT308" t="s">
        <v>114</v>
      </c>
      <c r="CU308" t="s">
        <v>296</v>
      </c>
      <c r="CV308" t="s">
        <v>113</v>
      </c>
      <c r="CW308" t="s">
        <v>112</v>
      </c>
      <c r="CZ308" t="s">
        <v>254</v>
      </c>
      <c r="DB308" t="s">
        <v>113</v>
      </c>
      <c r="DC308" t="s">
        <v>112</v>
      </c>
      <c r="DE308" s="9"/>
      <c r="DF308" s="9">
        <v>44781</v>
      </c>
      <c r="DG308" s="9"/>
      <c r="DH308" s="9">
        <v>44781</v>
      </c>
      <c r="DI308" s="9">
        <v>44781</v>
      </c>
      <c r="DJ308" s="9">
        <v>44827</v>
      </c>
      <c r="DK308" s="9"/>
      <c r="DL308" s="9"/>
      <c r="DM308" s="9"/>
      <c r="DS308" s="9"/>
      <c r="DT308" s="9"/>
      <c r="DU308" s="9">
        <v>44901</v>
      </c>
      <c r="DV308" t="s">
        <v>117</v>
      </c>
      <c r="DW308" t="s">
        <v>117</v>
      </c>
      <c r="DX308" t="s">
        <v>117</v>
      </c>
      <c r="DY308" t="s">
        <v>117</v>
      </c>
      <c r="DZ308" t="s">
        <v>141</v>
      </c>
      <c r="EA308" t="s">
        <v>117</v>
      </c>
      <c r="EG308">
        <v>8</v>
      </c>
      <c r="EJ308">
        <v>222899914</v>
      </c>
      <c r="EK308" t="s">
        <v>297</v>
      </c>
      <c r="EL308" s="9">
        <v>44989.280011574076</v>
      </c>
      <c r="EO308" t="s">
        <v>119</v>
      </c>
      <c r="EQ308" t="s">
        <v>120</v>
      </c>
      <c r="ES308">
        <v>34</v>
      </c>
      <c r="ET308">
        <v>34</v>
      </c>
      <c r="EU308" t="s">
        <v>1279</v>
      </c>
      <c r="EW308" t="b">
        <v>1</v>
      </c>
    </row>
    <row r="309" spans="1:153" x14ac:dyDescent="0.3">
      <c r="A309" t="s">
        <v>1702</v>
      </c>
      <c r="B309">
        <v>34</v>
      </c>
      <c r="C309">
        <v>315</v>
      </c>
      <c r="D309">
        <v>1</v>
      </c>
      <c r="E309">
        <v>2</v>
      </c>
      <c r="F309">
        <v>2</v>
      </c>
      <c r="G309" t="s">
        <v>504</v>
      </c>
      <c r="I309">
        <v>62.4</v>
      </c>
      <c r="J309">
        <v>10</v>
      </c>
      <c r="K309">
        <v>10</v>
      </c>
      <c r="M309">
        <v>2.5499999999999998</v>
      </c>
      <c r="N309">
        <v>0.95</v>
      </c>
      <c r="O309">
        <v>2.4500000000000002</v>
      </c>
      <c r="P309" s="5">
        <v>950</v>
      </c>
      <c r="Q309">
        <v>2450</v>
      </c>
      <c r="S309" s="27"/>
      <c r="T309" s="27"/>
      <c r="U309" t="s">
        <v>2107</v>
      </c>
      <c r="V309">
        <v>315</v>
      </c>
      <c r="W309" t="s">
        <v>497</v>
      </c>
      <c r="X309">
        <v>34</v>
      </c>
      <c r="Y309">
        <v>222899914</v>
      </c>
      <c r="Z309" t="s">
        <v>297</v>
      </c>
      <c r="AA309" s="9">
        <v>44989.280011574076</v>
      </c>
      <c r="AD309" t="s">
        <v>119</v>
      </c>
      <c r="AF309" t="s">
        <v>120</v>
      </c>
      <c r="AH309">
        <v>1</v>
      </c>
      <c r="AI309">
        <v>2</v>
      </c>
      <c r="AJ309">
        <v>2</v>
      </c>
      <c r="AK309">
        <v>34</v>
      </c>
      <c r="AL309">
        <v>315</v>
      </c>
      <c r="AM309" t="s">
        <v>818</v>
      </c>
      <c r="AN309" t="s">
        <v>818</v>
      </c>
      <c r="AO309" t="s">
        <v>818</v>
      </c>
      <c r="AR309" t="b">
        <v>1</v>
      </c>
      <c r="AS309" t="s">
        <v>818</v>
      </c>
      <c r="AV309" t="b">
        <v>1</v>
      </c>
      <c r="AW309" t="s">
        <v>1357</v>
      </c>
      <c r="AX309">
        <v>34</v>
      </c>
      <c r="AY309" s="9">
        <v>44987.902458715274</v>
      </c>
      <c r="AZ309" s="9">
        <v>44987.912689548612</v>
      </c>
      <c r="BA309" s="9">
        <v>44987</v>
      </c>
      <c r="BB309" t="s">
        <v>98</v>
      </c>
      <c r="BE309">
        <v>2022</v>
      </c>
      <c r="BF309" t="s">
        <v>99</v>
      </c>
      <c r="BG309" t="s">
        <v>247</v>
      </c>
      <c r="BH309" t="s">
        <v>248</v>
      </c>
      <c r="BI309" t="s">
        <v>249</v>
      </c>
      <c r="BJ309" t="s">
        <v>277</v>
      </c>
      <c r="BK309" t="s">
        <v>104</v>
      </c>
      <c r="BL309" t="s">
        <v>278</v>
      </c>
      <c r="BM309">
        <v>918214337</v>
      </c>
      <c r="BN309" t="s">
        <v>294</v>
      </c>
      <c r="BP309">
        <v>927613838</v>
      </c>
      <c r="BQ309" t="s">
        <v>295</v>
      </c>
      <c r="BR309" t="s">
        <v>107</v>
      </c>
      <c r="BS309" t="s">
        <v>254</v>
      </c>
      <c r="BU309" t="s">
        <v>284</v>
      </c>
      <c r="CA309">
        <v>10.715123</v>
      </c>
      <c r="CB309">
        <v>37.018059899999997</v>
      </c>
      <c r="CC309">
        <v>2083</v>
      </c>
      <c r="CE309">
        <v>5</v>
      </c>
      <c r="CF309">
        <v>5</v>
      </c>
      <c r="CH309">
        <v>2</v>
      </c>
      <c r="CI309">
        <v>5</v>
      </c>
      <c r="CJ309">
        <v>25</v>
      </c>
      <c r="CK309">
        <v>10</v>
      </c>
      <c r="CL309">
        <v>20</v>
      </c>
      <c r="CN309" t="s">
        <v>170</v>
      </c>
      <c r="CO309" t="s">
        <v>111</v>
      </c>
      <c r="CP309" t="s">
        <v>112</v>
      </c>
      <c r="CQ309" t="s">
        <v>113</v>
      </c>
      <c r="CR309" t="s">
        <v>295</v>
      </c>
      <c r="CT309" t="s">
        <v>114</v>
      </c>
      <c r="CU309" t="s">
        <v>296</v>
      </c>
      <c r="CV309" t="s">
        <v>113</v>
      </c>
      <c r="CW309" t="s">
        <v>112</v>
      </c>
      <c r="CZ309" t="s">
        <v>254</v>
      </c>
      <c r="DB309" t="s">
        <v>113</v>
      </c>
      <c r="DC309" t="s">
        <v>112</v>
      </c>
      <c r="DE309" s="9"/>
      <c r="DF309" s="9">
        <v>44781</v>
      </c>
      <c r="DG309" s="9"/>
      <c r="DH309" s="9">
        <v>44781</v>
      </c>
      <c r="DI309" s="9">
        <v>44781</v>
      </c>
      <c r="DJ309" s="9">
        <v>44827</v>
      </c>
      <c r="DK309" s="9"/>
      <c r="DL309" s="9"/>
      <c r="DM309" s="9"/>
      <c r="DS309" s="9"/>
      <c r="DT309" s="9"/>
      <c r="DU309" s="9">
        <v>44901</v>
      </c>
      <c r="DV309" t="s">
        <v>117</v>
      </c>
      <c r="DW309" t="s">
        <v>117</v>
      </c>
      <c r="DX309" t="s">
        <v>117</v>
      </c>
      <c r="DY309" t="s">
        <v>117</v>
      </c>
      <c r="DZ309" t="s">
        <v>141</v>
      </c>
      <c r="EA309" t="s">
        <v>117</v>
      </c>
      <c r="EG309">
        <v>8</v>
      </c>
      <c r="EJ309">
        <v>222899914</v>
      </c>
      <c r="EK309" t="s">
        <v>297</v>
      </c>
      <c r="EL309" s="9">
        <v>44989.280011574076</v>
      </c>
      <c r="EO309" t="s">
        <v>119</v>
      </c>
      <c r="EQ309" t="s">
        <v>120</v>
      </c>
      <c r="ES309">
        <v>34</v>
      </c>
      <c r="ET309">
        <v>34</v>
      </c>
      <c r="EU309" t="s">
        <v>1279</v>
      </c>
      <c r="EW309" t="b">
        <v>1</v>
      </c>
    </row>
    <row r="310" spans="1:153" x14ac:dyDescent="0.3">
      <c r="A310" t="s">
        <v>1703</v>
      </c>
      <c r="B310">
        <v>34</v>
      </c>
      <c r="C310">
        <v>316</v>
      </c>
      <c r="D310">
        <v>1</v>
      </c>
      <c r="E310">
        <v>3</v>
      </c>
      <c r="F310">
        <v>3</v>
      </c>
      <c r="G310" t="s">
        <v>505</v>
      </c>
      <c r="I310">
        <v>87.6</v>
      </c>
      <c r="J310">
        <v>10</v>
      </c>
      <c r="K310">
        <v>10</v>
      </c>
      <c r="M310">
        <v>6.95</v>
      </c>
      <c r="N310">
        <v>2.85</v>
      </c>
      <c r="O310">
        <v>6.75</v>
      </c>
      <c r="P310" s="5">
        <v>2850</v>
      </c>
      <c r="Q310">
        <v>6750</v>
      </c>
      <c r="S310" s="27"/>
      <c r="T310" s="27"/>
      <c r="U310" t="s">
        <v>2107</v>
      </c>
      <c r="V310">
        <v>316</v>
      </c>
      <c r="W310" t="s">
        <v>497</v>
      </c>
      <c r="X310">
        <v>34</v>
      </c>
      <c r="Y310">
        <v>222899914</v>
      </c>
      <c r="Z310" t="s">
        <v>297</v>
      </c>
      <c r="AA310" s="9">
        <v>44989.280011574076</v>
      </c>
      <c r="AD310" t="s">
        <v>119</v>
      </c>
      <c r="AF310" t="s">
        <v>120</v>
      </c>
      <c r="AH310">
        <v>1</v>
      </c>
      <c r="AI310">
        <v>3</v>
      </c>
      <c r="AJ310">
        <v>3</v>
      </c>
      <c r="AK310">
        <v>34</v>
      </c>
      <c r="AL310">
        <v>316</v>
      </c>
      <c r="AM310" t="s">
        <v>819</v>
      </c>
      <c r="AN310" t="s">
        <v>819</v>
      </c>
      <c r="AO310" t="s">
        <v>819</v>
      </c>
      <c r="AR310" t="b">
        <v>1</v>
      </c>
      <c r="AS310" t="s">
        <v>819</v>
      </c>
      <c r="AV310" t="b">
        <v>1</v>
      </c>
      <c r="AW310" t="s">
        <v>1357</v>
      </c>
      <c r="AX310">
        <v>34</v>
      </c>
      <c r="AY310" s="9">
        <v>44987.902458715274</v>
      </c>
      <c r="AZ310" s="9">
        <v>44987.912689548612</v>
      </c>
      <c r="BA310" s="9">
        <v>44987</v>
      </c>
      <c r="BB310" t="s">
        <v>98</v>
      </c>
      <c r="BE310">
        <v>2022</v>
      </c>
      <c r="BF310" t="s">
        <v>99</v>
      </c>
      <c r="BG310" t="s">
        <v>247</v>
      </c>
      <c r="BH310" t="s">
        <v>248</v>
      </c>
      <c r="BI310" t="s">
        <v>249</v>
      </c>
      <c r="BJ310" t="s">
        <v>277</v>
      </c>
      <c r="BK310" t="s">
        <v>104</v>
      </c>
      <c r="BL310" t="s">
        <v>278</v>
      </c>
      <c r="BM310">
        <v>918214337</v>
      </c>
      <c r="BN310" t="s">
        <v>294</v>
      </c>
      <c r="BP310">
        <v>927613838</v>
      </c>
      <c r="BQ310" t="s">
        <v>295</v>
      </c>
      <c r="BR310" t="s">
        <v>107</v>
      </c>
      <c r="BS310" t="s">
        <v>254</v>
      </c>
      <c r="BU310" t="s">
        <v>284</v>
      </c>
      <c r="CA310">
        <v>10.715123</v>
      </c>
      <c r="CB310">
        <v>37.018059899999997</v>
      </c>
      <c r="CC310">
        <v>2083</v>
      </c>
      <c r="CE310">
        <v>5</v>
      </c>
      <c r="CF310">
        <v>5</v>
      </c>
      <c r="CH310">
        <v>2</v>
      </c>
      <c r="CI310">
        <v>5</v>
      </c>
      <c r="CJ310">
        <v>25</v>
      </c>
      <c r="CK310">
        <v>10</v>
      </c>
      <c r="CL310">
        <v>20</v>
      </c>
      <c r="CN310" t="s">
        <v>170</v>
      </c>
      <c r="CO310" t="s">
        <v>111</v>
      </c>
      <c r="CP310" t="s">
        <v>112</v>
      </c>
      <c r="CQ310" t="s">
        <v>113</v>
      </c>
      <c r="CR310" t="s">
        <v>295</v>
      </c>
      <c r="CT310" t="s">
        <v>114</v>
      </c>
      <c r="CU310" t="s">
        <v>296</v>
      </c>
      <c r="CV310" t="s">
        <v>113</v>
      </c>
      <c r="CW310" t="s">
        <v>112</v>
      </c>
      <c r="CZ310" t="s">
        <v>254</v>
      </c>
      <c r="DB310" t="s">
        <v>113</v>
      </c>
      <c r="DC310" t="s">
        <v>112</v>
      </c>
      <c r="DE310" s="9"/>
      <c r="DF310" s="9">
        <v>44781</v>
      </c>
      <c r="DG310" s="9"/>
      <c r="DH310" s="9">
        <v>44781</v>
      </c>
      <c r="DI310" s="9">
        <v>44781</v>
      </c>
      <c r="DJ310" s="9">
        <v>44827</v>
      </c>
      <c r="DK310" s="9"/>
      <c r="DL310" s="9"/>
      <c r="DM310" s="9"/>
      <c r="DS310" s="9"/>
      <c r="DT310" s="9"/>
      <c r="DU310" s="9">
        <v>44901</v>
      </c>
      <c r="DV310" t="s">
        <v>117</v>
      </c>
      <c r="DW310" t="s">
        <v>117</v>
      </c>
      <c r="DX310" t="s">
        <v>117</v>
      </c>
      <c r="DY310" t="s">
        <v>117</v>
      </c>
      <c r="DZ310" t="s">
        <v>141</v>
      </c>
      <c r="EA310" t="s">
        <v>117</v>
      </c>
      <c r="EG310">
        <v>8</v>
      </c>
      <c r="EJ310">
        <v>222899914</v>
      </c>
      <c r="EK310" t="s">
        <v>297</v>
      </c>
      <c r="EL310" s="9">
        <v>44989.280011574076</v>
      </c>
      <c r="EO310" t="s">
        <v>119</v>
      </c>
      <c r="EQ310" t="s">
        <v>120</v>
      </c>
      <c r="ES310">
        <v>34</v>
      </c>
      <c r="ET310">
        <v>34</v>
      </c>
      <c r="EU310" t="s">
        <v>1279</v>
      </c>
      <c r="EW310" t="b">
        <v>1</v>
      </c>
    </row>
    <row r="311" spans="1:153" x14ac:dyDescent="0.3">
      <c r="A311" t="s">
        <v>1704</v>
      </c>
      <c r="B311">
        <v>34</v>
      </c>
      <c r="C311">
        <v>317</v>
      </c>
      <c r="D311">
        <v>1</v>
      </c>
      <c r="E311">
        <v>4</v>
      </c>
      <c r="F311">
        <v>4</v>
      </c>
      <c r="G311" t="s">
        <v>506</v>
      </c>
      <c r="I311">
        <v>89.5</v>
      </c>
      <c r="J311">
        <v>10</v>
      </c>
      <c r="K311">
        <v>10</v>
      </c>
      <c r="M311">
        <v>7.35</v>
      </c>
      <c r="N311">
        <v>3.35</v>
      </c>
      <c r="O311">
        <v>7.35</v>
      </c>
      <c r="P311" s="5">
        <v>3350</v>
      </c>
      <c r="Q311">
        <v>7350</v>
      </c>
      <c r="S311" s="27"/>
      <c r="T311" s="27"/>
      <c r="U311" t="s">
        <v>2107</v>
      </c>
      <c r="V311">
        <v>317</v>
      </c>
      <c r="W311" t="s">
        <v>497</v>
      </c>
      <c r="X311">
        <v>34</v>
      </c>
      <c r="Y311">
        <v>222899914</v>
      </c>
      <c r="Z311" t="s">
        <v>297</v>
      </c>
      <c r="AA311" s="9">
        <v>44989.280011574076</v>
      </c>
      <c r="AD311" t="s">
        <v>119</v>
      </c>
      <c r="AF311" t="s">
        <v>120</v>
      </c>
      <c r="AH311">
        <v>1</v>
      </c>
      <c r="AI311">
        <v>4</v>
      </c>
      <c r="AJ311">
        <v>4</v>
      </c>
      <c r="AK311">
        <v>34</v>
      </c>
      <c r="AL311">
        <v>317</v>
      </c>
      <c r="AM311" t="s">
        <v>820</v>
      </c>
      <c r="AN311" t="s">
        <v>820</v>
      </c>
      <c r="AO311" t="s">
        <v>820</v>
      </c>
      <c r="AR311" t="b">
        <v>1</v>
      </c>
      <c r="AS311" t="s">
        <v>820</v>
      </c>
      <c r="AV311" t="b">
        <v>1</v>
      </c>
      <c r="AW311" t="s">
        <v>1357</v>
      </c>
      <c r="AX311">
        <v>34</v>
      </c>
      <c r="AY311" s="9">
        <v>44987.902458715274</v>
      </c>
      <c r="AZ311" s="9">
        <v>44987.912689548612</v>
      </c>
      <c r="BA311" s="9">
        <v>44987</v>
      </c>
      <c r="BB311" t="s">
        <v>98</v>
      </c>
      <c r="BE311">
        <v>2022</v>
      </c>
      <c r="BF311" t="s">
        <v>99</v>
      </c>
      <c r="BG311" t="s">
        <v>247</v>
      </c>
      <c r="BH311" t="s">
        <v>248</v>
      </c>
      <c r="BI311" t="s">
        <v>249</v>
      </c>
      <c r="BJ311" t="s">
        <v>277</v>
      </c>
      <c r="BK311" t="s">
        <v>104</v>
      </c>
      <c r="BL311" t="s">
        <v>278</v>
      </c>
      <c r="BM311">
        <v>918214337</v>
      </c>
      <c r="BN311" t="s">
        <v>294</v>
      </c>
      <c r="BP311">
        <v>927613838</v>
      </c>
      <c r="BQ311" t="s">
        <v>295</v>
      </c>
      <c r="BR311" t="s">
        <v>107</v>
      </c>
      <c r="BS311" t="s">
        <v>254</v>
      </c>
      <c r="BU311" t="s">
        <v>284</v>
      </c>
      <c r="CA311">
        <v>10.715123</v>
      </c>
      <c r="CB311">
        <v>37.018059899999997</v>
      </c>
      <c r="CC311">
        <v>2083</v>
      </c>
      <c r="CE311">
        <v>5</v>
      </c>
      <c r="CF311">
        <v>5</v>
      </c>
      <c r="CH311">
        <v>2</v>
      </c>
      <c r="CI311">
        <v>5</v>
      </c>
      <c r="CJ311">
        <v>25</v>
      </c>
      <c r="CK311">
        <v>10</v>
      </c>
      <c r="CL311">
        <v>20</v>
      </c>
      <c r="CN311" t="s">
        <v>170</v>
      </c>
      <c r="CO311" t="s">
        <v>111</v>
      </c>
      <c r="CP311" t="s">
        <v>112</v>
      </c>
      <c r="CQ311" t="s">
        <v>113</v>
      </c>
      <c r="CR311" t="s">
        <v>295</v>
      </c>
      <c r="CT311" t="s">
        <v>114</v>
      </c>
      <c r="CU311" t="s">
        <v>296</v>
      </c>
      <c r="CV311" t="s">
        <v>113</v>
      </c>
      <c r="CW311" t="s">
        <v>112</v>
      </c>
      <c r="CZ311" t="s">
        <v>254</v>
      </c>
      <c r="DB311" t="s">
        <v>113</v>
      </c>
      <c r="DC311" t="s">
        <v>112</v>
      </c>
      <c r="DE311" s="9"/>
      <c r="DF311" s="9">
        <v>44781</v>
      </c>
      <c r="DG311" s="9"/>
      <c r="DH311" s="9">
        <v>44781</v>
      </c>
      <c r="DI311" s="9">
        <v>44781</v>
      </c>
      <c r="DJ311" s="9">
        <v>44827</v>
      </c>
      <c r="DK311" s="9"/>
      <c r="DL311" s="9"/>
      <c r="DM311" s="9"/>
      <c r="DS311" s="9"/>
      <c r="DT311" s="9"/>
      <c r="DU311" s="9">
        <v>44901</v>
      </c>
      <c r="DV311" t="s">
        <v>117</v>
      </c>
      <c r="DW311" t="s">
        <v>117</v>
      </c>
      <c r="DX311" t="s">
        <v>117</v>
      </c>
      <c r="DY311" t="s">
        <v>117</v>
      </c>
      <c r="DZ311" t="s">
        <v>141</v>
      </c>
      <c r="EA311" t="s">
        <v>117</v>
      </c>
      <c r="EG311">
        <v>8</v>
      </c>
      <c r="EJ311">
        <v>222899914</v>
      </c>
      <c r="EK311" t="s">
        <v>297</v>
      </c>
      <c r="EL311" s="9">
        <v>44989.280011574076</v>
      </c>
      <c r="EO311" t="s">
        <v>119</v>
      </c>
      <c r="EQ311" t="s">
        <v>120</v>
      </c>
      <c r="ES311">
        <v>34</v>
      </c>
      <c r="ET311">
        <v>34</v>
      </c>
      <c r="EU311" t="s">
        <v>1279</v>
      </c>
      <c r="EW311" t="b">
        <v>1</v>
      </c>
    </row>
    <row r="312" spans="1:153" x14ac:dyDescent="0.3">
      <c r="A312" t="s">
        <v>1705</v>
      </c>
      <c r="B312">
        <v>34</v>
      </c>
      <c r="C312">
        <v>318</v>
      </c>
      <c r="D312">
        <v>1</v>
      </c>
      <c r="E312">
        <v>5</v>
      </c>
      <c r="F312">
        <v>5</v>
      </c>
      <c r="G312" t="s">
        <v>507</v>
      </c>
      <c r="I312">
        <v>87.8</v>
      </c>
      <c r="J312">
        <v>10</v>
      </c>
      <c r="K312">
        <v>10</v>
      </c>
      <c r="M312">
        <v>3.95</v>
      </c>
      <c r="N312">
        <v>1.55</v>
      </c>
      <c r="O312">
        <v>3.45</v>
      </c>
      <c r="P312" s="5">
        <v>1550</v>
      </c>
      <c r="Q312">
        <v>3450</v>
      </c>
      <c r="S312" s="27"/>
      <c r="T312" s="27"/>
      <c r="U312" t="s">
        <v>2107</v>
      </c>
      <c r="V312">
        <v>318</v>
      </c>
      <c r="W312" t="s">
        <v>497</v>
      </c>
      <c r="X312">
        <v>34</v>
      </c>
      <c r="Y312">
        <v>222899914</v>
      </c>
      <c r="Z312" t="s">
        <v>297</v>
      </c>
      <c r="AA312" s="9">
        <v>44989.280011574076</v>
      </c>
      <c r="AD312" t="s">
        <v>119</v>
      </c>
      <c r="AF312" t="s">
        <v>120</v>
      </c>
      <c r="AH312">
        <v>1</v>
      </c>
      <c r="AI312">
        <v>5</v>
      </c>
      <c r="AJ312">
        <v>5</v>
      </c>
      <c r="AK312">
        <v>34</v>
      </c>
      <c r="AL312">
        <v>318</v>
      </c>
      <c r="AM312" t="s">
        <v>821</v>
      </c>
      <c r="AN312" t="s">
        <v>821</v>
      </c>
      <c r="AO312" t="s">
        <v>821</v>
      </c>
      <c r="AR312" t="b">
        <v>1</v>
      </c>
      <c r="AS312" t="s">
        <v>821</v>
      </c>
      <c r="AV312" t="b">
        <v>1</v>
      </c>
      <c r="AW312" t="s">
        <v>1357</v>
      </c>
      <c r="AX312">
        <v>34</v>
      </c>
      <c r="AY312" s="9">
        <v>44987.902458715274</v>
      </c>
      <c r="AZ312" s="9">
        <v>44987.912689548612</v>
      </c>
      <c r="BA312" s="9">
        <v>44987</v>
      </c>
      <c r="BB312" t="s">
        <v>98</v>
      </c>
      <c r="BE312">
        <v>2022</v>
      </c>
      <c r="BF312" t="s">
        <v>99</v>
      </c>
      <c r="BG312" t="s">
        <v>247</v>
      </c>
      <c r="BH312" t="s">
        <v>248</v>
      </c>
      <c r="BI312" t="s">
        <v>249</v>
      </c>
      <c r="BJ312" t="s">
        <v>277</v>
      </c>
      <c r="BK312" t="s">
        <v>104</v>
      </c>
      <c r="BL312" t="s">
        <v>278</v>
      </c>
      <c r="BM312">
        <v>918214337</v>
      </c>
      <c r="BN312" t="s">
        <v>294</v>
      </c>
      <c r="BP312">
        <v>927613838</v>
      </c>
      <c r="BQ312" t="s">
        <v>295</v>
      </c>
      <c r="BR312" t="s">
        <v>107</v>
      </c>
      <c r="BS312" t="s">
        <v>254</v>
      </c>
      <c r="BU312" t="s">
        <v>284</v>
      </c>
      <c r="CA312">
        <v>10.715123</v>
      </c>
      <c r="CB312">
        <v>37.018059899999997</v>
      </c>
      <c r="CC312">
        <v>2083</v>
      </c>
      <c r="CE312">
        <v>5</v>
      </c>
      <c r="CF312">
        <v>5</v>
      </c>
      <c r="CH312">
        <v>2</v>
      </c>
      <c r="CI312">
        <v>5</v>
      </c>
      <c r="CJ312">
        <v>25</v>
      </c>
      <c r="CK312">
        <v>10</v>
      </c>
      <c r="CL312">
        <v>20</v>
      </c>
      <c r="CN312" t="s">
        <v>170</v>
      </c>
      <c r="CO312" t="s">
        <v>111</v>
      </c>
      <c r="CP312" t="s">
        <v>112</v>
      </c>
      <c r="CQ312" t="s">
        <v>113</v>
      </c>
      <c r="CR312" t="s">
        <v>295</v>
      </c>
      <c r="CT312" t="s">
        <v>114</v>
      </c>
      <c r="CU312" t="s">
        <v>296</v>
      </c>
      <c r="CV312" t="s">
        <v>113</v>
      </c>
      <c r="CW312" t="s">
        <v>112</v>
      </c>
      <c r="CZ312" t="s">
        <v>254</v>
      </c>
      <c r="DB312" t="s">
        <v>113</v>
      </c>
      <c r="DC312" t="s">
        <v>112</v>
      </c>
      <c r="DE312" s="9"/>
      <c r="DF312" s="9">
        <v>44781</v>
      </c>
      <c r="DG312" s="9"/>
      <c r="DH312" s="9">
        <v>44781</v>
      </c>
      <c r="DI312" s="9">
        <v>44781</v>
      </c>
      <c r="DJ312" s="9">
        <v>44827</v>
      </c>
      <c r="DK312" s="9"/>
      <c r="DL312" s="9"/>
      <c r="DM312" s="9"/>
      <c r="DS312" s="9"/>
      <c r="DT312" s="9"/>
      <c r="DU312" s="9">
        <v>44901</v>
      </c>
      <c r="DV312" t="s">
        <v>117</v>
      </c>
      <c r="DW312" t="s">
        <v>117</v>
      </c>
      <c r="DX312" t="s">
        <v>117</v>
      </c>
      <c r="DY312" t="s">
        <v>117</v>
      </c>
      <c r="DZ312" t="s">
        <v>141</v>
      </c>
      <c r="EA312" t="s">
        <v>117</v>
      </c>
      <c r="EG312">
        <v>8</v>
      </c>
      <c r="EJ312">
        <v>222899914</v>
      </c>
      <c r="EK312" t="s">
        <v>297</v>
      </c>
      <c r="EL312" s="9">
        <v>44989.280011574076</v>
      </c>
      <c r="EO312" t="s">
        <v>119</v>
      </c>
      <c r="EQ312" t="s">
        <v>120</v>
      </c>
      <c r="ES312">
        <v>34</v>
      </c>
      <c r="ET312">
        <v>34</v>
      </c>
      <c r="EU312" t="s">
        <v>1279</v>
      </c>
      <c r="EW312" t="b">
        <v>1</v>
      </c>
    </row>
    <row r="313" spans="1:153" x14ac:dyDescent="0.3">
      <c r="A313" t="s">
        <v>1706</v>
      </c>
      <c r="B313">
        <v>34</v>
      </c>
      <c r="C313">
        <v>319</v>
      </c>
      <c r="D313">
        <v>1</v>
      </c>
      <c r="E313">
        <v>6</v>
      </c>
      <c r="F313">
        <v>6</v>
      </c>
      <c r="G313" t="s">
        <v>508</v>
      </c>
      <c r="I313">
        <v>70.2</v>
      </c>
      <c r="J313">
        <v>10</v>
      </c>
      <c r="K313">
        <v>10</v>
      </c>
      <c r="M313">
        <v>2.6</v>
      </c>
      <c r="N313">
        <v>1</v>
      </c>
      <c r="O313">
        <v>2.5</v>
      </c>
      <c r="P313" s="5">
        <v>1000</v>
      </c>
      <c r="Q313">
        <v>2500</v>
      </c>
      <c r="S313" s="27"/>
      <c r="T313" s="27"/>
      <c r="U313" t="s">
        <v>2107</v>
      </c>
      <c r="V313">
        <v>319</v>
      </c>
      <c r="W313" t="s">
        <v>497</v>
      </c>
      <c r="X313">
        <v>34</v>
      </c>
      <c r="Y313">
        <v>222899914</v>
      </c>
      <c r="Z313" t="s">
        <v>297</v>
      </c>
      <c r="AA313" s="9">
        <v>44989.280011574076</v>
      </c>
      <c r="AD313" t="s">
        <v>119</v>
      </c>
      <c r="AF313" t="s">
        <v>120</v>
      </c>
      <c r="AH313">
        <v>1</v>
      </c>
      <c r="AI313">
        <v>6</v>
      </c>
      <c r="AJ313">
        <v>6</v>
      </c>
      <c r="AK313">
        <v>34</v>
      </c>
      <c r="AL313">
        <v>319</v>
      </c>
      <c r="AM313" t="s">
        <v>822</v>
      </c>
      <c r="AN313" t="s">
        <v>822</v>
      </c>
      <c r="AO313" t="s">
        <v>822</v>
      </c>
      <c r="AR313" t="b">
        <v>1</v>
      </c>
      <c r="AS313" t="s">
        <v>822</v>
      </c>
      <c r="AV313" t="b">
        <v>1</v>
      </c>
      <c r="AW313" t="s">
        <v>1357</v>
      </c>
      <c r="AX313">
        <v>34</v>
      </c>
      <c r="AY313" s="9">
        <v>44987.902458715274</v>
      </c>
      <c r="AZ313" s="9">
        <v>44987.912689548612</v>
      </c>
      <c r="BA313" s="9">
        <v>44987</v>
      </c>
      <c r="BB313" t="s">
        <v>98</v>
      </c>
      <c r="BE313">
        <v>2022</v>
      </c>
      <c r="BF313" t="s">
        <v>99</v>
      </c>
      <c r="BG313" t="s">
        <v>247</v>
      </c>
      <c r="BH313" t="s">
        <v>248</v>
      </c>
      <c r="BI313" t="s">
        <v>249</v>
      </c>
      <c r="BJ313" t="s">
        <v>277</v>
      </c>
      <c r="BK313" t="s">
        <v>104</v>
      </c>
      <c r="BL313" t="s">
        <v>278</v>
      </c>
      <c r="BM313">
        <v>918214337</v>
      </c>
      <c r="BN313" t="s">
        <v>294</v>
      </c>
      <c r="BP313">
        <v>927613838</v>
      </c>
      <c r="BQ313" t="s">
        <v>295</v>
      </c>
      <c r="BR313" t="s">
        <v>107</v>
      </c>
      <c r="BS313" t="s">
        <v>254</v>
      </c>
      <c r="BU313" t="s">
        <v>284</v>
      </c>
      <c r="CA313">
        <v>10.715123</v>
      </c>
      <c r="CB313">
        <v>37.018059899999997</v>
      </c>
      <c r="CC313">
        <v>2083</v>
      </c>
      <c r="CE313">
        <v>5</v>
      </c>
      <c r="CF313">
        <v>5</v>
      </c>
      <c r="CH313">
        <v>2</v>
      </c>
      <c r="CI313">
        <v>5</v>
      </c>
      <c r="CJ313">
        <v>25</v>
      </c>
      <c r="CK313">
        <v>10</v>
      </c>
      <c r="CL313">
        <v>20</v>
      </c>
      <c r="CN313" t="s">
        <v>170</v>
      </c>
      <c r="CO313" t="s">
        <v>111</v>
      </c>
      <c r="CP313" t="s">
        <v>112</v>
      </c>
      <c r="CQ313" t="s">
        <v>113</v>
      </c>
      <c r="CR313" t="s">
        <v>295</v>
      </c>
      <c r="CT313" t="s">
        <v>114</v>
      </c>
      <c r="CU313" t="s">
        <v>296</v>
      </c>
      <c r="CV313" t="s">
        <v>113</v>
      </c>
      <c r="CW313" t="s">
        <v>112</v>
      </c>
      <c r="CZ313" t="s">
        <v>254</v>
      </c>
      <c r="DB313" t="s">
        <v>113</v>
      </c>
      <c r="DC313" t="s">
        <v>112</v>
      </c>
      <c r="DE313" s="9"/>
      <c r="DF313" s="9">
        <v>44781</v>
      </c>
      <c r="DG313" s="9"/>
      <c r="DH313" s="9">
        <v>44781</v>
      </c>
      <c r="DI313" s="9">
        <v>44781</v>
      </c>
      <c r="DJ313" s="9">
        <v>44827</v>
      </c>
      <c r="DK313" s="9"/>
      <c r="DL313" s="9"/>
      <c r="DM313" s="9"/>
      <c r="DS313" s="9"/>
      <c r="DT313" s="9"/>
      <c r="DU313" s="9">
        <v>44901</v>
      </c>
      <c r="DV313" t="s">
        <v>117</v>
      </c>
      <c r="DW313" t="s">
        <v>117</v>
      </c>
      <c r="DX313" t="s">
        <v>117</v>
      </c>
      <c r="DY313" t="s">
        <v>117</v>
      </c>
      <c r="DZ313" t="s">
        <v>141</v>
      </c>
      <c r="EA313" t="s">
        <v>117</v>
      </c>
      <c r="EG313">
        <v>8</v>
      </c>
      <c r="EJ313">
        <v>222899914</v>
      </c>
      <c r="EK313" t="s">
        <v>297</v>
      </c>
      <c r="EL313" s="9">
        <v>44989.280011574076</v>
      </c>
      <c r="EO313" t="s">
        <v>119</v>
      </c>
      <c r="EQ313" t="s">
        <v>120</v>
      </c>
      <c r="ES313">
        <v>34</v>
      </c>
      <c r="ET313">
        <v>34</v>
      </c>
      <c r="EU313" t="s">
        <v>1279</v>
      </c>
      <c r="EW313" t="b">
        <v>1</v>
      </c>
    </row>
    <row r="314" spans="1:153" x14ac:dyDescent="0.3">
      <c r="A314" t="s">
        <v>1707</v>
      </c>
      <c r="B314">
        <v>34</v>
      </c>
      <c r="C314">
        <v>320</v>
      </c>
      <c r="D314">
        <v>1</v>
      </c>
      <c r="E314">
        <v>7</v>
      </c>
      <c r="F314">
        <v>7</v>
      </c>
      <c r="G314" t="s">
        <v>509</v>
      </c>
      <c r="I314">
        <v>73.3</v>
      </c>
      <c r="J314">
        <v>10</v>
      </c>
      <c r="K314">
        <v>10</v>
      </c>
      <c r="M314">
        <v>3.95</v>
      </c>
      <c r="N314">
        <v>1.55</v>
      </c>
      <c r="O314">
        <v>3.45</v>
      </c>
      <c r="P314" s="5">
        <v>1550</v>
      </c>
      <c r="Q314">
        <v>3450</v>
      </c>
      <c r="S314" s="27"/>
      <c r="T314" s="27"/>
      <c r="U314" t="s">
        <v>2107</v>
      </c>
      <c r="V314">
        <v>320</v>
      </c>
      <c r="W314" t="s">
        <v>497</v>
      </c>
      <c r="X314">
        <v>34</v>
      </c>
      <c r="Y314">
        <v>222899914</v>
      </c>
      <c r="Z314" t="s">
        <v>297</v>
      </c>
      <c r="AA314" s="9">
        <v>44989.280011574076</v>
      </c>
      <c r="AD314" t="s">
        <v>119</v>
      </c>
      <c r="AF314" t="s">
        <v>120</v>
      </c>
      <c r="AH314">
        <v>1</v>
      </c>
      <c r="AI314">
        <v>7</v>
      </c>
      <c r="AJ314">
        <v>7</v>
      </c>
      <c r="AK314">
        <v>34</v>
      </c>
      <c r="AL314">
        <v>320</v>
      </c>
      <c r="AM314" t="s">
        <v>823</v>
      </c>
      <c r="AN314" t="s">
        <v>823</v>
      </c>
      <c r="AO314" t="s">
        <v>823</v>
      </c>
      <c r="AR314" t="b">
        <v>1</v>
      </c>
      <c r="AS314" t="s">
        <v>823</v>
      </c>
      <c r="AV314" t="b">
        <v>1</v>
      </c>
      <c r="AW314" t="s">
        <v>1357</v>
      </c>
      <c r="AX314">
        <v>34</v>
      </c>
      <c r="AY314" s="9">
        <v>44987.902458715274</v>
      </c>
      <c r="AZ314" s="9">
        <v>44987.912689548612</v>
      </c>
      <c r="BA314" s="9">
        <v>44987</v>
      </c>
      <c r="BB314" t="s">
        <v>98</v>
      </c>
      <c r="BE314">
        <v>2022</v>
      </c>
      <c r="BF314" t="s">
        <v>99</v>
      </c>
      <c r="BG314" t="s">
        <v>247</v>
      </c>
      <c r="BH314" t="s">
        <v>248</v>
      </c>
      <c r="BI314" t="s">
        <v>249</v>
      </c>
      <c r="BJ314" t="s">
        <v>277</v>
      </c>
      <c r="BK314" t="s">
        <v>104</v>
      </c>
      <c r="BL314" t="s">
        <v>278</v>
      </c>
      <c r="BM314">
        <v>918214337</v>
      </c>
      <c r="BN314" t="s">
        <v>294</v>
      </c>
      <c r="BP314">
        <v>927613838</v>
      </c>
      <c r="BQ314" t="s">
        <v>295</v>
      </c>
      <c r="BR314" t="s">
        <v>107</v>
      </c>
      <c r="BS314" t="s">
        <v>254</v>
      </c>
      <c r="BU314" t="s">
        <v>284</v>
      </c>
      <c r="CA314">
        <v>10.715123</v>
      </c>
      <c r="CB314">
        <v>37.018059899999997</v>
      </c>
      <c r="CC314">
        <v>2083</v>
      </c>
      <c r="CE314">
        <v>5</v>
      </c>
      <c r="CF314">
        <v>5</v>
      </c>
      <c r="CH314">
        <v>2</v>
      </c>
      <c r="CI314">
        <v>5</v>
      </c>
      <c r="CJ314">
        <v>25</v>
      </c>
      <c r="CK314">
        <v>10</v>
      </c>
      <c r="CL314">
        <v>20</v>
      </c>
      <c r="CN314" t="s">
        <v>170</v>
      </c>
      <c r="CO314" t="s">
        <v>111</v>
      </c>
      <c r="CP314" t="s">
        <v>112</v>
      </c>
      <c r="CQ314" t="s">
        <v>113</v>
      </c>
      <c r="CR314" t="s">
        <v>295</v>
      </c>
      <c r="CT314" t="s">
        <v>114</v>
      </c>
      <c r="CU314" t="s">
        <v>296</v>
      </c>
      <c r="CV314" t="s">
        <v>113</v>
      </c>
      <c r="CW314" t="s">
        <v>112</v>
      </c>
      <c r="CZ314" t="s">
        <v>254</v>
      </c>
      <c r="DB314" t="s">
        <v>113</v>
      </c>
      <c r="DC314" t="s">
        <v>112</v>
      </c>
      <c r="DE314" s="9"/>
      <c r="DF314" s="9">
        <v>44781</v>
      </c>
      <c r="DG314" s="9"/>
      <c r="DH314" s="9">
        <v>44781</v>
      </c>
      <c r="DI314" s="9">
        <v>44781</v>
      </c>
      <c r="DJ314" s="9">
        <v>44827</v>
      </c>
      <c r="DK314" s="9"/>
      <c r="DL314" s="9"/>
      <c r="DM314" s="9"/>
      <c r="DS314" s="9"/>
      <c r="DT314" s="9"/>
      <c r="DU314" s="9">
        <v>44901</v>
      </c>
      <c r="DV314" t="s">
        <v>117</v>
      </c>
      <c r="DW314" t="s">
        <v>117</v>
      </c>
      <c r="DX314" t="s">
        <v>117</v>
      </c>
      <c r="DY314" t="s">
        <v>117</v>
      </c>
      <c r="DZ314" t="s">
        <v>141</v>
      </c>
      <c r="EA314" t="s">
        <v>117</v>
      </c>
      <c r="EG314">
        <v>8</v>
      </c>
      <c r="EJ314">
        <v>222899914</v>
      </c>
      <c r="EK314" t="s">
        <v>297</v>
      </c>
      <c r="EL314" s="9">
        <v>44989.280011574076</v>
      </c>
      <c r="EO314" t="s">
        <v>119</v>
      </c>
      <c r="EQ314" t="s">
        <v>120</v>
      </c>
      <c r="ES314">
        <v>34</v>
      </c>
      <c r="ET314">
        <v>34</v>
      </c>
      <c r="EU314" t="s">
        <v>1279</v>
      </c>
      <c r="EW314" t="b">
        <v>1</v>
      </c>
    </row>
    <row r="315" spans="1:153" x14ac:dyDescent="0.3">
      <c r="A315" t="s">
        <v>1708</v>
      </c>
      <c r="B315">
        <v>34</v>
      </c>
      <c r="C315">
        <v>321</v>
      </c>
      <c r="D315">
        <v>1</v>
      </c>
      <c r="E315">
        <v>8</v>
      </c>
      <c r="F315">
        <v>8</v>
      </c>
      <c r="G315" t="s">
        <v>510</v>
      </c>
      <c r="I315">
        <v>80</v>
      </c>
      <c r="J315">
        <v>10</v>
      </c>
      <c r="K315">
        <v>10</v>
      </c>
      <c r="M315">
        <v>5.55</v>
      </c>
      <c r="N315">
        <v>2.4500000000000002</v>
      </c>
      <c r="O315">
        <v>5.55</v>
      </c>
      <c r="P315" s="5">
        <v>2450</v>
      </c>
      <c r="Q315">
        <v>5550</v>
      </c>
      <c r="S315" s="27"/>
      <c r="T315" s="27"/>
      <c r="U315" t="s">
        <v>2107</v>
      </c>
      <c r="V315">
        <v>321</v>
      </c>
      <c r="W315" t="s">
        <v>497</v>
      </c>
      <c r="X315">
        <v>34</v>
      </c>
      <c r="Y315">
        <v>222899914</v>
      </c>
      <c r="Z315" t="s">
        <v>297</v>
      </c>
      <c r="AA315" s="9">
        <v>44989.280011574076</v>
      </c>
      <c r="AD315" t="s">
        <v>119</v>
      </c>
      <c r="AF315" t="s">
        <v>120</v>
      </c>
      <c r="AH315">
        <v>1</v>
      </c>
      <c r="AI315">
        <v>8</v>
      </c>
      <c r="AJ315">
        <v>8</v>
      </c>
      <c r="AK315">
        <v>34</v>
      </c>
      <c r="AL315">
        <v>321</v>
      </c>
      <c r="AM315" t="s">
        <v>824</v>
      </c>
      <c r="AN315" t="s">
        <v>824</v>
      </c>
      <c r="AO315" t="s">
        <v>824</v>
      </c>
      <c r="AR315" t="b">
        <v>1</v>
      </c>
      <c r="AS315" t="s">
        <v>824</v>
      </c>
      <c r="AV315" t="b">
        <v>1</v>
      </c>
      <c r="AW315" t="s">
        <v>1357</v>
      </c>
      <c r="AX315">
        <v>34</v>
      </c>
      <c r="AY315" s="9">
        <v>44987.902458715274</v>
      </c>
      <c r="AZ315" s="9">
        <v>44987.912689548612</v>
      </c>
      <c r="BA315" s="9">
        <v>44987</v>
      </c>
      <c r="BB315" t="s">
        <v>98</v>
      </c>
      <c r="BE315">
        <v>2022</v>
      </c>
      <c r="BF315" t="s">
        <v>99</v>
      </c>
      <c r="BG315" t="s">
        <v>247</v>
      </c>
      <c r="BH315" t="s">
        <v>248</v>
      </c>
      <c r="BI315" t="s">
        <v>249</v>
      </c>
      <c r="BJ315" t="s">
        <v>277</v>
      </c>
      <c r="BK315" t="s">
        <v>104</v>
      </c>
      <c r="BL315" t="s">
        <v>278</v>
      </c>
      <c r="BM315">
        <v>918214337</v>
      </c>
      <c r="BN315" t="s">
        <v>294</v>
      </c>
      <c r="BP315">
        <v>927613838</v>
      </c>
      <c r="BQ315" t="s">
        <v>295</v>
      </c>
      <c r="BR315" t="s">
        <v>107</v>
      </c>
      <c r="BS315" t="s">
        <v>254</v>
      </c>
      <c r="BU315" t="s">
        <v>284</v>
      </c>
      <c r="CA315">
        <v>10.715123</v>
      </c>
      <c r="CB315">
        <v>37.018059899999997</v>
      </c>
      <c r="CC315">
        <v>2083</v>
      </c>
      <c r="CE315">
        <v>5</v>
      </c>
      <c r="CF315">
        <v>5</v>
      </c>
      <c r="CH315">
        <v>2</v>
      </c>
      <c r="CI315">
        <v>5</v>
      </c>
      <c r="CJ315">
        <v>25</v>
      </c>
      <c r="CK315">
        <v>10</v>
      </c>
      <c r="CL315">
        <v>20</v>
      </c>
      <c r="CN315" t="s">
        <v>170</v>
      </c>
      <c r="CO315" t="s">
        <v>111</v>
      </c>
      <c r="CP315" t="s">
        <v>112</v>
      </c>
      <c r="CQ315" t="s">
        <v>113</v>
      </c>
      <c r="CR315" t="s">
        <v>295</v>
      </c>
      <c r="CT315" t="s">
        <v>114</v>
      </c>
      <c r="CU315" t="s">
        <v>296</v>
      </c>
      <c r="CV315" t="s">
        <v>113</v>
      </c>
      <c r="CW315" t="s">
        <v>112</v>
      </c>
      <c r="CZ315" t="s">
        <v>254</v>
      </c>
      <c r="DB315" t="s">
        <v>113</v>
      </c>
      <c r="DC315" t="s">
        <v>112</v>
      </c>
      <c r="DE315" s="9"/>
      <c r="DF315" s="9">
        <v>44781</v>
      </c>
      <c r="DG315" s="9"/>
      <c r="DH315" s="9">
        <v>44781</v>
      </c>
      <c r="DI315" s="9">
        <v>44781</v>
      </c>
      <c r="DJ315" s="9">
        <v>44827</v>
      </c>
      <c r="DK315" s="9"/>
      <c r="DL315" s="9"/>
      <c r="DM315" s="9"/>
      <c r="DS315" s="9"/>
      <c r="DT315" s="9"/>
      <c r="DU315" s="9">
        <v>44901</v>
      </c>
      <c r="DV315" t="s">
        <v>117</v>
      </c>
      <c r="DW315" t="s">
        <v>117</v>
      </c>
      <c r="DX315" t="s">
        <v>117</v>
      </c>
      <c r="DY315" t="s">
        <v>117</v>
      </c>
      <c r="DZ315" t="s">
        <v>141</v>
      </c>
      <c r="EA315" t="s">
        <v>117</v>
      </c>
      <c r="EG315">
        <v>8</v>
      </c>
      <c r="EJ315">
        <v>222899914</v>
      </c>
      <c r="EK315" t="s">
        <v>297</v>
      </c>
      <c r="EL315" s="9">
        <v>44989.280011574076</v>
      </c>
      <c r="EO315" t="s">
        <v>119</v>
      </c>
      <c r="EQ315" t="s">
        <v>120</v>
      </c>
      <c r="ES315">
        <v>34</v>
      </c>
      <c r="ET315">
        <v>34</v>
      </c>
      <c r="EU315" t="s">
        <v>1279</v>
      </c>
      <c r="EW315" t="b">
        <v>1</v>
      </c>
    </row>
    <row r="316" spans="1:153" x14ac:dyDescent="0.3">
      <c r="A316" t="s">
        <v>1709</v>
      </c>
      <c r="B316">
        <v>35</v>
      </c>
      <c r="C316">
        <v>322</v>
      </c>
      <c r="D316">
        <v>1</v>
      </c>
      <c r="E316">
        <v>1</v>
      </c>
      <c r="F316">
        <v>1</v>
      </c>
      <c r="G316" t="s">
        <v>496</v>
      </c>
      <c r="I316">
        <v>54.4</v>
      </c>
      <c r="J316">
        <v>10</v>
      </c>
      <c r="K316">
        <v>10</v>
      </c>
      <c r="M316">
        <v>1.55</v>
      </c>
      <c r="N316">
        <v>0.45</v>
      </c>
      <c r="O316">
        <v>1.55</v>
      </c>
      <c r="P316" s="5">
        <v>450</v>
      </c>
      <c r="Q316">
        <v>1550</v>
      </c>
      <c r="S316" s="27"/>
      <c r="T316" s="27"/>
      <c r="U316" t="s">
        <v>2107</v>
      </c>
      <c r="V316">
        <v>322</v>
      </c>
      <c r="W316" t="s">
        <v>497</v>
      </c>
      <c r="X316">
        <v>35</v>
      </c>
      <c r="Y316">
        <v>222899916</v>
      </c>
      <c r="Z316" t="s">
        <v>301</v>
      </c>
      <c r="AA316" s="9">
        <v>44989.280011574076</v>
      </c>
      <c r="AD316" t="s">
        <v>119</v>
      </c>
      <c r="AF316" t="s">
        <v>120</v>
      </c>
      <c r="AH316">
        <v>1</v>
      </c>
      <c r="AI316">
        <v>1</v>
      </c>
      <c r="AJ316">
        <v>1</v>
      </c>
      <c r="AK316">
        <v>35</v>
      </c>
      <c r="AL316">
        <v>322</v>
      </c>
      <c r="AM316" t="s">
        <v>825</v>
      </c>
      <c r="AN316" t="s">
        <v>825</v>
      </c>
      <c r="AO316" t="s">
        <v>825</v>
      </c>
      <c r="AP316" t="s">
        <v>1202</v>
      </c>
      <c r="AR316" t="b">
        <v>1</v>
      </c>
      <c r="AS316" t="s">
        <v>825</v>
      </c>
      <c r="AV316" t="b">
        <v>1</v>
      </c>
      <c r="AW316" t="s">
        <v>1358</v>
      </c>
      <c r="AX316">
        <v>35</v>
      </c>
      <c r="AY316" s="9">
        <v>44987.912690115743</v>
      </c>
      <c r="AZ316" s="9">
        <v>44987.921513009256</v>
      </c>
      <c r="BA316" s="9">
        <v>44987</v>
      </c>
      <c r="BB316" t="s">
        <v>98</v>
      </c>
      <c r="BE316">
        <v>2022</v>
      </c>
      <c r="BF316" t="s">
        <v>99</v>
      </c>
      <c r="BG316" t="s">
        <v>247</v>
      </c>
      <c r="BH316" t="s">
        <v>248</v>
      </c>
      <c r="BI316" t="s">
        <v>249</v>
      </c>
      <c r="BJ316" t="s">
        <v>277</v>
      </c>
      <c r="BK316" t="s">
        <v>104</v>
      </c>
      <c r="BL316" t="s">
        <v>278</v>
      </c>
      <c r="BM316">
        <v>918214337</v>
      </c>
      <c r="BN316" t="s">
        <v>298</v>
      </c>
      <c r="BP316">
        <v>946450148</v>
      </c>
      <c r="BQ316" t="s">
        <v>299</v>
      </c>
      <c r="BR316" t="s">
        <v>107</v>
      </c>
      <c r="BS316" t="s">
        <v>254</v>
      </c>
      <c r="BU316" t="s">
        <v>284</v>
      </c>
      <c r="CA316">
        <v>10.7141202</v>
      </c>
      <c r="CB316">
        <v>37.016943699999999</v>
      </c>
      <c r="CC316">
        <v>2082</v>
      </c>
      <c r="CE316">
        <v>5</v>
      </c>
      <c r="CF316">
        <v>5</v>
      </c>
      <c r="CH316">
        <v>2</v>
      </c>
      <c r="CI316">
        <v>5</v>
      </c>
      <c r="CJ316">
        <v>25</v>
      </c>
      <c r="CK316">
        <v>10</v>
      </c>
      <c r="CL316">
        <v>20</v>
      </c>
      <c r="CN316" t="s">
        <v>170</v>
      </c>
      <c r="CO316" t="s">
        <v>111</v>
      </c>
      <c r="CP316" t="s">
        <v>112</v>
      </c>
      <c r="CQ316" t="s">
        <v>113</v>
      </c>
      <c r="CR316" t="s">
        <v>300</v>
      </c>
      <c r="CT316" t="s">
        <v>151</v>
      </c>
      <c r="CV316" t="s">
        <v>113</v>
      </c>
      <c r="CW316" t="s">
        <v>112</v>
      </c>
      <c r="CZ316" t="s">
        <v>254</v>
      </c>
      <c r="DB316" t="s">
        <v>113</v>
      </c>
      <c r="DC316" t="s">
        <v>112</v>
      </c>
      <c r="DE316" s="9"/>
      <c r="DF316" s="9">
        <v>44781</v>
      </c>
      <c r="DG316" s="9"/>
      <c r="DH316" s="9">
        <v>44781</v>
      </c>
      <c r="DI316" s="9">
        <v>44781</v>
      </c>
      <c r="DJ316" s="9">
        <v>44827</v>
      </c>
      <c r="DK316" s="9"/>
      <c r="DL316" s="9"/>
      <c r="DM316" s="9"/>
      <c r="DS316" s="9"/>
      <c r="DT316" s="9"/>
      <c r="DU316" s="9">
        <v>44901</v>
      </c>
      <c r="DV316" t="s">
        <v>117</v>
      </c>
      <c r="DW316" t="s">
        <v>117</v>
      </c>
      <c r="DX316" t="s">
        <v>117</v>
      </c>
      <c r="DY316" t="s">
        <v>117</v>
      </c>
      <c r="DZ316" t="s">
        <v>141</v>
      </c>
      <c r="EA316" t="s">
        <v>117</v>
      </c>
      <c r="EG316">
        <v>8</v>
      </c>
      <c r="EJ316">
        <v>222899916</v>
      </c>
      <c r="EK316" t="s">
        <v>301</v>
      </c>
      <c r="EL316" s="9">
        <v>44989.280011574076</v>
      </c>
      <c r="EO316" t="s">
        <v>119</v>
      </c>
      <c r="EQ316" t="s">
        <v>120</v>
      </c>
      <c r="ES316">
        <v>35</v>
      </c>
      <c r="ET316">
        <v>35</v>
      </c>
      <c r="EU316" t="s">
        <v>1280</v>
      </c>
      <c r="EW316" t="b">
        <v>1</v>
      </c>
    </row>
    <row r="317" spans="1:153" x14ac:dyDescent="0.3">
      <c r="A317" t="s">
        <v>1710</v>
      </c>
      <c r="B317">
        <v>35</v>
      </c>
      <c r="C317">
        <v>323</v>
      </c>
      <c r="D317">
        <v>1</v>
      </c>
      <c r="E317">
        <v>2</v>
      </c>
      <c r="F317">
        <v>2</v>
      </c>
      <c r="G317" t="s">
        <v>504</v>
      </c>
      <c r="I317">
        <v>54.7</v>
      </c>
      <c r="J317">
        <v>10</v>
      </c>
      <c r="K317">
        <v>10</v>
      </c>
      <c r="M317">
        <v>1.95</v>
      </c>
      <c r="N317">
        <v>0.65</v>
      </c>
      <c r="O317">
        <v>1.85</v>
      </c>
      <c r="P317" s="5">
        <v>650</v>
      </c>
      <c r="Q317">
        <v>1850</v>
      </c>
      <c r="S317" s="27"/>
      <c r="T317" s="27"/>
      <c r="U317" t="s">
        <v>2107</v>
      </c>
      <c r="V317">
        <v>323</v>
      </c>
      <c r="W317" t="s">
        <v>497</v>
      </c>
      <c r="X317">
        <v>35</v>
      </c>
      <c r="Y317">
        <v>222899916</v>
      </c>
      <c r="Z317" t="s">
        <v>301</v>
      </c>
      <c r="AA317" s="9">
        <v>44989.280011574076</v>
      </c>
      <c r="AD317" t="s">
        <v>119</v>
      </c>
      <c r="AF317" t="s">
        <v>120</v>
      </c>
      <c r="AH317">
        <v>1</v>
      </c>
      <c r="AI317">
        <v>2</v>
      </c>
      <c r="AJ317">
        <v>2</v>
      </c>
      <c r="AK317">
        <v>35</v>
      </c>
      <c r="AL317">
        <v>323</v>
      </c>
      <c r="AM317" t="s">
        <v>826</v>
      </c>
      <c r="AN317" t="s">
        <v>826</v>
      </c>
      <c r="AO317" t="s">
        <v>826</v>
      </c>
      <c r="AP317" t="s">
        <v>1202</v>
      </c>
      <c r="AR317" t="b">
        <v>1</v>
      </c>
      <c r="AS317" t="s">
        <v>826</v>
      </c>
      <c r="AV317" t="b">
        <v>1</v>
      </c>
      <c r="AW317" t="s">
        <v>1358</v>
      </c>
      <c r="AX317">
        <v>35</v>
      </c>
      <c r="AY317" s="9">
        <v>44987.912690115743</v>
      </c>
      <c r="AZ317" s="9">
        <v>44987.921513009256</v>
      </c>
      <c r="BA317" s="9">
        <v>44987</v>
      </c>
      <c r="BB317" t="s">
        <v>98</v>
      </c>
      <c r="BE317">
        <v>2022</v>
      </c>
      <c r="BF317" t="s">
        <v>99</v>
      </c>
      <c r="BG317" t="s">
        <v>247</v>
      </c>
      <c r="BH317" t="s">
        <v>248</v>
      </c>
      <c r="BI317" t="s">
        <v>249</v>
      </c>
      <c r="BJ317" t="s">
        <v>277</v>
      </c>
      <c r="BK317" t="s">
        <v>104</v>
      </c>
      <c r="BL317" t="s">
        <v>278</v>
      </c>
      <c r="BM317">
        <v>918214337</v>
      </c>
      <c r="BN317" t="s">
        <v>298</v>
      </c>
      <c r="BP317">
        <v>946450148</v>
      </c>
      <c r="BQ317" t="s">
        <v>299</v>
      </c>
      <c r="BR317" t="s">
        <v>107</v>
      </c>
      <c r="BS317" t="s">
        <v>254</v>
      </c>
      <c r="BU317" t="s">
        <v>284</v>
      </c>
      <c r="CA317">
        <v>10.7141202</v>
      </c>
      <c r="CB317">
        <v>37.016943699999999</v>
      </c>
      <c r="CC317">
        <v>2082</v>
      </c>
      <c r="CE317">
        <v>5</v>
      </c>
      <c r="CF317">
        <v>5</v>
      </c>
      <c r="CH317">
        <v>2</v>
      </c>
      <c r="CI317">
        <v>5</v>
      </c>
      <c r="CJ317">
        <v>25</v>
      </c>
      <c r="CK317">
        <v>10</v>
      </c>
      <c r="CL317">
        <v>20</v>
      </c>
      <c r="CN317" t="s">
        <v>170</v>
      </c>
      <c r="CO317" t="s">
        <v>111</v>
      </c>
      <c r="CP317" t="s">
        <v>112</v>
      </c>
      <c r="CQ317" t="s">
        <v>113</v>
      </c>
      <c r="CR317" t="s">
        <v>300</v>
      </c>
      <c r="CT317" t="s">
        <v>151</v>
      </c>
      <c r="CV317" t="s">
        <v>113</v>
      </c>
      <c r="CW317" t="s">
        <v>112</v>
      </c>
      <c r="CZ317" t="s">
        <v>254</v>
      </c>
      <c r="DB317" t="s">
        <v>113</v>
      </c>
      <c r="DC317" t="s">
        <v>112</v>
      </c>
      <c r="DE317" s="9"/>
      <c r="DF317" s="9">
        <v>44781</v>
      </c>
      <c r="DG317" s="9"/>
      <c r="DH317" s="9">
        <v>44781</v>
      </c>
      <c r="DI317" s="9">
        <v>44781</v>
      </c>
      <c r="DJ317" s="9">
        <v>44827</v>
      </c>
      <c r="DK317" s="9"/>
      <c r="DL317" s="9"/>
      <c r="DM317" s="9"/>
      <c r="DS317" s="9"/>
      <c r="DT317" s="9"/>
      <c r="DU317" s="9">
        <v>44901</v>
      </c>
      <c r="DV317" t="s">
        <v>117</v>
      </c>
      <c r="DW317" t="s">
        <v>117</v>
      </c>
      <c r="DX317" t="s">
        <v>117</v>
      </c>
      <c r="DY317" t="s">
        <v>117</v>
      </c>
      <c r="DZ317" t="s">
        <v>141</v>
      </c>
      <c r="EA317" t="s">
        <v>117</v>
      </c>
      <c r="EG317">
        <v>8</v>
      </c>
      <c r="EJ317">
        <v>222899916</v>
      </c>
      <c r="EK317" t="s">
        <v>301</v>
      </c>
      <c r="EL317" s="9">
        <v>44989.280011574076</v>
      </c>
      <c r="EO317" t="s">
        <v>119</v>
      </c>
      <c r="EQ317" t="s">
        <v>120</v>
      </c>
      <c r="ES317">
        <v>35</v>
      </c>
      <c r="ET317">
        <v>35</v>
      </c>
      <c r="EU317" t="s">
        <v>1280</v>
      </c>
      <c r="EW317" t="b">
        <v>1</v>
      </c>
    </row>
    <row r="318" spans="1:153" x14ac:dyDescent="0.3">
      <c r="A318" t="s">
        <v>1711</v>
      </c>
      <c r="B318">
        <v>35</v>
      </c>
      <c r="C318">
        <v>324</v>
      </c>
      <c r="D318">
        <v>1</v>
      </c>
      <c r="E318">
        <v>3</v>
      </c>
      <c r="F318">
        <v>3</v>
      </c>
      <c r="G318" t="s">
        <v>505</v>
      </c>
      <c r="I318">
        <v>88.7</v>
      </c>
      <c r="J318">
        <v>10</v>
      </c>
      <c r="K318">
        <v>10</v>
      </c>
      <c r="M318">
        <v>5.85</v>
      </c>
      <c r="N318">
        <v>2.35</v>
      </c>
      <c r="O318">
        <v>5.55</v>
      </c>
      <c r="P318" s="5">
        <v>2350</v>
      </c>
      <c r="Q318">
        <v>5550</v>
      </c>
      <c r="S318" s="27"/>
      <c r="T318" s="27"/>
      <c r="U318" t="s">
        <v>2107</v>
      </c>
      <c r="V318">
        <v>324</v>
      </c>
      <c r="W318" t="s">
        <v>497</v>
      </c>
      <c r="X318">
        <v>35</v>
      </c>
      <c r="Y318">
        <v>222899916</v>
      </c>
      <c r="Z318" t="s">
        <v>301</v>
      </c>
      <c r="AA318" s="9">
        <v>44989.280011574076</v>
      </c>
      <c r="AD318" t="s">
        <v>119</v>
      </c>
      <c r="AF318" t="s">
        <v>120</v>
      </c>
      <c r="AH318">
        <v>1</v>
      </c>
      <c r="AI318">
        <v>3</v>
      </c>
      <c r="AJ318">
        <v>3</v>
      </c>
      <c r="AK318">
        <v>35</v>
      </c>
      <c r="AL318">
        <v>324</v>
      </c>
      <c r="AM318" t="s">
        <v>827</v>
      </c>
      <c r="AN318" t="s">
        <v>827</v>
      </c>
      <c r="AO318" t="s">
        <v>827</v>
      </c>
      <c r="AP318" t="s">
        <v>1202</v>
      </c>
      <c r="AR318" t="b">
        <v>1</v>
      </c>
      <c r="AS318" t="s">
        <v>827</v>
      </c>
      <c r="AV318" t="b">
        <v>1</v>
      </c>
      <c r="AW318" t="s">
        <v>1358</v>
      </c>
      <c r="AX318">
        <v>35</v>
      </c>
      <c r="AY318" s="9">
        <v>44987.912690115743</v>
      </c>
      <c r="AZ318" s="9">
        <v>44987.921513009256</v>
      </c>
      <c r="BA318" s="9">
        <v>44987</v>
      </c>
      <c r="BB318" t="s">
        <v>98</v>
      </c>
      <c r="BE318">
        <v>2022</v>
      </c>
      <c r="BF318" t="s">
        <v>99</v>
      </c>
      <c r="BG318" t="s">
        <v>247</v>
      </c>
      <c r="BH318" t="s">
        <v>248</v>
      </c>
      <c r="BI318" t="s">
        <v>249</v>
      </c>
      <c r="BJ318" t="s">
        <v>277</v>
      </c>
      <c r="BK318" t="s">
        <v>104</v>
      </c>
      <c r="BL318" t="s">
        <v>278</v>
      </c>
      <c r="BM318">
        <v>918214337</v>
      </c>
      <c r="BN318" t="s">
        <v>298</v>
      </c>
      <c r="BP318">
        <v>946450148</v>
      </c>
      <c r="BQ318" t="s">
        <v>299</v>
      </c>
      <c r="BR318" t="s">
        <v>107</v>
      </c>
      <c r="BS318" t="s">
        <v>254</v>
      </c>
      <c r="BU318" t="s">
        <v>284</v>
      </c>
      <c r="CA318">
        <v>10.7141202</v>
      </c>
      <c r="CB318">
        <v>37.016943699999999</v>
      </c>
      <c r="CC318">
        <v>2082</v>
      </c>
      <c r="CE318">
        <v>5</v>
      </c>
      <c r="CF318">
        <v>5</v>
      </c>
      <c r="CH318">
        <v>2</v>
      </c>
      <c r="CI318">
        <v>5</v>
      </c>
      <c r="CJ318">
        <v>25</v>
      </c>
      <c r="CK318">
        <v>10</v>
      </c>
      <c r="CL318">
        <v>20</v>
      </c>
      <c r="CN318" t="s">
        <v>170</v>
      </c>
      <c r="CO318" t="s">
        <v>111</v>
      </c>
      <c r="CP318" t="s">
        <v>112</v>
      </c>
      <c r="CQ318" t="s">
        <v>113</v>
      </c>
      <c r="CR318" t="s">
        <v>300</v>
      </c>
      <c r="CT318" t="s">
        <v>151</v>
      </c>
      <c r="CV318" t="s">
        <v>113</v>
      </c>
      <c r="CW318" t="s">
        <v>112</v>
      </c>
      <c r="CZ318" t="s">
        <v>254</v>
      </c>
      <c r="DB318" t="s">
        <v>113</v>
      </c>
      <c r="DC318" t="s">
        <v>112</v>
      </c>
      <c r="DE318" s="9"/>
      <c r="DF318" s="9">
        <v>44781</v>
      </c>
      <c r="DG318" s="9"/>
      <c r="DH318" s="9">
        <v>44781</v>
      </c>
      <c r="DI318" s="9">
        <v>44781</v>
      </c>
      <c r="DJ318" s="9">
        <v>44827</v>
      </c>
      <c r="DK318" s="9"/>
      <c r="DL318" s="9"/>
      <c r="DM318" s="9"/>
      <c r="DS318" s="9"/>
      <c r="DT318" s="9"/>
      <c r="DU318" s="9">
        <v>44901</v>
      </c>
      <c r="DV318" t="s">
        <v>117</v>
      </c>
      <c r="DW318" t="s">
        <v>117</v>
      </c>
      <c r="DX318" t="s">
        <v>117</v>
      </c>
      <c r="DY318" t="s">
        <v>117</v>
      </c>
      <c r="DZ318" t="s">
        <v>141</v>
      </c>
      <c r="EA318" t="s">
        <v>117</v>
      </c>
      <c r="EG318">
        <v>8</v>
      </c>
      <c r="EJ318">
        <v>222899916</v>
      </c>
      <c r="EK318" t="s">
        <v>301</v>
      </c>
      <c r="EL318" s="9">
        <v>44989.280011574076</v>
      </c>
      <c r="EO318" t="s">
        <v>119</v>
      </c>
      <c r="EQ318" t="s">
        <v>120</v>
      </c>
      <c r="ES318">
        <v>35</v>
      </c>
      <c r="ET318">
        <v>35</v>
      </c>
      <c r="EU318" t="s">
        <v>1280</v>
      </c>
      <c r="EW318" t="b">
        <v>1</v>
      </c>
    </row>
    <row r="319" spans="1:153" x14ac:dyDescent="0.3">
      <c r="A319" t="s">
        <v>1712</v>
      </c>
      <c r="B319">
        <v>35</v>
      </c>
      <c r="C319">
        <v>325</v>
      </c>
      <c r="D319">
        <v>1</v>
      </c>
      <c r="E319">
        <v>4</v>
      </c>
      <c r="F319">
        <v>4</v>
      </c>
      <c r="G319" t="s">
        <v>506</v>
      </c>
      <c r="I319">
        <v>79.5</v>
      </c>
      <c r="J319">
        <v>10</v>
      </c>
      <c r="K319">
        <v>10</v>
      </c>
      <c r="M319">
        <v>4.6500000000000004</v>
      </c>
      <c r="N319">
        <v>2.0499999999999998</v>
      </c>
      <c r="O319">
        <v>4.55</v>
      </c>
      <c r="P319" s="5">
        <v>2050</v>
      </c>
      <c r="Q319">
        <v>4550</v>
      </c>
      <c r="S319" s="27"/>
      <c r="T319" s="27"/>
      <c r="U319" t="s">
        <v>2107</v>
      </c>
      <c r="V319">
        <v>325</v>
      </c>
      <c r="W319" t="s">
        <v>497</v>
      </c>
      <c r="X319">
        <v>35</v>
      </c>
      <c r="Y319">
        <v>222899916</v>
      </c>
      <c r="Z319" t="s">
        <v>301</v>
      </c>
      <c r="AA319" s="9">
        <v>44989.280011574076</v>
      </c>
      <c r="AD319" t="s">
        <v>119</v>
      </c>
      <c r="AF319" t="s">
        <v>120</v>
      </c>
      <c r="AH319">
        <v>1</v>
      </c>
      <c r="AI319">
        <v>4</v>
      </c>
      <c r="AJ319">
        <v>4</v>
      </c>
      <c r="AK319">
        <v>35</v>
      </c>
      <c r="AL319">
        <v>325</v>
      </c>
      <c r="AM319" t="s">
        <v>828</v>
      </c>
      <c r="AN319" t="s">
        <v>828</v>
      </c>
      <c r="AO319" t="s">
        <v>828</v>
      </c>
      <c r="AP319" t="s">
        <v>1202</v>
      </c>
      <c r="AR319" t="b">
        <v>1</v>
      </c>
      <c r="AS319" t="s">
        <v>828</v>
      </c>
      <c r="AV319" t="b">
        <v>1</v>
      </c>
      <c r="AW319" t="s">
        <v>1358</v>
      </c>
      <c r="AX319">
        <v>35</v>
      </c>
      <c r="AY319" s="9">
        <v>44987.912690115743</v>
      </c>
      <c r="AZ319" s="9">
        <v>44987.921513009256</v>
      </c>
      <c r="BA319" s="9">
        <v>44987</v>
      </c>
      <c r="BB319" t="s">
        <v>98</v>
      </c>
      <c r="BE319">
        <v>2022</v>
      </c>
      <c r="BF319" t="s">
        <v>99</v>
      </c>
      <c r="BG319" t="s">
        <v>247</v>
      </c>
      <c r="BH319" t="s">
        <v>248</v>
      </c>
      <c r="BI319" t="s">
        <v>249</v>
      </c>
      <c r="BJ319" t="s">
        <v>277</v>
      </c>
      <c r="BK319" t="s">
        <v>104</v>
      </c>
      <c r="BL319" t="s">
        <v>278</v>
      </c>
      <c r="BM319">
        <v>918214337</v>
      </c>
      <c r="BN319" t="s">
        <v>298</v>
      </c>
      <c r="BP319">
        <v>946450148</v>
      </c>
      <c r="BQ319" t="s">
        <v>299</v>
      </c>
      <c r="BR319" t="s">
        <v>107</v>
      </c>
      <c r="BS319" t="s">
        <v>254</v>
      </c>
      <c r="BU319" t="s">
        <v>284</v>
      </c>
      <c r="CA319">
        <v>10.7141202</v>
      </c>
      <c r="CB319">
        <v>37.016943699999999</v>
      </c>
      <c r="CC319">
        <v>2082</v>
      </c>
      <c r="CE319">
        <v>5</v>
      </c>
      <c r="CF319">
        <v>5</v>
      </c>
      <c r="CH319">
        <v>2</v>
      </c>
      <c r="CI319">
        <v>5</v>
      </c>
      <c r="CJ319">
        <v>25</v>
      </c>
      <c r="CK319">
        <v>10</v>
      </c>
      <c r="CL319">
        <v>20</v>
      </c>
      <c r="CN319" t="s">
        <v>170</v>
      </c>
      <c r="CO319" t="s">
        <v>111</v>
      </c>
      <c r="CP319" t="s">
        <v>112</v>
      </c>
      <c r="CQ319" t="s">
        <v>113</v>
      </c>
      <c r="CR319" t="s">
        <v>300</v>
      </c>
      <c r="CT319" t="s">
        <v>151</v>
      </c>
      <c r="CV319" t="s">
        <v>113</v>
      </c>
      <c r="CW319" t="s">
        <v>112</v>
      </c>
      <c r="CZ319" t="s">
        <v>254</v>
      </c>
      <c r="DB319" t="s">
        <v>113</v>
      </c>
      <c r="DC319" t="s">
        <v>112</v>
      </c>
      <c r="DE319" s="9"/>
      <c r="DF319" s="9">
        <v>44781</v>
      </c>
      <c r="DG319" s="9"/>
      <c r="DH319" s="9">
        <v>44781</v>
      </c>
      <c r="DI319" s="9">
        <v>44781</v>
      </c>
      <c r="DJ319" s="9">
        <v>44827</v>
      </c>
      <c r="DK319" s="9"/>
      <c r="DL319" s="9"/>
      <c r="DM319" s="9"/>
      <c r="DS319" s="9"/>
      <c r="DT319" s="9"/>
      <c r="DU319" s="9">
        <v>44901</v>
      </c>
      <c r="DV319" t="s">
        <v>117</v>
      </c>
      <c r="DW319" t="s">
        <v>117</v>
      </c>
      <c r="DX319" t="s">
        <v>117</v>
      </c>
      <c r="DY319" t="s">
        <v>117</v>
      </c>
      <c r="DZ319" t="s">
        <v>141</v>
      </c>
      <c r="EA319" t="s">
        <v>117</v>
      </c>
      <c r="EG319">
        <v>8</v>
      </c>
      <c r="EJ319">
        <v>222899916</v>
      </c>
      <c r="EK319" t="s">
        <v>301</v>
      </c>
      <c r="EL319" s="9">
        <v>44989.280011574076</v>
      </c>
      <c r="EO319" t="s">
        <v>119</v>
      </c>
      <c r="EQ319" t="s">
        <v>120</v>
      </c>
      <c r="ES319">
        <v>35</v>
      </c>
      <c r="ET319">
        <v>35</v>
      </c>
      <c r="EU319" t="s">
        <v>1280</v>
      </c>
      <c r="EW319" t="b">
        <v>1</v>
      </c>
    </row>
    <row r="320" spans="1:153" x14ac:dyDescent="0.3">
      <c r="A320" t="s">
        <v>1713</v>
      </c>
      <c r="B320">
        <v>35</v>
      </c>
      <c r="C320">
        <v>326</v>
      </c>
      <c r="D320">
        <v>1</v>
      </c>
      <c r="E320">
        <v>5</v>
      </c>
      <c r="F320">
        <v>5</v>
      </c>
      <c r="G320" t="s">
        <v>507</v>
      </c>
      <c r="I320">
        <v>76.8</v>
      </c>
      <c r="J320">
        <v>10</v>
      </c>
      <c r="K320">
        <v>10</v>
      </c>
      <c r="M320">
        <v>3.4</v>
      </c>
      <c r="N320">
        <v>1.4</v>
      </c>
      <c r="O320">
        <v>3.3</v>
      </c>
      <c r="P320" s="5">
        <v>1400</v>
      </c>
      <c r="Q320">
        <v>3300</v>
      </c>
      <c r="S320" s="27"/>
      <c r="T320" s="27"/>
      <c r="U320" t="s">
        <v>2107</v>
      </c>
      <c r="V320">
        <v>326</v>
      </c>
      <c r="W320" t="s">
        <v>497</v>
      </c>
      <c r="X320">
        <v>35</v>
      </c>
      <c r="Y320">
        <v>222899916</v>
      </c>
      <c r="Z320" t="s">
        <v>301</v>
      </c>
      <c r="AA320" s="9">
        <v>44989.280011574076</v>
      </c>
      <c r="AD320" t="s">
        <v>119</v>
      </c>
      <c r="AF320" t="s">
        <v>120</v>
      </c>
      <c r="AH320">
        <v>1</v>
      </c>
      <c r="AI320">
        <v>5</v>
      </c>
      <c r="AJ320">
        <v>5</v>
      </c>
      <c r="AK320">
        <v>35</v>
      </c>
      <c r="AL320">
        <v>326</v>
      </c>
      <c r="AM320" t="s">
        <v>829</v>
      </c>
      <c r="AN320" t="s">
        <v>829</v>
      </c>
      <c r="AO320" t="s">
        <v>829</v>
      </c>
      <c r="AP320" t="s">
        <v>1202</v>
      </c>
      <c r="AR320" t="b">
        <v>1</v>
      </c>
      <c r="AS320" t="s">
        <v>829</v>
      </c>
      <c r="AV320" t="b">
        <v>1</v>
      </c>
      <c r="AW320" t="s">
        <v>1358</v>
      </c>
      <c r="AX320">
        <v>35</v>
      </c>
      <c r="AY320" s="9">
        <v>44987.912690115743</v>
      </c>
      <c r="AZ320" s="9">
        <v>44987.921513009256</v>
      </c>
      <c r="BA320" s="9">
        <v>44987</v>
      </c>
      <c r="BB320" t="s">
        <v>98</v>
      </c>
      <c r="BE320">
        <v>2022</v>
      </c>
      <c r="BF320" t="s">
        <v>99</v>
      </c>
      <c r="BG320" t="s">
        <v>247</v>
      </c>
      <c r="BH320" t="s">
        <v>248</v>
      </c>
      <c r="BI320" t="s">
        <v>249</v>
      </c>
      <c r="BJ320" t="s">
        <v>277</v>
      </c>
      <c r="BK320" t="s">
        <v>104</v>
      </c>
      <c r="BL320" t="s">
        <v>278</v>
      </c>
      <c r="BM320">
        <v>918214337</v>
      </c>
      <c r="BN320" t="s">
        <v>298</v>
      </c>
      <c r="BP320">
        <v>946450148</v>
      </c>
      <c r="BQ320" t="s">
        <v>299</v>
      </c>
      <c r="BR320" t="s">
        <v>107</v>
      </c>
      <c r="BS320" t="s">
        <v>254</v>
      </c>
      <c r="BU320" t="s">
        <v>284</v>
      </c>
      <c r="CA320">
        <v>10.7141202</v>
      </c>
      <c r="CB320">
        <v>37.016943699999999</v>
      </c>
      <c r="CC320">
        <v>2082</v>
      </c>
      <c r="CE320">
        <v>5</v>
      </c>
      <c r="CF320">
        <v>5</v>
      </c>
      <c r="CH320">
        <v>2</v>
      </c>
      <c r="CI320">
        <v>5</v>
      </c>
      <c r="CJ320">
        <v>25</v>
      </c>
      <c r="CK320">
        <v>10</v>
      </c>
      <c r="CL320">
        <v>20</v>
      </c>
      <c r="CN320" t="s">
        <v>170</v>
      </c>
      <c r="CO320" t="s">
        <v>111</v>
      </c>
      <c r="CP320" t="s">
        <v>112</v>
      </c>
      <c r="CQ320" t="s">
        <v>113</v>
      </c>
      <c r="CR320" t="s">
        <v>300</v>
      </c>
      <c r="CT320" t="s">
        <v>151</v>
      </c>
      <c r="CV320" t="s">
        <v>113</v>
      </c>
      <c r="CW320" t="s">
        <v>112</v>
      </c>
      <c r="CZ320" t="s">
        <v>254</v>
      </c>
      <c r="DB320" t="s">
        <v>113</v>
      </c>
      <c r="DC320" t="s">
        <v>112</v>
      </c>
      <c r="DE320" s="9"/>
      <c r="DF320" s="9">
        <v>44781</v>
      </c>
      <c r="DG320" s="9"/>
      <c r="DH320" s="9">
        <v>44781</v>
      </c>
      <c r="DI320" s="9">
        <v>44781</v>
      </c>
      <c r="DJ320" s="9">
        <v>44827</v>
      </c>
      <c r="DK320" s="9"/>
      <c r="DL320" s="9"/>
      <c r="DM320" s="9"/>
      <c r="DS320" s="9"/>
      <c r="DT320" s="9"/>
      <c r="DU320" s="9">
        <v>44901</v>
      </c>
      <c r="DV320" t="s">
        <v>117</v>
      </c>
      <c r="DW320" t="s">
        <v>117</v>
      </c>
      <c r="DX320" t="s">
        <v>117</v>
      </c>
      <c r="DY320" t="s">
        <v>117</v>
      </c>
      <c r="DZ320" t="s">
        <v>141</v>
      </c>
      <c r="EA320" t="s">
        <v>117</v>
      </c>
      <c r="EG320">
        <v>8</v>
      </c>
      <c r="EJ320">
        <v>222899916</v>
      </c>
      <c r="EK320" t="s">
        <v>301</v>
      </c>
      <c r="EL320" s="9">
        <v>44989.280011574076</v>
      </c>
      <c r="EO320" t="s">
        <v>119</v>
      </c>
      <c r="EQ320" t="s">
        <v>120</v>
      </c>
      <c r="ES320">
        <v>35</v>
      </c>
      <c r="ET320">
        <v>35</v>
      </c>
      <c r="EU320" t="s">
        <v>1280</v>
      </c>
      <c r="EW320" t="b">
        <v>1</v>
      </c>
    </row>
    <row r="321" spans="1:153" x14ac:dyDescent="0.3">
      <c r="A321" t="s">
        <v>1714</v>
      </c>
      <c r="B321">
        <v>35</v>
      </c>
      <c r="C321">
        <v>327</v>
      </c>
      <c r="D321">
        <v>1</v>
      </c>
      <c r="E321">
        <v>6</v>
      </c>
      <c r="F321">
        <v>6</v>
      </c>
      <c r="G321" t="s">
        <v>508</v>
      </c>
      <c r="I321">
        <v>64.599999999999994</v>
      </c>
      <c r="J321">
        <v>10</v>
      </c>
      <c r="K321">
        <v>10</v>
      </c>
      <c r="M321">
        <v>2.1</v>
      </c>
      <c r="N321">
        <v>0.8</v>
      </c>
      <c r="O321">
        <v>2.1</v>
      </c>
      <c r="P321" s="5">
        <v>800</v>
      </c>
      <c r="Q321">
        <v>2100</v>
      </c>
      <c r="S321" s="27"/>
      <c r="T321" s="27"/>
      <c r="U321" t="s">
        <v>2107</v>
      </c>
      <c r="V321">
        <v>327</v>
      </c>
      <c r="W321" t="s">
        <v>497</v>
      </c>
      <c r="X321">
        <v>35</v>
      </c>
      <c r="Y321">
        <v>222899916</v>
      </c>
      <c r="Z321" t="s">
        <v>301</v>
      </c>
      <c r="AA321" s="9">
        <v>44989.280011574076</v>
      </c>
      <c r="AD321" t="s">
        <v>119</v>
      </c>
      <c r="AF321" t="s">
        <v>120</v>
      </c>
      <c r="AH321">
        <v>1</v>
      </c>
      <c r="AI321">
        <v>6</v>
      </c>
      <c r="AJ321">
        <v>6</v>
      </c>
      <c r="AK321">
        <v>35</v>
      </c>
      <c r="AL321">
        <v>327</v>
      </c>
      <c r="AM321" t="s">
        <v>830</v>
      </c>
      <c r="AN321" t="s">
        <v>830</v>
      </c>
      <c r="AO321" t="s">
        <v>830</v>
      </c>
      <c r="AP321" t="s">
        <v>1202</v>
      </c>
      <c r="AR321" t="b">
        <v>1</v>
      </c>
      <c r="AS321" t="s">
        <v>830</v>
      </c>
      <c r="AV321" t="b">
        <v>1</v>
      </c>
      <c r="AW321" t="s">
        <v>1358</v>
      </c>
      <c r="AX321">
        <v>35</v>
      </c>
      <c r="AY321" s="9">
        <v>44987.912690115743</v>
      </c>
      <c r="AZ321" s="9">
        <v>44987.921513009256</v>
      </c>
      <c r="BA321" s="9">
        <v>44987</v>
      </c>
      <c r="BB321" t="s">
        <v>98</v>
      </c>
      <c r="BE321">
        <v>2022</v>
      </c>
      <c r="BF321" t="s">
        <v>99</v>
      </c>
      <c r="BG321" t="s">
        <v>247</v>
      </c>
      <c r="BH321" t="s">
        <v>248</v>
      </c>
      <c r="BI321" t="s">
        <v>249</v>
      </c>
      <c r="BJ321" t="s">
        <v>277</v>
      </c>
      <c r="BK321" t="s">
        <v>104</v>
      </c>
      <c r="BL321" t="s">
        <v>278</v>
      </c>
      <c r="BM321">
        <v>918214337</v>
      </c>
      <c r="BN321" t="s">
        <v>298</v>
      </c>
      <c r="BP321">
        <v>946450148</v>
      </c>
      <c r="BQ321" t="s">
        <v>299</v>
      </c>
      <c r="BR321" t="s">
        <v>107</v>
      </c>
      <c r="BS321" t="s">
        <v>254</v>
      </c>
      <c r="BU321" t="s">
        <v>284</v>
      </c>
      <c r="CA321">
        <v>10.7141202</v>
      </c>
      <c r="CB321">
        <v>37.016943699999999</v>
      </c>
      <c r="CC321">
        <v>2082</v>
      </c>
      <c r="CE321">
        <v>5</v>
      </c>
      <c r="CF321">
        <v>5</v>
      </c>
      <c r="CH321">
        <v>2</v>
      </c>
      <c r="CI321">
        <v>5</v>
      </c>
      <c r="CJ321">
        <v>25</v>
      </c>
      <c r="CK321">
        <v>10</v>
      </c>
      <c r="CL321">
        <v>20</v>
      </c>
      <c r="CN321" t="s">
        <v>170</v>
      </c>
      <c r="CO321" t="s">
        <v>111</v>
      </c>
      <c r="CP321" t="s">
        <v>112</v>
      </c>
      <c r="CQ321" t="s">
        <v>113</v>
      </c>
      <c r="CR321" t="s">
        <v>300</v>
      </c>
      <c r="CT321" t="s">
        <v>151</v>
      </c>
      <c r="CV321" t="s">
        <v>113</v>
      </c>
      <c r="CW321" t="s">
        <v>112</v>
      </c>
      <c r="CZ321" t="s">
        <v>254</v>
      </c>
      <c r="DB321" t="s">
        <v>113</v>
      </c>
      <c r="DC321" t="s">
        <v>112</v>
      </c>
      <c r="DE321" s="9"/>
      <c r="DF321" s="9">
        <v>44781</v>
      </c>
      <c r="DG321" s="9"/>
      <c r="DH321" s="9">
        <v>44781</v>
      </c>
      <c r="DI321" s="9">
        <v>44781</v>
      </c>
      <c r="DJ321" s="9">
        <v>44827</v>
      </c>
      <c r="DK321" s="9"/>
      <c r="DL321" s="9"/>
      <c r="DM321" s="9"/>
      <c r="DS321" s="9"/>
      <c r="DT321" s="9"/>
      <c r="DU321" s="9">
        <v>44901</v>
      </c>
      <c r="DV321" t="s">
        <v>117</v>
      </c>
      <c r="DW321" t="s">
        <v>117</v>
      </c>
      <c r="DX321" t="s">
        <v>117</v>
      </c>
      <c r="DY321" t="s">
        <v>117</v>
      </c>
      <c r="DZ321" t="s">
        <v>141</v>
      </c>
      <c r="EA321" t="s">
        <v>117</v>
      </c>
      <c r="EG321">
        <v>8</v>
      </c>
      <c r="EJ321">
        <v>222899916</v>
      </c>
      <c r="EK321" t="s">
        <v>301</v>
      </c>
      <c r="EL321" s="9">
        <v>44989.280011574076</v>
      </c>
      <c r="EO321" t="s">
        <v>119</v>
      </c>
      <c r="EQ321" t="s">
        <v>120</v>
      </c>
      <c r="ES321">
        <v>35</v>
      </c>
      <c r="ET321">
        <v>35</v>
      </c>
      <c r="EU321" t="s">
        <v>1280</v>
      </c>
      <c r="EW321" t="b">
        <v>1</v>
      </c>
    </row>
    <row r="322" spans="1:153" x14ac:dyDescent="0.3">
      <c r="A322" t="s">
        <v>1715</v>
      </c>
      <c r="B322">
        <v>35</v>
      </c>
      <c r="C322">
        <v>328</v>
      </c>
      <c r="D322">
        <v>1</v>
      </c>
      <c r="E322">
        <v>7</v>
      </c>
      <c r="F322">
        <v>7</v>
      </c>
      <c r="G322" t="s">
        <v>509</v>
      </c>
      <c r="I322">
        <v>71.2</v>
      </c>
      <c r="J322">
        <v>10</v>
      </c>
      <c r="K322">
        <v>10</v>
      </c>
      <c r="M322">
        <v>2.95</v>
      </c>
      <c r="N322">
        <v>1.1499999999999999</v>
      </c>
      <c r="O322">
        <v>2.95</v>
      </c>
      <c r="P322" s="5">
        <v>1150</v>
      </c>
      <c r="Q322">
        <v>2950</v>
      </c>
      <c r="S322" s="27"/>
      <c r="T322" s="27"/>
      <c r="U322" t="s">
        <v>2107</v>
      </c>
      <c r="V322">
        <v>328</v>
      </c>
      <c r="W322" t="s">
        <v>497</v>
      </c>
      <c r="X322">
        <v>35</v>
      </c>
      <c r="Y322">
        <v>222899916</v>
      </c>
      <c r="Z322" t="s">
        <v>301</v>
      </c>
      <c r="AA322" s="9">
        <v>44989.280011574076</v>
      </c>
      <c r="AD322" t="s">
        <v>119</v>
      </c>
      <c r="AF322" t="s">
        <v>120</v>
      </c>
      <c r="AH322">
        <v>1</v>
      </c>
      <c r="AI322">
        <v>7</v>
      </c>
      <c r="AJ322">
        <v>7</v>
      </c>
      <c r="AK322">
        <v>35</v>
      </c>
      <c r="AL322">
        <v>328</v>
      </c>
      <c r="AM322" t="s">
        <v>831</v>
      </c>
      <c r="AN322" t="s">
        <v>831</v>
      </c>
      <c r="AO322" t="s">
        <v>831</v>
      </c>
      <c r="AP322" t="s">
        <v>1202</v>
      </c>
      <c r="AR322" t="b">
        <v>1</v>
      </c>
      <c r="AS322" t="s">
        <v>831</v>
      </c>
      <c r="AV322" t="b">
        <v>1</v>
      </c>
      <c r="AW322" t="s">
        <v>1358</v>
      </c>
      <c r="AX322">
        <v>35</v>
      </c>
      <c r="AY322" s="9">
        <v>44987.912690115743</v>
      </c>
      <c r="AZ322" s="9">
        <v>44987.921513009256</v>
      </c>
      <c r="BA322" s="9">
        <v>44987</v>
      </c>
      <c r="BB322" t="s">
        <v>98</v>
      </c>
      <c r="BE322">
        <v>2022</v>
      </c>
      <c r="BF322" t="s">
        <v>99</v>
      </c>
      <c r="BG322" t="s">
        <v>247</v>
      </c>
      <c r="BH322" t="s">
        <v>248</v>
      </c>
      <c r="BI322" t="s">
        <v>249</v>
      </c>
      <c r="BJ322" t="s">
        <v>277</v>
      </c>
      <c r="BK322" t="s">
        <v>104</v>
      </c>
      <c r="BL322" t="s">
        <v>278</v>
      </c>
      <c r="BM322">
        <v>918214337</v>
      </c>
      <c r="BN322" t="s">
        <v>298</v>
      </c>
      <c r="BP322">
        <v>946450148</v>
      </c>
      <c r="BQ322" t="s">
        <v>299</v>
      </c>
      <c r="BR322" t="s">
        <v>107</v>
      </c>
      <c r="BS322" t="s">
        <v>254</v>
      </c>
      <c r="BU322" t="s">
        <v>284</v>
      </c>
      <c r="CA322">
        <v>10.7141202</v>
      </c>
      <c r="CB322">
        <v>37.016943699999999</v>
      </c>
      <c r="CC322">
        <v>2082</v>
      </c>
      <c r="CE322">
        <v>5</v>
      </c>
      <c r="CF322">
        <v>5</v>
      </c>
      <c r="CH322">
        <v>2</v>
      </c>
      <c r="CI322">
        <v>5</v>
      </c>
      <c r="CJ322">
        <v>25</v>
      </c>
      <c r="CK322">
        <v>10</v>
      </c>
      <c r="CL322">
        <v>20</v>
      </c>
      <c r="CN322" t="s">
        <v>170</v>
      </c>
      <c r="CO322" t="s">
        <v>111</v>
      </c>
      <c r="CP322" t="s">
        <v>112</v>
      </c>
      <c r="CQ322" t="s">
        <v>113</v>
      </c>
      <c r="CR322" t="s">
        <v>300</v>
      </c>
      <c r="CT322" t="s">
        <v>151</v>
      </c>
      <c r="CV322" t="s">
        <v>113</v>
      </c>
      <c r="CW322" t="s">
        <v>112</v>
      </c>
      <c r="CZ322" t="s">
        <v>254</v>
      </c>
      <c r="DB322" t="s">
        <v>113</v>
      </c>
      <c r="DC322" t="s">
        <v>112</v>
      </c>
      <c r="DE322" s="9"/>
      <c r="DF322" s="9">
        <v>44781</v>
      </c>
      <c r="DG322" s="9"/>
      <c r="DH322" s="9">
        <v>44781</v>
      </c>
      <c r="DI322" s="9">
        <v>44781</v>
      </c>
      <c r="DJ322" s="9">
        <v>44827</v>
      </c>
      <c r="DK322" s="9"/>
      <c r="DL322" s="9"/>
      <c r="DM322" s="9"/>
      <c r="DS322" s="9"/>
      <c r="DT322" s="9"/>
      <c r="DU322" s="9">
        <v>44901</v>
      </c>
      <c r="DV322" t="s">
        <v>117</v>
      </c>
      <c r="DW322" t="s">
        <v>117</v>
      </c>
      <c r="DX322" t="s">
        <v>117</v>
      </c>
      <c r="DY322" t="s">
        <v>117</v>
      </c>
      <c r="DZ322" t="s">
        <v>141</v>
      </c>
      <c r="EA322" t="s">
        <v>117</v>
      </c>
      <c r="EG322">
        <v>8</v>
      </c>
      <c r="EJ322">
        <v>222899916</v>
      </c>
      <c r="EK322" t="s">
        <v>301</v>
      </c>
      <c r="EL322" s="9">
        <v>44989.280011574076</v>
      </c>
      <c r="EO322" t="s">
        <v>119</v>
      </c>
      <c r="EQ322" t="s">
        <v>120</v>
      </c>
      <c r="ES322">
        <v>35</v>
      </c>
      <c r="ET322">
        <v>35</v>
      </c>
      <c r="EU322" t="s">
        <v>1280</v>
      </c>
      <c r="EW322" t="b">
        <v>1</v>
      </c>
    </row>
    <row r="323" spans="1:153" x14ac:dyDescent="0.3">
      <c r="A323" t="s">
        <v>1716</v>
      </c>
      <c r="B323">
        <v>35</v>
      </c>
      <c r="C323">
        <v>329</v>
      </c>
      <c r="D323">
        <v>1</v>
      </c>
      <c r="E323">
        <v>8</v>
      </c>
      <c r="F323">
        <v>8</v>
      </c>
      <c r="G323" t="s">
        <v>510</v>
      </c>
      <c r="I323">
        <v>74.599999999999994</v>
      </c>
      <c r="J323">
        <v>10</v>
      </c>
      <c r="K323">
        <v>10</v>
      </c>
      <c r="M323">
        <v>4.45</v>
      </c>
      <c r="N323">
        <v>1.95</v>
      </c>
      <c r="O323">
        <v>4.3499999999999996</v>
      </c>
      <c r="P323" s="5">
        <v>1950</v>
      </c>
      <c r="Q323">
        <v>4350</v>
      </c>
      <c r="S323" s="27"/>
      <c r="T323" s="27"/>
      <c r="U323" t="s">
        <v>2107</v>
      </c>
      <c r="V323">
        <v>329</v>
      </c>
      <c r="W323" t="s">
        <v>497</v>
      </c>
      <c r="X323">
        <v>35</v>
      </c>
      <c r="Y323">
        <v>222899916</v>
      </c>
      <c r="Z323" t="s">
        <v>301</v>
      </c>
      <c r="AA323" s="9">
        <v>44989.280011574076</v>
      </c>
      <c r="AD323" t="s">
        <v>119</v>
      </c>
      <c r="AF323" t="s">
        <v>120</v>
      </c>
      <c r="AH323">
        <v>1</v>
      </c>
      <c r="AI323">
        <v>8</v>
      </c>
      <c r="AJ323">
        <v>8</v>
      </c>
      <c r="AK323">
        <v>35</v>
      </c>
      <c r="AL323">
        <v>329</v>
      </c>
      <c r="AM323" t="s">
        <v>832</v>
      </c>
      <c r="AN323" t="s">
        <v>832</v>
      </c>
      <c r="AO323" t="s">
        <v>832</v>
      </c>
      <c r="AP323" t="s">
        <v>1202</v>
      </c>
      <c r="AR323" t="b">
        <v>1</v>
      </c>
      <c r="AS323" t="s">
        <v>832</v>
      </c>
      <c r="AV323" t="b">
        <v>1</v>
      </c>
      <c r="AW323" t="s">
        <v>1358</v>
      </c>
      <c r="AX323">
        <v>35</v>
      </c>
      <c r="AY323" s="9">
        <v>44987.912690115743</v>
      </c>
      <c r="AZ323" s="9">
        <v>44987.921513009256</v>
      </c>
      <c r="BA323" s="9">
        <v>44987</v>
      </c>
      <c r="BB323" t="s">
        <v>98</v>
      </c>
      <c r="BE323">
        <v>2022</v>
      </c>
      <c r="BF323" t="s">
        <v>99</v>
      </c>
      <c r="BG323" t="s">
        <v>247</v>
      </c>
      <c r="BH323" t="s">
        <v>248</v>
      </c>
      <c r="BI323" t="s">
        <v>249</v>
      </c>
      <c r="BJ323" t="s">
        <v>277</v>
      </c>
      <c r="BK323" t="s">
        <v>104</v>
      </c>
      <c r="BL323" t="s">
        <v>278</v>
      </c>
      <c r="BM323">
        <v>918214337</v>
      </c>
      <c r="BN323" t="s">
        <v>298</v>
      </c>
      <c r="BP323">
        <v>946450148</v>
      </c>
      <c r="BQ323" t="s">
        <v>299</v>
      </c>
      <c r="BR323" t="s">
        <v>107</v>
      </c>
      <c r="BS323" t="s">
        <v>254</v>
      </c>
      <c r="BU323" t="s">
        <v>284</v>
      </c>
      <c r="CA323">
        <v>10.7141202</v>
      </c>
      <c r="CB323">
        <v>37.016943699999999</v>
      </c>
      <c r="CC323">
        <v>2082</v>
      </c>
      <c r="CE323">
        <v>5</v>
      </c>
      <c r="CF323">
        <v>5</v>
      </c>
      <c r="CH323">
        <v>2</v>
      </c>
      <c r="CI323">
        <v>5</v>
      </c>
      <c r="CJ323">
        <v>25</v>
      </c>
      <c r="CK323">
        <v>10</v>
      </c>
      <c r="CL323">
        <v>20</v>
      </c>
      <c r="CN323" t="s">
        <v>170</v>
      </c>
      <c r="CO323" t="s">
        <v>111</v>
      </c>
      <c r="CP323" t="s">
        <v>112</v>
      </c>
      <c r="CQ323" t="s">
        <v>113</v>
      </c>
      <c r="CR323" t="s">
        <v>300</v>
      </c>
      <c r="CT323" t="s">
        <v>151</v>
      </c>
      <c r="CV323" t="s">
        <v>113</v>
      </c>
      <c r="CW323" t="s">
        <v>112</v>
      </c>
      <c r="CZ323" t="s">
        <v>254</v>
      </c>
      <c r="DB323" t="s">
        <v>113</v>
      </c>
      <c r="DC323" t="s">
        <v>112</v>
      </c>
      <c r="DE323" s="9"/>
      <c r="DF323" s="9">
        <v>44781</v>
      </c>
      <c r="DG323" s="9"/>
      <c r="DH323" s="9">
        <v>44781</v>
      </c>
      <c r="DI323" s="9">
        <v>44781</v>
      </c>
      <c r="DJ323" s="9">
        <v>44827</v>
      </c>
      <c r="DK323" s="9"/>
      <c r="DL323" s="9"/>
      <c r="DM323" s="9"/>
      <c r="DS323" s="9"/>
      <c r="DT323" s="9"/>
      <c r="DU323" s="9">
        <v>44901</v>
      </c>
      <c r="DV323" t="s">
        <v>117</v>
      </c>
      <c r="DW323" t="s">
        <v>117</v>
      </c>
      <c r="DX323" t="s">
        <v>117</v>
      </c>
      <c r="DY323" t="s">
        <v>117</v>
      </c>
      <c r="DZ323" t="s">
        <v>141</v>
      </c>
      <c r="EA323" t="s">
        <v>117</v>
      </c>
      <c r="EG323">
        <v>8</v>
      </c>
      <c r="EJ323">
        <v>222899916</v>
      </c>
      <c r="EK323" t="s">
        <v>301</v>
      </c>
      <c r="EL323" s="9">
        <v>44989.280011574076</v>
      </c>
      <c r="EO323" t="s">
        <v>119</v>
      </c>
      <c r="EQ323" t="s">
        <v>120</v>
      </c>
      <c r="ES323">
        <v>35</v>
      </c>
      <c r="ET323">
        <v>35</v>
      </c>
      <c r="EU323" t="s">
        <v>1280</v>
      </c>
      <c r="EW323" t="b">
        <v>1</v>
      </c>
    </row>
    <row r="324" spans="1:153" x14ac:dyDescent="0.3">
      <c r="A324" t="s">
        <v>1717</v>
      </c>
      <c r="B324">
        <v>36</v>
      </c>
      <c r="C324">
        <v>330</v>
      </c>
      <c r="D324">
        <v>1</v>
      </c>
      <c r="E324">
        <v>1</v>
      </c>
      <c r="F324">
        <v>1</v>
      </c>
      <c r="G324" t="s">
        <v>496</v>
      </c>
      <c r="I324">
        <v>47.8</v>
      </c>
      <c r="J324">
        <v>10</v>
      </c>
      <c r="K324">
        <v>10</v>
      </c>
      <c r="M324">
        <v>1.25</v>
      </c>
      <c r="N324">
        <v>0.3</v>
      </c>
      <c r="O324">
        <v>1</v>
      </c>
      <c r="P324" s="5">
        <v>300</v>
      </c>
      <c r="Q324">
        <v>1000</v>
      </c>
      <c r="S324" s="27"/>
      <c r="T324" s="27"/>
      <c r="U324" t="s">
        <v>2107</v>
      </c>
      <c r="V324">
        <v>330</v>
      </c>
      <c r="W324" t="s">
        <v>497</v>
      </c>
      <c r="X324">
        <v>36</v>
      </c>
      <c r="Y324">
        <v>222899917</v>
      </c>
      <c r="Z324" t="s">
        <v>305</v>
      </c>
      <c r="AA324" s="9">
        <v>44989.280023148145</v>
      </c>
      <c r="AD324" t="s">
        <v>119</v>
      </c>
      <c r="AF324" t="s">
        <v>120</v>
      </c>
      <c r="AH324">
        <v>1</v>
      </c>
      <c r="AI324">
        <v>1</v>
      </c>
      <c r="AJ324">
        <v>1</v>
      </c>
      <c r="AK324">
        <v>36</v>
      </c>
      <c r="AL324">
        <v>330</v>
      </c>
      <c r="AM324" t="s">
        <v>833</v>
      </c>
      <c r="AN324" t="s">
        <v>833</v>
      </c>
      <c r="AO324" t="s">
        <v>833</v>
      </c>
      <c r="AP324" t="s">
        <v>1202</v>
      </c>
      <c r="AQ324" t="s">
        <v>2127</v>
      </c>
      <c r="AR324" t="b">
        <v>1</v>
      </c>
      <c r="AS324" t="s">
        <v>833</v>
      </c>
      <c r="AT324" t="s">
        <v>1202</v>
      </c>
      <c r="AU324" t="s">
        <v>2127</v>
      </c>
      <c r="AV324" t="b">
        <v>1</v>
      </c>
      <c r="AW324" t="s">
        <v>1359</v>
      </c>
      <c r="AX324">
        <v>36</v>
      </c>
      <c r="AY324" s="9">
        <v>44987.92151388889</v>
      </c>
      <c r="AZ324" s="9">
        <v>44992.986014768518</v>
      </c>
      <c r="BA324" s="9">
        <v>44987</v>
      </c>
      <c r="BB324" t="s">
        <v>98</v>
      </c>
      <c r="BE324">
        <v>2022</v>
      </c>
      <c r="BF324" t="s">
        <v>99</v>
      </c>
      <c r="BG324" t="s">
        <v>247</v>
      </c>
      <c r="BH324" t="s">
        <v>248</v>
      </c>
      <c r="BI324" t="s">
        <v>249</v>
      </c>
      <c r="BJ324" t="s">
        <v>250</v>
      </c>
      <c r="BK324" t="s">
        <v>104</v>
      </c>
      <c r="BL324" t="s">
        <v>251</v>
      </c>
      <c r="BM324">
        <v>928513445</v>
      </c>
      <c r="BN324" t="s">
        <v>302</v>
      </c>
      <c r="BQ324" t="s">
        <v>303</v>
      </c>
      <c r="BR324" t="s">
        <v>139</v>
      </c>
      <c r="BS324" t="s">
        <v>254</v>
      </c>
      <c r="BU324" t="s">
        <v>284</v>
      </c>
      <c r="CA324">
        <v>10.757388000000001</v>
      </c>
      <c r="CB324">
        <v>37.149313999999997</v>
      </c>
      <c r="CC324">
        <v>2173</v>
      </c>
      <c r="CE324">
        <v>5</v>
      </c>
      <c r="CF324">
        <v>5</v>
      </c>
      <c r="CH324">
        <v>2</v>
      </c>
      <c r="CI324">
        <v>5</v>
      </c>
      <c r="CJ324">
        <v>25</v>
      </c>
      <c r="CK324">
        <v>10</v>
      </c>
      <c r="CL324">
        <v>20</v>
      </c>
      <c r="CN324" t="s">
        <v>140</v>
      </c>
      <c r="CO324" t="s">
        <v>141</v>
      </c>
      <c r="CP324" t="s">
        <v>112</v>
      </c>
      <c r="CQ324" t="s">
        <v>113</v>
      </c>
      <c r="CR324" t="s">
        <v>304</v>
      </c>
      <c r="CT324" t="s">
        <v>151</v>
      </c>
      <c r="CV324" t="s">
        <v>113</v>
      </c>
      <c r="CW324" t="s">
        <v>112</v>
      </c>
      <c r="CX324" t="s">
        <v>112</v>
      </c>
      <c r="CZ324" t="s">
        <v>254</v>
      </c>
      <c r="DB324" t="s">
        <v>113</v>
      </c>
      <c r="DC324" t="s">
        <v>113</v>
      </c>
      <c r="DD324" t="s">
        <v>112</v>
      </c>
      <c r="DE324" s="9"/>
      <c r="DF324" s="9">
        <v>44786</v>
      </c>
      <c r="DG324" s="9"/>
      <c r="DH324" s="9">
        <v>44786</v>
      </c>
      <c r="DI324" s="9">
        <v>44786</v>
      </c>
      <c r="DJ324" s="9">
        <v>44826</v>
      </c>
      <c r="DK324" s="9">
        <v>44854</v>
      </c>
      <c r="DL324" s="9"/>
      <c r="DM324" s="9"/>
      <c r="DS324" s="9"/>
      <c r="DT324" s="9"/>
      <c r="DU324" s="9">
        <v>44902</v>
      </c>
      <c r="DV324" t="s">
        <v>117</v>
      </c>
      <c r="DW324" t="s">
        <v>117</v>
      </c>
      <c r="DX324" t="s">
        <v>118</v>
      </c>
      <c r="DY324" t="s">
        <v>117</v>
      </c>
      <c r="DZ324" t="s">
        <v>156</v>
      </c>
      <c r="EA324" t="s">
        <v>117</v>
      </c>
      <c r="EG324">
        <v>24</v>
      </c>
      <c r="EJ324">
        <v>222899917</v>
      </c>
      <c r="EK324" t="s">
        <v>305</v>
      </c>
      <c r="EL324" s="9">
        <v>44989.280023148145</v>
      </c>
      <c r="EO324" t="s">
        <v>119</v>
      </c>
      <c r="EQ324" t="s">
        <v>120</v>
      </c>
      <c r="ES324">
        <v>36</v>
      </c>
      <c r="ET324">
        <v>36</v>
      </c>
      <c r="EU324" t="s">
        <v>1281</v>
      </c>
      <c r="EW324" t="b">
        <v>1</v>
      </c>
    </row>
    <row r="325" spans="1:153" x14ac:dyDescent="0.3">
      <c r="A325" t="s">
        <v>1718</v>
      </c>
      <c r="B325">
        <v>36</v>
      </c>
      <c r="C325">
        <v>331</v>
      </c>
      <c r="D325">
        <v>1</v>
      </c>
      <c r="E325">
        <v>2</v>
      </c>
      <c r="F325">
        <v>2</v>
      </c>
      <c r="G325" t="s">
        <v>504</v>
      </c>
      <c r="I325">
        <v>53.1</v>
      </c>
      <c r="J325">
        <v>10</v>
      </c>
      <c r="K325">
        <v>10</v>
      </c>
      <c r="M325">
        <v>1.86</v>
      </c>
      <c r="N325">
        <v>0.6</v>
      </c>
      <c r="O325">
        <v>1.63</v>
      </c>
      <c r="P325" s="5">
        <v>600</v>
      </c>
      <c r="Q325">
        <v>1629.9999999999998</v>
      </c>
      <c r="S325" s="27"/>
      <c r="T325" s="27"/>
      <c r="U325" t="s">
        <v>2107</v>
      </c>
      <c r="V325">
        <v>331</v>
      </c>
      <c r="W325" t="s">
        <v>497</v>
      </c>
      <c r="X325">
        <v>36</v>
      </c>
      <c r="Y325">
        <v>222899917</v>
      </c>
      <c r="Z325" t="s">
        <v>305</v>
      </c>
      <c r="AA325" s="9">
        <v>44989.280023148145</v>
      </c>
      <c r="AD325" t="s">
        <v>119</v>
      </c>
      <c r="AF325" t="s">
        <v>120</v>
      </c>
      <c r="AH325">
        <v>1</v>
      </c>
      <c r="AI325">
        <v>2</v>
      </c>
      <c r="AJ325">
        <v>2</v>
      </c>
      <c r="AK325">
        <v>36</v>
      </c>
      <c r="AL325">
        <v>331</v>
      </c>
      <c r="AM325" t="s">
        <v>834</v>
      </c>
      <c r="AN325" t="s">
        <v>834</v>
      </c>
      <c r="AO325" t="s">
        <v>834</v>
      </c>
      <c r="AP325" t="s">
        <v>1202</v>
      </c>
      <c r="AQ325" t="s">
        <v>2127</v>
      </c>
      <c r="AR325" t="b">
        <v>1</v>
      </c>
      <c r="AS325" t="s">
        <v>834</v>
      </c>
      <c r="AT325" t="s">
        <v>1202</v>
      </c>
      <c r="AU325" t="s">
        <v>2127</v>
      </c>
      <c r="AV325" t="b">
        <v>1</v>
      </c>
      <c r="AW325" t="s">
        <v>1359</v>
      </c>
      <c r="AX325">
        <v>36</v>
      </c>
      <c r="AY325" s="9">
        <v>44987.92151388889</v>
      </c>
      <c r="AZ325" s="9">
        <v>44992.986014768518</v>
      </c>
      <c r="BA325" s="9">
        <v>44987</v>
      </c>
      <c r="BB325" t="s">
        <v>98</v>
      </c>
      <c r="BE325">
        <v>2022</v>
      </c>
      <c r="BF325" t="s">
        <v>99</v>
      </c>
      <c r="BG325" t="s">
        <v>247</v>
      </c>
      <c r="BH325" t="s">
        <v>248</v>
      </c>
      <c r="BI325" t="s">
        <v>249</v>
      </c>
      <c r="BJ325" t="s">
        <v>250</v>
      </c>
      <c r="BK325" t="s">
        <v>104</v>
      </c>
      <c r="BL325" t="s">
        <v>251</v>
      </c>
      <c r="BM325">
        <v>928513445</v>
      </c>
      <c r="BN325" t="s">
        <v>302</v>
      </c>
      <c r="BQ325" t="s">
        <v>303</v>
      </c>
      <c r="BR325" t="s">
        <v>139</v>
      </c>
      <c r="BS325" t="s">
        <v>254</v>
      </c>
      <c r="BU325" t="s">
        <v>284</v>
      </c>
      <c r="CA325">
        <v>10.757388000000001</v>
      </c>
      <c r="CB325">
        <v>37.149313999999997</v>
      </c>
      <c r="CC325">
        <v>2173</v>
      </c>
      <c r="CE325">
        <v>5</v>
      </c>
      <c r="CF325">
        <v>5</v>
      </c>
      <c r="CH325">
        <v>2</v>
      </c>
      <c r="CI325">
        <v>5</v>
      </c>
      <c r="CJ325">
        <v>25</v>
      </c>
      <c r="CK325">
        <v>10</v>
      </c>
      <c r="CL325">
        <v>20</v>
      </c>
      <c r="CN325" t="s">
        <v>140</v>
      </c>
      <c r="CO325" t="s">
        <v>141</v>
      </c>
      <c r="CP325" t="s">
        <v>112</v>
      </c>
      <c r="CQ325" t="s">
        <v>113</v>
      </c>
      <c r="CR325" t="s">
        <v>304</v>
      </c>
      <c r="CT325" t="s">
        <v>151</v>
      </c>
      <c r="CV325" t="s">
        <v>113</v>
      </c>
      <c r="CW325" t="s">
        <v>112</v>
      </c>
      <c r="CX325" t="s">
        <v>112</v>
      </c>
      <c r="CZ325" t="s">
        <v>254</v>
      </c>
      <c r="DB325" t="s">
        <v>113</v>
      </c>
      <c r="DC325" t="s">
        <v>113</v>
      </c>
      <c r="DD325" t="s">
        <v>112</v>
      </c>
      <c r="DE325" s="9"/>
      <c r="DF325" s="9">
        <v>44786</v>
      </c>
      <c r="DG325" s="9"/>
      <c r="DH325" s="9">
        <v>44786</v>
      </c>
      <c r="DI325" s="9">
        <v>44786</v>
      </c>
      <c r="DJ325" s="9">
        <v>44826</v>
      </c>
      <c r="DK325" s="9">
        <v>44854</v>
      </c>
      <c r="DL325" s="9"/>
      <c r="DM325" s="9"/>
      <c r="DS325" s="9"/>
      <c r="DT325" s="9"/>
      <c r="DU325" s="9">
        <v>44902</v>
      </c>
      <c r="DV325" t="s">
        <v>117</v>
      </c>
      <c r="DW325" t="s">
        <v>117</v>
      </c>
      <c r="DX325" t="s">
        <v>118</v>
      </c>
      <c r="DY325" t="s">
        <v>117</v>
      </c>
      <c r="DZ325" t="s">
        <v>156</v>
      </c>
      <c r="EA325" t="s">
        <v>117</v>
      </c>
      <c r="EG325">
        <v>24</v>
      </c>
      <c r="EJ325">
        <v>222899917</v>
      </c>
      <c r="EK325" t="s">
        <v>305</v>
      </c>
      <c r="EL325" s="9">
        <v>44989.280023148145</v>
      </c>
      <c r="EO325" t="s">
        <v>119</v>
      </c>
      <c r="EQ325" t="s">
        <v>120</v>
      </c>
      <c r="ES325">
        <v>36</v>
      </c>
      <c r="ET325">
        <v>36</v>
      </c>
      <c r="EU325" t="s">
        <v>1281</v>
      </c>
      <c r="EW325" t="b">
        <v>1</v>
      </c>
    </row>
    <row r="326" spans="1:153" x14ac:dyDescent="0.3">
      <c r="A326" t="s">
        <v>1719</v>
      </c>
      <c r="B326">
        <v>36</v>
      </c>
      <c r="C326">
        <v>332</v>
      </c>
      <c r="D326">
        <v>1</v>
      </c>
      <c r="E326">
        <v>3</v>
      </c>
      <c r="F326">
        <v>3</v>
      </c>
      <c r="G326" t="s">
        <v>505</v>
      </c>
      <c r="I326">
        <v>68.599999999999994</v>
      </c>
      <c r="J326">
        <v>10</v>
      </c>
      <c r="K326">
        <v>10</v>
      </c>
      <c r="M326">
        <v>3.5</v>
      </c>
      <c r="N326">
        <v>1.38</v>
      </c>
      <c r="O326">
        <v>3.13</v>
      </c>
      <c r="P326" s="5">
        <v>1379.9999999999998</v>
      </c>
      <c r="Q326">
        <v>3130</v>
      </c>
      <c r="S326" s="27"/>
      <c r="T326" s="27"/>
      <c r="U326" t="s">
        <v>2107</v>
      </c>
      <c r="V326">
        <v>332</v>
      </c>
      <c r="W326" t="s">
        <v>497</v>
      </c>
      <c r="X326">
        <v>36</v>
      </c>
      <c r="Y326">
        <v>222899917</v>
      </c>
      <c r="Z326" t="s">
        <v>305</v>
      </c>
      <c r="AA326" s="9">
        <v>44989.280023148145</v>
      </c>
      <c r="AD326" t="s">
        <v>119</v>
      </c>
      <c r="AF326" t="s">
        <v>120</v>
      </c>
      <c r="AH326">
        <v>1</v>
      </c>
      <c r="AI326">
        <v>3</v>
      </c>
      <c r="AJ326">
        <v>3</v>
      </c>
      <c r="AK326">
        <v>36</v>
      </c>
      <c r="AL326">
        <v>332</v>
      </c>
      <c r="AM326" t="s">
        <v>835</v>
      </c>
      <c r="AN326" t="s">
        <v>835</v>
      </c>
      <c r="AO326" t="s">
        <v>835</v>
      </c>
      <c r="AP326" t="s">
        <v>1202</v>
      </c>
      <c r="AQ326" t="s">
        <v>2127</v>
      </c>
      <c r="AR326" t="b">
        <v>1</v>
      </c>
      <c r="AS326" t="s">
        <v>835</v>
      </c>
      <c r="AT326" t="s">
        <v>1202</v>
      </c>
      <c r="AU326" t="s">
        <v>2127</v>
      </c>
      <c r="AV326" t="b">
        <v>1</v>
      </c>
      <c r="AW326" t="s">
        <v>1359</v>
      </c>
      <c r="AX326">
        <v>36</v>
      </c>
      <c r="AY326" s="9">
        <v>44987.92151388889</v>
      </c>
      <c r="AZ326" s="9">
        <v>44992.986014768518</v>
      </c>
      <c r="BA326" s="9">
        <v>44987</v>
      </c>
      <c r="BB326" t="s">
        <v>98</v>
      </c>
      <c r="BE326">
        <v>2022</v>
      </c>
      <c r="BF326" t="s">
        <v>99</v>
      </c>
      <c r="BG326" t="s">
        <v>247</v>
      </c>
      <c r="BH326" t="s">
        <v>248</v>
      </c>
      <c r="BI326" t="s">
        <v>249</v>
      </c>
      <c r="BJ326" t="s">
        <v>250</v>
      </c>
      <c r="BK326" t="s">
        <v>104</v>
      </c>
      <c r="BL326" t="s">
        <v>251</v>
      </c>
      <c r="BM326">
        <v>928513445</v>
      </c>
      <c r="BN326" t="s">
        <v>302</v>
      </c>
      <c r="BQ326" t="s">
        <v>303</v>
      </c>
      <c r="BR326" t="s">
        <v>139</v>
      </c>
      <c r="BS326" t="s">
        <v>254</v>
      </c>
      <c r="BU326" t="s">
        <v>284</v>
      </c>
      <c r="CA326">
        <v>10.757388000000001</v>
      </c>
      <c r="CB326">
        <v>37.149313999999997</v>
      </c>
      <c r="CC326">
        <v>2173</v>
      </c>
      <c r="CE326">
        <v>5</v>
      </c>
      <c r="CF326">
        <v>5</v>
      </c>
      <c r="CH326">
        <v>2</v>
      </c>
      <c r="CI326">
        <v>5</v>
      </c>
      <c r="CJ326">
        <v>25</v>
      </c>
      <c r="CK326">
        <v>10</v>
      </c>
      <c r="CL326">
        <v>20</v>
      </c>
      <c r="CN326" t="s">
        <v>140</v>
      </c>
      <c r="CO326" t="s">
        <v>141</v>
      </c>
      <c r="CP326" t="s">
        <v>112</v>
      </c>
      <c r="CQ326" t="s">
        <v>113</v>
      </c>
      <c r="CR326" t="s">
        <v>304</v>
      </c>
      <c r="CT326" t="s">
        <v>151</v>
      </c>
      <c r="CV326" t="s">
        <v>113</v>
      </c>
      <c r="CW326" t="s">
        <v>112</v>
      </c>
      <c r="CX326" t="s">
        <v>112</v>
      </c>
      <c r="CZ326" t="s">
        <v>254</v>
      </c>
      <c r="DB326" t="s">
        <v>113</v>
      </c>
      <c r="DC326" t="s">
        <v>113</v>
      </c>
      <c r="DD326" t="s">
        <v>112</v>
      </c>
      <c r="DE326" s="9"/>
      <c r="DF326" s="9">
        <v>44786</v>
      </c>
      <c r="DG326" s="9"/>
      <c r="DH326" s="9">
        <v>44786</v>
      </c>
      <c r="DI326" s="9">
        <v>44786</v>
      </c>
      <c r="DJ326" s="9">
        <v>44826</v>
      </c>
      <c r="DK326" s="9">
        <v>44854</v>
      </c>
      <c r="DL326" s="9"/>
      <c r="DM326" s="9"/>
      <c r="DS326" s="9"/>
      <c r="DT326" s="9"/>
      <c r="DU326" s="9">
        <v>44902</v>
      </c>
      <c r="DV326" t="s">
        <v>117</v>
      </c>
      <c r="DW326" t="s">
        <v>117</v>
      </c>
      <c r="DX326" t="s">
        <v>118</v>
      </c>
      <c r="DY326" t="s">
        <v>117</v>
      </c>
      <c r="DZ326" t="s">
        <v>156</v>
      </c>
      <c r="EA326" t="s">
        <v>117</v>
      </c>
      <c r="EG326">
        <v>24</v>
      </c>
      <c r="EJ326">
        <v>222899917</v>
      </c>
      <c r="EK326" t="s">
        <v>305</v>
      </c>
      <c r="EL326" s="9">
        <v>44989.280023148145</v>
      </c>
      <c r="EO326" t="s">
        <v>119</v>
      </c>
      <c r="EQ326" t="s">
        <v>120</v>
      </c>
      <c r="ES326">
        <v>36</v>
      </c>
      <c r="ET326">
        <v>36</v>
      </c>
      <c r="EU326" t="s">
        <v>1281</v>
      </c>
      <c r="EW326" t="b">
        <v>1</v>
      </c>
    </row>
    <row r="327" spans="1:153" x14ac:dyDescent="0.3">
      <c r="A327" t="s">
        <v>1720</v>
      </c>
      <c r="B327">
        <v>36</v>
      </c>
      <c r="C327">
        <v>333</v>
      </c>
      <c r="D327">
        <v>1</v>
      </c>
      <c r="E327">
        <v>4</v>
      </c>
      <c r="F327">
        <v>4</v>
      </c>
      <c r="G327" t="s">
        <v>506</v>
      </c>
      <c r="I327">
        <v>74.400000000000006</v>
      </c>
      <c r="J327">
        <v>10</v>
      </c>
      <c r="K327">
        <v>10</v>
      </c>
      <c r="M327">
        <v>3.5</v>
      </c>
      <c r="N327">
        <v>1.39</v>
      </c>
      <c r="O327">
        <v>3.75</v>
      </c>
      <c r="P327" s="5">
        <v>1389.9999999999998</v>
      </c>
      <c r="Q327">
        <v>3750</v>
      </c>
      <c r="S327" s="27"/>
      <c r="T327" s="27"/>
      <c r="U327" t="s">
        <v>2107</v>
      </c>
      <c r="V327">
        <v>333</v>
      </c>
      <c r="W327" t="s">
        <v>497</v>
      </c>
      <c r="X327">
        <v>36</v>
      </c>
      <c r="Y327">
        <v>222899917</v>
      </c>
      <c r="Z327" t="s">
        <v>305</v>
      </c>
      <c r="AA327" s="9">
        <v>44989.280023148145</v>
      </c>
      <c r="AD327" t="s">
        <v>119</v>
      </c>
      <c r="AF327" t="s">
        <v>120</v>
      </c>
      <c r="AH327">
        <v>1</v>
      </c>
      <c r="AI327">
        <v>4</v>
      </c>
      <c r="AJ327">
        <v>4</v>
      </c>
      <c r="AK327">
        <v>36</v>
      </c>
      <c r="AL327">
        <v>333</v>
      </c>
      <c r="AM327" t="s">
        <v>836</v>
      </c>
      <c r="AN327" t="s">
        <v>836</v>
      </c>
      <c r="AO327" t="s">
        <v>836</v>
      </c>
      <c r="AP327" t="s">
        <v>1202</v>
      </c>
      <c r="AQ327" t="s">
        <v>2127</v>
      </c>
      <c r="AR327" t="b">
        <v>1</v>
      </c>
      <c r="AS327" t="s">
        <v>836</v>
      </c>
      <c r="AT327" t="s">
        <v>1202</v>
      </c>
      <c r="AU327" t="s">
        <v>2127</v>
      </c>
      <c r="AV327" t="b">
        <v>1</v>
      </c>
      <c r="AW327" t="s">
        <v>1359</v>
      </c>
      <c r="AX327">
        <v>36</v>
      </c>
      <c r="AY327" s="9">
        <v>44987.92151388889</v>
      </c>
      <c r="AZ327" s="9">
        <v>44992.986014768518</v>
      </c>
      <c r="BA327" s="9">
        <v>44987</v>
      </c>
      <c r="BB327" t="s">
        <v>98</v>
      </c>
      <c r="BE327">
        <v>2022</v>
      </c>
      <c r="BF327" t="s">
        <v>99</v>
      </c>
      <c r="BG327" t="s">
        <v>247</v>
      </c>
      <c r="BH327" t="s">
        <v>248</v>
      </c>
      <c r="BI327" t="s">
        <v>249</v>
      </c>
      <c r="BJ327" t="s">
        <v>250</v>
      </c>
      <c r="BK327" t="s">
        <v>104</v>
      </c>
      <c r="BL327" t="s">
        <v>251</v>
      </c>
      <c r="BM327">
        <v>928513445</v>
      </c>
      <c r="BN327" t="s">
        <v>302</v>
      </c>
      <c r="BQ327" t="s">
        <v>303</v>
      </c>
      <c r="BR327" t="s">
        <v>139</v>
      </c>
      <c r="BS327" t="s">
        <v>254</v>
      </c>
      <c r="BU327" t="s">
        <v>284</v>
      </c>
      <c r="CA327">
        <v>10.757388000000001</v>
      </c>
      <c r="CB327">
        <v>37.149313999999997</v>
      </c>
      <c r="CC327">
        <v>2173</v>
      </c>
      <c r="CE327">
        <v>5</v>
      </c>
      <c r="CF327">
        <v>5</v>
      </c>
      <c r="CH327">
        <v>2</v>
      </c>
      <c r="CI327">
        <v>5</v>
      </c>
      <c r="CJ327">
        <v>25</v>
      </c>
      <c r="CK327">
        <v>10</v>
      </c>
      <c r="CL327">
        <v>20</v>
      </c>
      <c r="CN327" t="s">
        <v>140</v>
      </c>
      <c r="CO327" t="s">
        <v>141</v>
      </c>
      <c r="CP327" t="s">
        <v>112</v>
      </c>
      <c r="CQ327" t="s">
        <v>113</v>
      </c>
      <c r="CR327" t="s">
        <v>304</v>
      </c>
      <c r="CT327" t="s">
        <v>151</v>
      </c>
      <c r="CV327" t="s">
        <v>113</v>
      </c>
      <c r="CW327" t="s">
        <v>112</v>
      </c>
      <c r="CX327" t="s">
        <v>112</v>
      </c>
      <c r="CZ327" t="s">
        <v>254</v>
      </c>
      <c r="DB327" t="s">
        <v>113</v>
      </c>
      <c r="DC327" t="s">
        <v>113</v>
      </c>
      <c r="DD327" t="s">
        <v>112</v>
      </c>
      <c r="DE327" s="9"/>
      <c r="DF327" s="9">
        <v>44786</v>
      </c>
      <c r="DG327" s="9"/>
      <c r="DH327" s="9">
        <v>44786</v>
      </c>
      <c r="DI327" s="9">
        <v>44786</v>
      </c>
      <c r="DJ327" s="9">
        <v>44826</v>
      </c>
      <c r="DK327" s="9">
        <v>44854</v>
      </c>
      <c r="DL327" s="9"/>
      <c r="DM327" s="9"/>
      <c r="DS327" s="9"/>
      <c r="DT327" s="9"/>
      <c r="DU327" s="9">
        <v>44902</v>
      </c>
      <c r="DV327" t="s">
        <v>117</v>
      </c>
      <c r="DW327" t="s">
        <v>117</v>
      </c>
      <c r="DX327" t="s">
        <v>118</v>
      </c>
      <c r="DY327" t="s">
        <v>117</v>
      </c>
      <c r="DZ327" t="s">
        <v>156</v>
      </c>
      <c r="EA327" t="s">
        <v>117</v>
      </c>
      <c r="EG327">
        <v>24</v>
      </c>
      <c r="EJ327">
        <v>222899917</v>
      </c>
      <c r="EK327" t="s">
        <v>305</v>
      </c>
      <c r="EL327" s="9">
        <v>44989.280023148145</v>
      </c>
      <c r="EO327" t="s">
        <v>119</v>
      </c>
      <c r="EQ327" t="s">
        <v>120</v>
      </c>
      <c r="ES327">
        <v>36</v>
      </c>
      <c r="ET327">
        <v>36</v>
      </c>
      <c r="EU327" t="s">
        <v>1281</v>
      </c>
      <c r="EW327" t="b">
        <v>1</v>
      </c>
    </row>
    <row r="328" spans="1:153" x14ac:dyDescent="0.3">
      <c r="A328" t="s">
        <v>1721</v>
      </c>
      <c r="B328">
        <v>36</v>
      </c>
      <c r="C328">
        <v>334</v>
      </c>
      <c r="D328">
        <v>1</v>
      </c>
      <c r="E328">
        <v>5</v>
      </c>
      <c r="F328">
        <v>5</v>
      </c>
      <c r="G328" t="s">
        <v>507</v>
      </c>
      <c r="I328">
        <v>71.599999999999994</v>
      </c>
      <c r="J328">
        <v>10</v>
      </c>
      <c r="K328">
        <v>10</v>
      </c>
      <c r="M328">
        <v>3.63</v>
      </c>
      <c r="N328">
        <v>1.48</v>
      </c>
      <c r="O328">
        <v>3.38</v>
      </c>
      <c r="P328" s="5">
        <v>1480</v>
      </c>
      <c r="Q328">
        <v>3380</v>
      </c>
      <c r="S328" s="27"/>
      <c r="T328" s="27"/>
      <c r="U328" t="s">
        <v>2107</v>
      </c>
      <c r="V328">
        <v>334</v>
      </c>
      <c r="W328" t="s">
        <v>497</v>
      </c>
      <c r="X328">
        <v>36</v>
      </c>
      <c r="Y328">
        <v>222899917</v>
      </c>
      <c r="Z328" t="s">
        <v>305</v>
      </c>
      <c r="AA328" s="9">
        <v>44989.280023148145</v>
      </c>
      <c r="AD328" t="s">
        <v>119</v>
      </c>
      <c r="AF328" t="s">
        <v>120</v>
      </c>
      <c r="AH328">
        <v>1</v>
      </c>
      <c r="AI328">
        <v>5</v>
      </c>
      <c r="AJ328">
        <v>5</v>
      </c>
      <c r="AK328">
        <v>36</v>
      </c>
      <c r="AL328">
        <v>334</v>
      </c>
      <c r="AM328" t="s">
        <v>837</v>
      </c>
      <c r="AN328" t="s">
        <v>837</v>
      </c>
      <c r="AO328" t="s">
        <v>837</v>
      </c>
      <c r="AP328" t="s">
        <v>1202</v>
      </c>
      <c r="AQ328" t="s">
        <v>2127</v>
      </c>
      <c r="AR328" t="b">
        <v>1</v>
      </c>
      <c r="AS328" t="s">
        <v>837</v>
      </c>
      <c r="AT328" t="s">
        <v>1202</v>
      </c>
      <c r="AU328" t="s">
        <v>2127</v>
      </c>
      <c r="AV328" t="b">
        <v>1</v>
      </c>
      <c r="AW328" t="s">
        <v>1359</v>
      </c>
      <c r="AX328">
        <v>36</v>
      </c>
      <c r="AY328" s="9">
        <v>44987.92151388889</v>
      </c>
      <c r="AZ328" s="9">
        <v>44992.986014768518</v>
      </c>
      <c r="BA328" s="9">
        <v>44987</v>
      </c>
      <c r="BB328" t="s">
        <v>98</v>
      </c>
      <c r="BE328">
        <v>2022</v>
      </c>
      <c r="BF328" t="s">
        <v>99</v>
      </c>
      <c r="BG328" t="s">
        <v>247</v>
      </c>
      <c r="BH328" t="s">
        <v>248</v>
      </c>
      <c r="BI328" t="s">
        <v>249</v>
      </c>
      <c r="BJ328" t="s">
        <v>250</v>
      </c>
      <c r="BK328" t="s">
        <v>104</v>
      </c>
      <c r="BL328" t="s">
        <v>251</v>
      </c>
      <c r="BM328">
        <v>928513445</v>
      </c>
      <c r="BN328" t="s">
        <v>302</v>
      </c>
      <c r="BQ328" t="s">
        <v>303</v>
      </c>
      <c r="BR328" t="s">
        <v>139</v>
      </c>
      <c r="BS328" t="s">
        <v>254</v>
      </c>
      <c r="BU328" t="s">
        <v>284</v>
      </c>
      <c r="CA328">
        <v>10.757388000000001</v>
      </c>
      <c r="CB328">
        <v>37.149313999999997</v>
      </c>
      <c r="CC328">
        <v>2173</v>
      </c>
      <c r="CE328">
        <v>5</v>
      </c>
      <c r="CF328">
        <v>5</v>
      </c>
      <c r="CH328">
        <v>2</v>
      </c>
      <c r="CI328">
        <v>5</v>
      </c>
      <c r="CJ328">
        <v>25</v>
      </c>
      <c r="CK328">
        <v>10</v>
      </c>
      <c r="CL328">
        <v>20</v>
      </c>
      <c r="CN328" t="s">
        <v>140</v>
      </c>
      <c r="CO328" t="s">
        <v>141</v>
      </c>
      <c r="CP328" t="s">
        <v>112</v>
      </c>
      <c r="CQ328" t="s">
        <v>113</v>
      </c>
      <c r="CR328" t="s">
        <v>304</v>
      </c>
      <c r="CT328" t="s">
        <v>151</v>
      </c>
      <c r="CV328" t="s">
        <v>113</v>
      </c>
      <c r="CW328" t="s">
        <v>112</v>
      </c>
      <c r="CX328" t="s">
        <v>112</v>
      </c>
      <c r="CZ328" t="s">
        <v>254</v>
      </c>
      <c r="DB328" t="s">
        <v>113</v>
      </c>
      <c r="DC328" t="s">
        <v>113</v>
      </c>
      <c r="DD328" t="s">
        <v>112</v>
      </c>
      <c r="DE328" s="9"/>
      <c r="DF328" s="9">
        <v>44786</v>
      </c>
      <c r="DG328" s="9"/>
      <c r="DH328" s="9">
        <v>44786</v>
      </c>
      <c r="DI328" s="9">
        <v>44786</v>
      </c>
      <c r="DJ328" s="9">
        <v>44826</v>
      </c>
      <c r="DK328" s="9">
        <v>44854</v>
      </c>
      <c r="DL328" s="9"/>
      <c r="DM328" s="9"/>
      <c r="DS328" s="9"/>
      <c r="DT328" s="9"/>
      <c r="DU328" s="9">
        <v>44902</v>
      </c>
      <c r="DV328" t="s">
        <v>117</v>
      </c>
      <c r="DW328" t="s">
        <v>117</v>
      </c>
      <c r="DX328" t="s">
        <v>118</v>
      </c>
      <c r="DY328" t="s">
        <v>117</v>
      </c>
      <c r="DZ328" t="s">
        <v>156</v>
      </c>
      <c r="EA328" t="s">
        <v>117</v>
      </c>
      <c r="EG328">
        <v>24</v>
      </c>
      <c r="EJ328">
        <v>222899917</v>
      </c>
      <c r="EK328" t="s">
        <v>305</v>
      </c>
      <c r="EL328" s="9">
        <v>44989.280023148145</v>
      </c>
      <c r="EO328" t="s">
        <v>119</v>
      </c>
      <c r="EQ328" t="s">
        <v>120</v>
      </c>
      <c r="ES328">
        <v>36</v>
      </c>
      <c r="ET328">
        <v>36</v>
      </c>
      <c r="EU328" t="s">
        <v>1281</v>
      </c>
      <c r="EW328" t="b">
        <v>1</v>
      </c>
    </row>
    <row r="329" spans="1:153" x14ac:dyDescent="0.3">
      <c r="A329" t="s">
        <v>1722</v>
      </c>
      <c r="B329">
        <v>36</v>
      </c>
      <c r="C329">
        <v>335</v>
      </c>
      <c r="D329">
        <v>1</v>
      </c>
      <c r="E329">
        <v>6</v>
      </c>
      <c r="F329">
        <v>6</v>
      </c>
      <c r="G329" t="s">
        <v>508</v>
      </c>
      <c r="I329">
        <v>60.8</v>
      </c>
      <c r="J329">
        <v>10</v>
      </c>
      <c r="K329">
        <v>10</v>
      </c>
      <c r="M329">
        <v>2</v>
      </c>
      <c r="N329">
        <v>0.61</v>
      </c>
      <c r="O329">
        <v>1.75</v>
      </c>
      <c r="P329" s="5">
        <v>610</v>
      </c>
      <c r="Q329">
        <v>1750</v>
      </c>
      <c r="S329" s="27"/>
      <c r="T329" s="27"/>
      <c r="U329" t="s">
        <v>2107</v>
      </c>
      <c r="V329">
        <v>335</v>
      </c>
      <c r="W329" t="s">
        <v>497</v>
      </c>
      <c r="X329">
        <v>36</v>
      </c>
      <c r="Y329">
        <v>222899917</v>
      </c>
      <c r="Z329" t="s">
        <v>305</v>
      </c>
      <c r="AA329" s="9">
        <v>44989.280023148145</v>
      </c>
      <c r="AD329" t="s">
        <v>119</v>
      </c>
      <c r="AF329" t="s">
        <v>120</v>
      </c>
      <c r="AH329">
        <v>1</v>
      </c>
      <c r="AI329">
        <v>6</v>
      </c>
      <c r="AJ329">
        <v>6</v>
      </c>
      <c r="AK329">
        <v>36</v>
      </c>
      <c r="AL329">
        <v>335</v>
      </c>
      <c r="AM329" t="s">
        <v>838</v>
      </c>
      <c r="AN329" t="s">
        <v>838</v>
      </c>
      <c r="AO329" t="s">
        <v>838</v>
      </c>
      <c r="AP329" t="s">
        <v>1202</v>
      </c>
      <c r="AQ329" t="s">
        <v>2127</v>
      </c>
      <c r="AR329" t="b">
        <v>1</v>
      </c>
      <c r="AS329" t="s">
        <v>838</v>
      </c>
      <c r="AT329" t="s">
        <v>1202</v>
      </c>
      <c r="AU329" t="s">
        <v>2127</v>
      </c>
      <c r="AV329" t="b">
        <v>1</v>
      </c>
      <c r="AW329" t="s">
        <v>1359</v>
      </c>
      <c r="AX329">
        <v>36</v>
      </c>
      <c r="AY329" s="9">
        <v>44987.92151388889</v>
      </c>
      <c r="AZ329" s="9">
        <v>44992.986014768518</v>
      </c>
      <c r="BA329" s="9">
        <v>44987</v>
      </c>
      <c r="BB329" t="s">
        <v>98</v>
      </c>
      <c r="BE329">
        <v>2022</v>
      </c>
      <c r="BF329" t="s">
        <v>99</v>
      </c>
      <c r="BG329" t="s">
        <v>247</v>
      </c>
      <c r="BH329" t="s">
        <v>248</v>
      </c>
      <c r="BI329" t="s">
        <v>249</v>
      </c>
      <c r="BJ329" t="s">
        <v>250</v>
      </c>
      <c r="BK329" t="s">
        <v>104</v>
      </c>
      <c r="BL329" t="s">
        <v>251</v>
      </c>
      <c r="BM329">
        <v>928513445</v>
      </c>
      <c r="BN329" t="s">
        <v>302</v>
      </c>
      <c r="BQ329" t="s">
        <v>303</v>
      </c>
      <c r="BR329" t="s">
        <v>139</v>
      </c>
      <c r="BS329" t="s">
        <v>254</v>
      </c>
      <c r="BU329" t="s">
        <v>284</v>
      </c>
      <c r="CA329">
        <v>10.757388000000001</v>
      </c>
      <c r="CB329">
        <v>37.149313999999997</v>
      </c>
      <c r="CC329">
        <v>2173</v>
      </c>
      <c r="CE329">
        <v>5</v>
      </c>
      <c r="CF329">
        <v>5</v>
      </c>
      <c r="CH329">
        <v>2</v>
      </c>
      <c r="CI329">
        <v>5</v>
      </c>
      <c r="CJ329">
        <v>25</v>
      </c>
      <c r="CK329">
        <v>10</v>
      </c>
      <c r="CL329">
        <v>20</v>
      </c>
      <c r="CN329" t="s">
        <v>140</v>
      </c>
      <c r="CO329" t="s">
        <v>141</v>
      </c>
      <c r="CP329" t="s">
        <v>112</v>
      </c>
      <c r="CQ329" t="s">
        <v>113</v>
      </c>
      <c r="CR329" t="s">
        <v>304</v>
      </c>
      <c r="CT329" t="s">
        <v>151</v>
      </c>
      <c r="CV329" t="s">
        <v>113</v>
      </c>
      <c r="CW329" t="s">
        <v>112</v>
      </c>
      <c r="CX329" t="s">
        <v>112</v>
      </c>
      <c r="CZ329" t="s">
        <v>254</v>
      </c>
      <c r="DB329" t="s">
        <v>113</v>
      </c>
      <c r="DC329" t="s">
        <v>113</v>
      </c>
      <c r="DD329" t="s">
        <v>112</v>
      </c>
      <c r="DE329" s="9"/>
      <c r="DF329" s="9">
        <v>44786</v>
      </c>
      <c r="DG329" s="9"/>
      <c r="DH329" s="9">
        <v>44786</v>
      </c>
      <c r="DI329" s="9">
        <v>44786</v>
      </c>
      <c r="DJ329" s="9">
        <v>44826</v>
      </c>
      <c r="DK329" s="9">
        <v>44854</v>
      </c>
      <c r="DL329" s="9"/>
      <c r="DM329" s="9"/>
      <c r="DS329" s="9"/>
      <c r="DT329" s="9"/>
      <c r="DU329" s="9">
        <v>44902</v>
      </c>
      <c r="DV329" t="s">
        <v>117</v>
      </c>
      <c r="DW329" t="s">
        <v>117</v>
      </c>
      <c r="DX329" t="s">
        <v>118</v>
      </c>
      <c r="DY329" t="s">
        <v>117</v>
      </c>
      <c r="DZ329" t="s">
        <v>156</v>
      </c>
      <c r="EA329" t="s">
        <v>117</v>
      </c>
      <c r="EG329">
        <v>24</v>
      </c>
      <c r="EJ329">
        <v>222899917</v>
      </c>
      <c r="EK329" t="s">
        <v>305</v>
      </c>
      <c r="EL329" s="9">
        <v>44989.280023148145</v>
      </c>
      <c r="EO329" t="s">
        <v>119</v>
      </c>
      <c r="EQ329" t="s">
        <v>120</v>
      </c>
      <c r="ES329">
        <v>36</v>
      </c>
      <c r="ET329">
        <v>36</v>
      </c>
      <c r="EU329" t="s">
        <v>1281</v>
      </c>
      <c r="EW329" t="b">
        <v>1</v>
      </c>
    </row>
    <row r="330" spans="1:153" x14ac:dyDescent="0.3">
      <c r="A330" t="s">
        <v>1723</v>
      </c>
      <c r="B330">
        <v>36</v>
      </c>
      <c r="C330">
        <v>336</v>
      </c>
      <c r="D330">
        <v>1</v>
      </c>
      <c r="E330">
        <v>7</v>
      </c>
      <c r="F330">
        <v>7</v>
      </c>
      <c r="G330" t="s">
        <v>509</v>
      </c>
      <c r="I330">
        <v>61.7</v>
      </c>
      <c r="J330">
        <v>10</v>
      </c>
      <c r="K330">
        <v>10</v>
      </c>
      <c r="M330">
        <v>2</v>
      </c>
      <c r="N330">
        <v>0.71</v>
      </c>
      <c r="O330">
        <v>1.75</v>
      </c>
      <c r="P330" s="5">
        <v>710</v>
      </c>
      <c r="Q330">
        <v>1750</v>
      </c>
      <c r="S330" s="27"/>
      <c r="T330" s="27"/>
      <c r="U330" t="s">
        <v>2107</v>
      </c>
      <c r="V330">
        <v>336</v>
      </c>
      <c r="W330" t="s">
        <v>497</v>
      </c>
      <c r="X330">
        <v>36</v>
      </c>
      <c r="Y330">
        <v>222899917</v>
      </c>
      <c r="Z330" t="s">
        <v>305</v>
      </c>
      <c r="AA330" s="9">
        <v>44989.280023148145</v>
      </c>
      <c r="AD330" t="s">
        <v>119</v>
      </c>
      <c r="AF330" t="s">
        <v>120</v>
      </c>
      <c r="AH330">
        <v>1</v>
      </c>
      <c r="AI330">
        <v>7</v>
      </c>
      <c r="AJ330">
        <v>7</v>
      </c>
      <c r="AK330">
        <v>36</v>
      </c>
      <c r="AL330">
        <v>336</v>
      </c>
      <c r="AM330" t="s">
        <v>839</v>
      </c>
      <c r="AN330" t="s">
        <v>839</v>
      </c>
      <c r="AO330" t="s">
        <v>839</v>
      </c>
      <c r="AP330" t="s">
        <v>1202</v>
      </c>
      <c r="AQ330" t="s">
        <v>2127</v>
      </c>
      <c r="AR330" t="b">
        <v>1</v>
      </c>
      <c r="AS330" t="s">
        <v>839</v>
      </c>
      <c r="AT330" t="s">
        <v>1202</v>
      </c>
      <c r="AU330" t="s">
        <v>2127</v>
      </c>
      <c r="AV330" t="b">
        <v>1</v>
      </c>
      <c r="AW330" t="s">
        <v>1359</v>
      </c>
      <c r="AX330">
        <v>36</v>
      </c>
      <c r="AY330" s="9">
        <v>44987.92151388889</v>
      </c>
      <c r="AZ330" s="9">
        <v>44992.986014768518</v>
      </c>
      <c r="BA330" s="9">
        <v>44987</v>
      </c>
      <c r="BB330" t="s">
        <v>98</v>
      </c>
      <c r="BE330">
        <v>2022</v>
      </c>
      <c r="BF330" t="s">
        <v>99</v>
      </c>
      <c r="BG330" t="s">
        <v>247</v>
      </c>
      <c r="BH330" t="s">
        <v>248</v>
      </c>
      <c r="BI330" t="s">
        <v>249</v>
      </c>
      <c r="BJ330" t="s">
        <v>250</v>
      </c>
      <c r="BK330" t="s">
        <v>104</v>
      </c>
      <c r="BL330" t="s">
        <v>251</v>
      </c>
      <c r="BM330">
        <v>928513445</v>
      </c>
      <c r="BN330" t="s">
        <v>302</v>
      </c>
      <c r="BQ330" t="s">
        <v>303</v>
      </c>
      <c r="BR330" t="s">
        <v>139</v>
      </c>
      <c r="BS330" t="s">
        <v>254</v>
      </c>
      <c r="BU330" t="s">
        <v>284</v>
      </c>
      <c r="CA330">
        <v>10.757388000000001</v>
      </c>
      <c r="CB330">
        <v>37.149313999999997</v>
      </c>
      <c r="CC330">
        <v>2173</v>
      </c>
      <c r="CE330">
        <v>5</v>
      </c>
      <c r="CF330">
        <v>5</v>
      </c>
      <c r="CH330">
        <v>2</v>
      </c>
      <c r="CI330">
        <v>5</v>
      </c>
      <c r="CJ330">
        <v>25</v>
      </c>
      <c r="CK330">
        <v>10</v>
      </c>
      <c r="CL330">
        <v>20</v>
      </c>
      <c r="CN330" t="s">
        <v>140</v>
      </c>
      <c r="CO330" t="s">
        <v>141</v>
      </c>
      <c r="CP330" t="s">
        <v>112</v>
      </c>
      <c r="CQ330" t="s">
        <v>113</v>
      </c>
      <c r="CR330" t="s">
        <v>304</v>
      </c>
      <c r="CT330" t="s">
        <v>151</v>
      </c>
      <c r="CV330" t="s">
        <v>113</v>
      </c>
      <c r="CW330" t="s">
        <v>112</v>
      </c>
      <c r="CX330" t="s">
        <v>112</v>
      </c>
      <c r="CZ330" t="s">
        <v>254</v>
      </c>
      <c r="DB330" t="s">
        <v>113</v>
      </c>
      <c r="DC330" t="s">
        <v>113</v>
      </c>
      <c r="DD330" t="s">
        <v>112</v>
      </c>
      <c r="DE330" s="9"/>
      <c r="DF330" s="9">
        <v>44786</v>
      </c>
      <c r="DG330" s="9"/>
      <c r="DH330" s="9">
        <v>44786</v>
      </c>
      <c r="DI330" s="9">
        <v>44786</v>
      </c>
      <c r="DJ330" s="9">
        <v>44826</v>
      </c>
      <c r="DK330" s="9">
        <v>44854</v>
      </c>
      <c r="DL330" s="9"/>
      <c r="DM330" s="9"/>
      <c r="DS330" s="9"/>
      <c r="DT330" s="9"/>
      <c r="DU330" s="9">
        <v>44902</v>
      </c>
      <c r="DV330" t="s">
        <v>117</v>
      </c>
      <c r="DW330" t="s">
        <v>117</v>
      </c>
      <c r="DX330" t="s">
        <v>118</v>
      </c>
      <c r="DY330" t="s">
        <v>117</v>
      </c>
      <c r="DZ330" t="s">
        <v>156</v>
      </c>
      <c r="EA330" t="s">
        <v>117</v>
      </c>
      <c r="EG330">
        <v>24</v>
      </c>
      <c r="EJ330">
        <v>222899917</v>
      </c>
      <c r="EK330" t="s">
        <v>305</v>
      </c>
      <c r="EL330" s="9">
        <v>44989.280023148145</v>
      </c>
      <c r="EO330" t="s">
        <v>119</v>
      </c>
      <c r="EQ330" t="s">
        <v>120</v>
      </c>
      <c r="ES330">
        <v>36</v>
      </c>
      <c r="ET330">
        <v>36</v>
      </c>
      <c r="EU330" t="s">
        <v>1281</v>
      </c>
      <c r="EW330" t="b">
        <v>1</v>
      </c>
    </row>
    <row r="331" spans="1:153" x14ac:dyDescent="0.3">
      <c r="A331" t="s">
        <v>1724</v>
      </c>
      <c r="B331">
        <v>36</v>
      </c>
      <c r="C331">
        <v>337</v>
      </c>
      <c r="D331">
        <v>1</v>
      </c>
      <c r="E331">
        <v>8</v>
      </c>
      <c r="F331">
        <v>8</v>
      </c>
      <c r="G331" t="s">
        <v>510</v>
      </c>
      <c r="I331">
        <v>60.5</v>
      </c>
      <c r="J331">
        <v>10</v>
      </c>
      <c r="K331">
        <v>10</v>
      </c>
      <c r="M331">
        <v>2.38</v>
      </c>
      <c r="N331">
        <v>0.82</v>
      </c>
      <c r="O331">
        <v>2.15</v>
      </c>
      <c r="P331" s="5">
        <v>820</v>
      </c>
      <c r="Q331">
        <v>2150</v>
      </c>
      <c r="S331" s="27"/>
      <c r="T331" s="27"/>
      <c r="U331" t="s">
        <v>2107</v>
      </c>
      <c r="V331">
        <v>337</v>
      </c>
      <c r="W331" t="s">
        <v>497</v>
      </c>
      <c r="X331">
        <v>36</v>
      </c>
      <c r="Y331">
        <v>222899917</v>
      </c>
      <c r="Z331" t="s">
        <v>305</v>
      </c>
      <c r="AA331" s="9">
        <v>44989.280023148145</v>
      </c>
      <c r="AD331" t="s">
        <v>119</v>
      </c>
      <c r="AF331" t="s">
        <v>120</v>
      </c>
      <c r="AH331">
        <v>1</v>
      </c>
      <c r="AI331">
        <v>8</v>
      </c>
      <c r="AJ331">
        <v>8</v>
      </c>
      <c r="AK331">
        <v>36</v>
      </c>
      <c r="AL331">
        <v>337</v>
      </c>
      <c r="AM331" t="s">
        <v>840</v>
      </c>
      <c r="AN331" t="s">
        <v>840</v>
      </c>
      <c r="AO331" t="s">
        <v>840</v>
      </c>
      <c r="AP331" t="s">
        <v>1202</v>
      </c>
      <c r="AQ331" t="s">
        <v>2127</v>
      </c>
      <c r="AR331" t="b">
        <v>1</v>
      </c>
      <c r="AS331" t="s">
        <v>840</v>
      </c>
      <c r="AT331" t="s">
        <v>1202</v>
      </c>
      <c r="AU331" t="s">
        <v>2127</v>
      </c>
      <c r="AV331" t="b">
        <v>1</v>
      </c>
      <c r="AW331" t="s">
        <v>1359</v>
      </c>
      <c r="AX331">
        <v>36</v>
      </c>
      <c r="AY331" s="9">
        <v>44987.92151388889</v>
      </c>
      <c r="AZ331" s="9">
        <v>44992.986014768518</v>
      </c>
      <c r="BA331" s="9">
        <v>44987</v>
      </c>
      <c r="BB331" t="s">
        <v>98</v>
      </c>
      <c r="BE331">
        <v>2022</v>
      </c>
      <c r="BF331" t="s">
        <v>99</v>
      </c>
      <c r="BG331" t="s">
        <v>247</v>
      </c>
      <c r="BH331" t="s">
        <v>248</v>
      </c>
      <c r="BI331" t="s">
        <v>249</v>
      </c>
      <c r="BJ331" t="s">
        <v>250</v>
      </c>
      <c r="BK331" t="s">
        <v>104</v>
      </c>
      <c r="BL331" t="s">
        <v>251</v>
      </c>
      <c r="BM331">
        <v>928513445</v>
      </c>
      <c r="BN331" t="s">
        <v>302</v>
      </c>
      <c r="BQ331" t="s">
        <v>303</v>
      </c>
      <c r="BR331" t="s">
        <v>139</v>
      </c>
      <c r="BS331" t="s">
        <v>254</v>
      </c>
      <c r="BU331" t="s">
        <v>284</v>
      </c>
      <c r="CA331">
        <v>10.757388000000001</v>
      </c>
      <c r="CB331">
        <v>37.149313999999997</v>
      </c>
      <c r="CC331">
        <v>2173</v>
      </c>
      <c r="CE331">
        <v>5</v>
      </c>
      <c r="CF331">
        <v>5</v>
      </c>
      <c r="CH331">
        <v>2</v>
      </c>
      <c r="CI331">
        <v>5</v>
      </c>
      <c r="CJ331">
        <v>25</v>
      </c>
      <c r="CK331">
        <v>10</v>
      </c>
      <c r="CL331">
        <v>20</v>
      </c>
      <c r="CN331" t="s">
        <v>140</v>
      </c>
      <c r="CO331" t="s">
        <v>141</v>
      </c>
      <c r="CP331" t="s">
        <v>112</v>
      </c>
      <c r="CQ331" t="s">
        <v>113</v>
      </c>
      <c r="CR331" t="s">
        <v>304</v>
      </c>
      <c r="CT331" t="s">
        <v>151</v>
      </c>
      <c r="CV331" t="s">
        <v>113</v>
      </c>
      <c r="CW331" t="s">
        <v>112</v>
      </c>
      <c r="CX331" t="s">
        <v>112</v>
      </c>
      <c r="CZ331" t="s">
        <v>254</v>
      </c>
      <c r="DB331" t="s">
        <v>113</v>
      </c>
      <c r="DC331" t="s">
        <v>113</v>
      </c>
      <c r="DD331" t="s">
        <v>112</v>
      </c>
      <c r="DE331" s="9"/>
      <c r="DF331" s="9">
        <v>44786</v>
      </c>
      <c r="DG331" s="9"/>
      <c r="DH331" s="9">
        <v>44786</v>
      </c>
      <c r="DI331" s="9">
        <v>44786</v>
      </c>
      <c r="DJ331" s="9">
        <v>44826</v>
      </c>
      <c r="DK331" s="9">
        <v>44854</v>
      </c>
      <c r="DL331" s="9"/>
      <c r="DM331" s="9"/>
      <c r="DS331" s="9"/>
      <c r="DT331" s="9"/>
      <c r="DU331" s="9">
        <v>44902</v>
      </c>
      <c r="DV331" t="s">
        <v>117</v>
      </c>
      <c r="DW331" t="s">
        <v>117</v>
      </c>
      <c r="DX331" t="s">
        <v>118</v>
      </c>
      <c r="DY331" t="s">
        <v>117</v>
      </c>
      <c r="DZ331" t="s">
        <v>156</v>
      </c>
      <c r="EA331" t="s">
        <v>117</v>
      </c>
      <c r="EG331">
        <v>24</v>
      </c>
      <c r="EJ331">
        <v>222899917</v>
      </c>
      <c r="EK331" t="s">
        <v>305</v>
      </c>
      <c r="EL331" s="9">
        <v>44989.280023148145</v>
      </c>
      <c r="EO331" t="s">
        <v>119</v>
      </c>
      <c r="EQ331" t="s">
        <v>120</v>
      </c>
      <c r="ES331">
        <v>36</v>
      </c>
      <c r="ET331">
        <v>36</v>
      </c>
      <c r="EU331" t="s">
        <v>1281</v>
      </c>
      <c r="EW331" t="b">
        <v>1</v>
      </c>
    </row>
    <row r="332" spans="1:153" x14ac:dyDescent="0.3">
      <c r="A332" t="s">
        <v>1725</v>
      </c>
      <c r="B332">
        <v>36</v>
      </c>
      <c r="C332">
        <v>338</v>
      </c>
      <c r="D332">
        <v>2</v>
      </c>
      <c r="E332">
        <v>9</v>
      </c>
      <c r="F332">
        <v>1</v>
      </c>
      <c r="G332" t="s">
        <v>496</v>
      </c>
      <c r="I332">
        <v>55</v>
      </c>
      <c r="J332">
        <v>10</v>
      </c>
      <c r="K332">
        <v>10</v>
      </c>
      <c r="M332">
        <v>1.75</v>
      </c>
      <c r="N332">
        <v>0.44</v>
      </c>
      <c r="O332">
        <v>1.38</v>
      </c>
      <c r="P332" s="5">
        <v>440</v>
      </c>
      <c r="Q332">
        <v>1379.9999999999998</v>
      </c>
      <c r="S332" s="27"/>
      <c r="T332" s="27"/>
      <c r="U332" t="s">
        <v>2107</v>
      </c>
      <c r="V332">
        <v>338</v>
      </c>
      <c r="W332" t="s">
        <v>497</v>
      </c>
      <c r="X332">
        <v>36</v>
      </c>
      <c r="Y332">
        <v>222899917</v>
      </c>
      <c r="Z332" t="s">
        <v>305</v>
      </c>
      <c r="AA332" s="9">
        <v>44989.280023148145</v>
      </c>
      <c r="AD332" t="s">
        <v>119</v>
      </c>
      <c r="AF332" t="s">
        <v>120</v>
      </c>
      <c r="AH332">
        <v>2</v>
      </c>
      <c r="AI332">
        <v>9</v>
      </c>
      <c r="AJ332">
        <v>1</v>
      </c>
      <c r="AK332">
        <v>36</v>
      </c>
      <c r="AL332">
        <v>338</v>
      </c>
      <c r="AM332" t="s">
        <v>841</v>
      </c>
      <c r="AN332" t="s">
        <v>841</v>
      </c>
      <c r="AO332" t="s">
        <v>841</v>
      </c>
      <c r="AP332" t="s">
        <v>1202</v>
      </c>
      <c r="AQ332" t="s">
        <v>2127</v>
      </c>
      <c r="AR332" t="b">
        <v>1</v>
      </c>
      <c r="AS332" t="s">
        <v>841</v>
      </c>
      <c r="AT332" t="s">
        <v>1202</v>
      </c>
      <c r="AU332" t="s">
        <v>2127</v>
      </c>
      <c r="AV332" t="b">
        <v>1</v>
      </c>
      <c r="AW332" t="s">
        <v>1359</v>
      </c>
      <c r="AX332">
        <v>36</v>
      </c>
      <c r="AY332" s="9">
        <v>44987.92151388889</v>
      </c>
      <c r="AZ332" s="9">
        <v>44992.986014768518</v>
      </c>
      <c r="BA332" s="9">
        <v>44987</v>
      </c>
      <c r="BB332" t="s">
        <v>98</v>
      </c>
      <c r="BE332">
        <v>2022</v>
      </c>
      <c r="BF332" t="s">
        <v>99</v>
      </c>
      <c r="BG332" t="s">
        <v>247</v>
      </c>
      <c r="BH332" t="s">
        <v>248</v>
      </c>
      <c r="BI332" t="s">
        <v>249</v>
      </c>
      <c r="BJ332" t="s">
        <v>250</v>
      </c>
      <c r="BK332" t="s">
        <v>104</v>
      </c>
      <c r="BL332" t="s">
        <v>251</v>
      </c>
      <c r="BM332">
        <v>928513445</v>
      </c>
      <c r="BN332" t="s">
        <v>302</v>
      </c>
      <c r="BQ332" t="s">
        <v>303</v>
      </c>
      <c r="BR332" t="s">
        <v>139</v>
      </c>
      <c r="BS332" t="s">
        <v>254</v>
      </c>
      <c r="BU332" t="s">
        <v>284</v>
      </c>
      <c r="CA332">
        <v>10.757388000000001</v>
      </c>
      <c r="CB332">
        <v>37.149313999999997</v>
      </c>
      <c r="CC332">
        <v>2173</v>
      </c>
      <c r="CE332">
        <v>5</v>
      </c>
      <c r="CF332">
        <v>5</v>
      </c>
      <c r="CH332">
        <v>2</v>
      </c>
      <c r="CI332">
        <v>5</v>
      </c>
      <c r="CJ332">
        <v>25</v>
      </c>
      <c r="CK332">
        <v>10</v>
      </c>
      <c r="CL332">
        <v>20</v>
      </c>
      <c r="CN332" t="s">
        <v>140</v>
      </c>
      <c r="CO332" t="s">
        <v>141</v>
      </c>
      <c r="CP332" t="s">
        <v>112</v>
      </c>
      <c r="CQ332" t="s">
        <v>113</v>
      </c>
      <c r="CR332" t="s">
        <v>304</v>
      </c>
      <c r="CT332" t="s">
        <v>151</v>
      </c>
      <c r="CV332" t="s">
        <v>113</v>
      </c>
      <c r="CW332" t="s">
        <v>112</v>
      </c>
      <c r="CX332" t="s">
        <v>112</v>
      </c>
      <c r="CZ332" t="s">
        <v>254</v>
      </c>
      <c r="DB332" t="s">
        <v>113</v>
      </c>
      <c r="DC332" t="s">
        <v>113</v>
      </c>
      <c r="DD332" t="s">
        <v>112</v>
      </c>
      <c r="DE332" s="9"/>
      <c r="DF332" s="9">
        <v>44786</v>
      </c>
      <c r="DG332" s="9"/>
      <c r="DH332" s="9">
        <v>44786</v>
      </c>
      <c r="DI332" s="9">
        <v>44786</v>
      </c>
      <c r="DJ332" s="9">
        <v>44826</v>
      </c>
      <c r="DK332" s="9">
        <v>44854</v>
      </c>
      <c r="DL332" s="9"/>
      <c r="DM332" s="9"/>
      <c r="DS332" s="9"/>
      <c r="DT332" s="9"/>
      <c r="DU332" s="9">
        <v>44902</v>
      </c>
      <c r="DV332" t="s">
        <v>117</v>
      </c>
      <c r="DW332" t="s">
        <v>117</v>
      </c>
      <c r="DX332" t="s">
        <v>118</v>
      </c>
      <c r="DY332" t="s">
        <v>117</v>
      </c>
      <c r="DZ332" t="s">
        <v>156</v>
      </c>
      <c r="EA332" t="s">
        <v>117</v>
      </c>
      <c r="EG332">
        <v>24</v>
      </c>
      <c r="EJ332">
        <v>222899917</v>
      </c>
      <c r="EK332" t="s">
        <v>305</v>
      </c>
      <c r="EL332" s="9">
        <v>44989.280023148145</v>
      </c>
      <c r="EO332" t="s">
        <v>119</v>
      </c>
      <c r="EQ332" t="s">
        <v>120</v>
      </c>
      <c r="ES332">
        <v>36</v>
      </c>
      <c r="ET332">
        <v>36</v>
      </c>
      <c r="EU332" t="s">
        <v>1281</v>
      </c>
      <c r="EW332" t="b">
        <v>1</v>
      </c>
    </row>
    <row r="333" spans="1:153" x14ac:dyDescent="0.3">
      <c r="A333" t="s">
        <v>1726</v>
      </c>
      <c r="B333">
        <v>36</v>
      </c>
      <c r="C333">
        <v>339</v>
      </c>
      <c r="D333">
        <v>2</v>
      </c>
      <c r="E333">
        <v>10</v>
      </c>
      <c r="F333">
        <v>2</v>
      </c>
      <c r="G333" t="s">
        <v>504</v>
      </c>
      <c r="I333">
        <v>52.4</v>
      </c>
      <c r="J333">
        <v>10</v>
      </c>
      <c r="K333">
        <v>10</v>
      </c>
      <c r="M333">
        <v>1.88</v>
      </c>
      <c r="N333">
        <v>0.62</v>
      </c>
      <c r="O333">
        <v>1.63</v>
      </c>
      <c r="P333" s="5">
        <v>620</v>
      </c>
      <c r="Q333">
        <v>1629.9999999999998</v>
      </c>
      <c r="S333" s="27"/>
      <c r="T333" s="27"/>
      <c r="U333" t="s">
        <v>2107</v>
      </c>
      <c r="V333">
        <v>339</v>
      </c>
      <c r="W333" t="s">
        <v>497</v>
      </c>
      <c r="X333">
        <v>36</v>
      </c>
      <c r="Y333">
        <v>222899917</v>
      </c>
      <c r="Z333" t="s">
        <v>305</v>
      </c>
      <c r="AA333" s="9">
        <v>44989.280023148145</v>
      </c>
      <c r="AD333" t="s">
        <v>119</v>
      </c>
      <c r="AF333" t="s">
        <v>120</v>
      </c>
      <c r="AH333">
        <v>2</v>
      </c>
      <c r="AI333">
        <v>10</v>
      </c>
      <c r="AJ333">
        <v>2</v>
      </c>
      <c r="AK333">
        <v>36</v>
      </c>
      <c r="AL333">
        <v>339</v>
      </c>
      <c r="AM333" t="s">
        <v>842</v>
      </c>
      <c r="AN333" t="s">
        <v>842</v>
      </c>
      <c r="AO333" t="s">
        <v>842</v>
      </c>
      <c r="AP333" t="s">
        <v>1202</v>
      </c>
      <c r="AQ333" t="s">
        <v>2127</v>
      </c>
      <c r="AR333" t="b">
        <v>1</v>
      </c>
      <c r="AS333" t="s">
        <v>842</v>
      </c>
      <c r="AT333" t="s">
        <v>1202</v>
      </c>
      <c r="AU333" t="s">
        <v>2127</v>
      </c>
      <c r="AV333" t="b">
        <v>1</v>
      </c>
      <c r="AW333" t="s">
        <v>1359</v>
      </c>
      <c r="AX333">
        <v>36</v>
      </c>
      <c r="AY333" s="9">
        <v>44987.92151388889</v>
      </c>
      <c r="AZ333" s="9">
        <v>44992.986014768518</v>
      </c>
      <c r="BA333" s="9">
        <v>44987</v>
      </c>
      <c r="BB333" t="s">
        <v>98</v>
      </c>
      <c r="BE333">
        <v>2022</v>
      </c>
      <c r="BF333" t="s">
        <v>99</v>
      </c>
      <c r="BG333" t="s">
        <v>247</v>
      </c>
      <c r="BH333" t="s">
        <v>248</v>
      </c>
      <c r="BI333" t="s">
        <v>249</v>
      </c>
      <c r="BJ333" t="s">
        <v>250</v>
      </c>
      <c r="BK333" t="s">
        <v>104</v>
      </c>
      <c r="BL333" t="s">
        <v>251</v>
      </c>
      <c r="BM333">
        <v>928513445</v>
      </c>
      <c r="BN333" t="s">
        <v>302</v>
      </c>
      <c r="BQ333" t="s">
        <v>303</v>
      </c>
      <c r="BR333" t="s">
        <v>139</v>
      </c>
      <c r="BS333" t="s">
        <v>254</v>
      </c>
      <c r="BU333" t="s">
        <v>284</v>
      </c>
      <c r="CA333">
        <v>10.757388000000001</v>
      </c>
      <c r="CB333">
        <v>37.149313999999997</v>
      </c>
      <c r="CC333">
        <v>2173</v>
      </c>
      <c r="CE333">
        <v>5</v>
      </c>
      <c r="CF333">
        <v>5</v>
      </c>
      <c r="CH333">
        <v>2</v>
      </c>
      <c r="CI333">
        <v>5</v>
      </c>
      <c r="CJ333">
        <v>25</v>
      </c>
      <c r="CK333">
        <v>10</v>
      </c>
      <c r="CL333">
        <v>20</v>
      </c>
      <c r="CN333" t="s">
        <v>140</v>
      </c>
      <c r="CO333" t="s">
        <v>141</v>
      </c>
      <c r="CP333" t="s">
        <v>112</v>
      </c>
      <c r="CQ333" t="s">
        <v>113</v>
      </c>
      <c r="CR333" t="s">
        <v>304</v>
      </c>
      <c r="CT333" t="s">
        <v>151</v>
      </c>
      <c r="CV333" t="s">
        <v>113</v>
      </c>
      <c r="CW333" t="s">
        <v>112</v>
      </c>
      <c r="CX333" t="s">
        <v>112</v>
      </c>
      <c r="CZ333" t="s">
        <v>254</v>
      </c>
      <c r="DB333" t="s">
        <v>113</v>
      </c>
      <c r="DC333" t="s">
        <v>113</v>
      </c>
      <c r="DD333" t="s">
        <v>112</v>
      </c>
      <c r="DE333" s="9"/>
      <c r="DF333" s="9">
        <v>44786</v>
      </c>
      <c r="DG333" s="9"/>
      <c r="DH333" s="9">
        <v>44786</v>
      </c>
      <c r="DI333" s="9">
        <v>44786</v>
      </c>
      <c r="DJ333" s="9">
        <v>44826</v>
      </c>
      <c r="DK333" s="9">
        <v>44854</v>
      </c>
      <c r="DL333" s="9"/>
      <c r="DM333" s="9"/>
      <c r="DS333" s="9"/>
      <c r="DT333" s="9"/>
      <c r="DU333" s="9">
        <v>44902</v>
      </c>
      <c r="DV333" t="s">
        <v>117</v>
      </c>
      <c r="DW333" t="s">
        <v>117</v>
      </c>
      <c r="DX333" t="s">
        <v>118</v>
      </c>
      <c r="DY333" t="s">
        <v>117</v>
      </c>
      <c r="DZ333" t="s">
        <v>156</v>
      </c>
      <c r="EA333" t="s">
        <v>117</v>
      </c>
      <c r="EG333">
        <v>24</v>
      </c>
      <c r="EJ333">
        <v>222899917</v>
      </c>
      <c r="EK333" t="s">
        <v>305</v>
      </c>
      <c r="EL333" s="9">
        <v>44989.280023148145</v>
      </c>
      <c r="EO333" t="s">
        <v>119</v>
      </c>
      <c r="EQ333" t="s">
        <v>120</v>
      </c>
      <c r="ES333">
        <v>36</v>
      </c>
      <c r="ET333">
        <v>36</v>
      </c>
      <c r="EU333" t="s">
        <v>1281</v>
      </c>
      <c r="EW333" t="b">
        <v>1</v>
      </c>
    </row>
    <row r="334" spans="1:153" x14ac:dyDescent="0.3">
      <c r="A334" t="s">
        <v>1727</v>
      </c>
      <c r="B334">
        <v>36</v>
      </c>
      <c r="C334">
        <v>340</v>
      </c>
      <c r="D334">
        <v>2</v>
      </c>
      <c r="E334">
        <v>11</v>
      </c>
      <c r="F334">
        <v>3</v>
      </c>
      <c r="G334" t="s">
        <v>505</v>
      </c>
      <c r="I334">
        <v>73.8</v>
      </c>
      <c r="J334">
        <v>10</v>
      </c>
      <c r="K334">
        <v>10</v>
      </c>
      <c r="M334">
        <v>3.75</v>
      </c>
      <c r="N334">
        <v>0.39</v>
      </c>
      <c r="O334">
        <v>2</v>
      </c>
      <c r="P334" s="5">
        <v>390</v>
      </c>
      <c r="Q334">
        <v>2000</v>
      </c>
      <c r="S334" s="27"/>
      <c r="T334" s="27"/>
      <c r="U334" t="s">
        <v>2107</v>
      </c>
      <c r="V334">
        <v>340</v>
      </c>
      <c r="W334" t="s">
        <v>497</v>
      </c>
      <c r="X334">
        <v>36</v>
      </c>
      <c r="Y334">
        <v>222899917</v>
      </c>
      <c r="Z334" t="s">
        <v>305</v>
      </c>
      <c r="AA334" s="9">
        <v>44989.280023148145</v>
      </c>
      <c r="AD334" t="s">
        <v>119</v>
      </c>
      <c r="AF334" t="s">
        <v>120</v>
      </c>
      <c r="AH334">
        <v>2</v>
      </c>
      <c r="AI334">
        <v>11</v>
      </c>
      <c r="AJ334">
        <v>3</v>
      </c>
      <c r="AK334">
        <v>36</v>
      </c>
      <c r="AL334">
        <v>340</v>
      </c>
      <c r="AM334" t="s">
        <v>843</v>
      </c>
      <c r="AN334" t="s">
        <v>843</v>
      </c>
      <c r="AO334" t="s">
        <v>843</v>
      </c>
      <c r="AP334" t="s">
        <v>1202</v>
      </c>
      <c r="AQ334" t="s">
        <v>2127</v>
      </c>
      <c r="AR334" t="b">
        <v>1</v>
      </c>
      <c r="AS334" t="s">
        <v>843</v>
      </c>
      <c r="AT334" t="s">
        <v>1202</v>
      </c>
      <c r="AU334" t="s">
        <v>2127</v>
      </c>
      <c r="AV334" t="b">
        <v>1</v>
      </c>
      <c r="AW334" t="s">
        <v>1359</v>
      </c>
      <c r="AX334">
        <v>36</v>
      </c>
      <c r="AY334" s="9">
        <v>44987.92151388889</v>
      </c>
      <c r="AZ334" s="9">
        <v>44992.986014768518</v>
      </c>
      <c r="BA334" s="9">
        <v>44987</v>
      </c>
      <c r="BB334" t="s">
        <v>98</v>
      </c>
      <c r="BE334">
        <v>2022</v>
      </c>
      <c r="BF334" t="s">
        <v>99</v>
      </c>
      <c r="BG334" t="s">
        <v>247</v>
      </c>
      <c r="BH334" t="s">
        <v>248</v>
      </c>
      <c r="BI334" t="s">
        <v>249</v>
      </c>
      <c r="BJ334" t="s">
        <v>250</v>
      </c>
      <c r="BK334" t="s">
        <v>104</v>
      </c>
      <c r="BL334" t="s">
        <v>251</v>
      </c>
      <c r="BM334">
        <v>928513445</v>
      </c>
      <c r="BN334" t="s">
        <v>302</v>
      </c>
      <c r="BQ334" t="s">
        <v>303</v>
      </c>
      <c r="BR334" t="s">
        <v>139</v>
      </c>
      <c r="BS334" t="s">
        <v>254</v>
      </c>
      <c r="BU334" t="s">
        <v>284</v>
      </c>
      <c r="CA334">
        <v>10.757388000000001</v>
      </c>
      <c r="CB334">
        <v>37.149313999999997</v>
      </c>
      <c r="CC334">
        <v>2173</v>
      </c>
      <c r="CE334">
        <v>5</v>
      </c>
      <c r="CF334">
        <v>5</v>
      </c>
      <c r="CH334">
        <v>2</v>
      </c>
      <c r="CI334">
        <v>5</v>
      </c>
      <c r="CJ334">
        <v>25</v>
      </c>
      <c r="CK334">
        <v>10</v>
      </c>
      <c r="CL334">
        <v>20</v>
      </c>
      <c r="CN334" t="s">
        <v>140</v>
      </c>
      <c r="CO334" t="s">
        <v>141</v>
      </c>
      <c r="CP334" t="s">
        <v>112</v>
      </c>
      <c r="CQ334" t="s">
        <v>113</v>
      </c>
      <c r="CR334" t="s">
        <v>304</v>
      </c>
      <c r="CT334" t="s">
        <v>151</v>
      </c>
      <c r="CV334" t="s">
        <v>113</v>
      </c>
      <c r="CW334" t="s">
        <v>112</v>
      </c>
      <c r="CX334" t="s">
        <v>112</v>
      </c>
      <c r="CZ334" t="s">
        <v>254</v>
      </c>
      <c r="DB334" t="s">
        <v>113</v>
      </c>
      <c r="DC334" t="s">
        <v>113</v>
      </c>
      <c r="DD334" t="s">
        <v>112</v>
      </c>
      <c r="DE334" s="9"/>
      <c r="DF334" s="9">
        <v>44786</v>
      </c>
      <c r="DG334" s="9"/>
      <c r="DH334" s="9">
        <v>44786</v>
      </c>
      <c r="DI334" s="9">
        <v>44786</v>
      </c>
      <c r="DJ334" s="9">
        <v>44826</v>
      </c>
      <c r="DK334" s="9">
        <v>44854</v>
      </c>
      <c r="DL334" s="9"/>
      <c r="DM334" s="9"/>
      <c r="DS334" s="9"/>
      <c r="DT334" s="9"/>
      <c r="DU334" s="9">
        <v>44902</v>
      </c>
      <c r="DV334" t="s">
        <v>117</v>
      </c>
      <c r="DW334" t="s">
        <v>117</v>
      </c>
      <c r="DX334" t="s">
        <v>118</v>
      </c>
      <c r="DY334" t="s">
        <v>117</v>
      </c>
      <c r="DZ334" t="s">
        <v>156</v>
      </c>
      <c r="EA334" t="s">
        <v>117</v>
      </c>
      <c r="EG334">
        <v>24</v>
      </c>
      <c r="EJ334">
        <v>222899917</v>
      </c>
      <c r="EK334" t="s">
        <v>305</v>
      </c>
      <c r="EL334" s="9">
        <v>44989.280023148145</v>
      </c>
      <c r="EO334" t="s">
        <v>119</v>
      </c>
      <c r="EQ334" t="s">
        <v>120</v>
      </c>
      <c r="ES334">
        <v>36</v>
      </c>
      <c r="ET334">
        <v>36</v>
      </c>
      <c r="EU334" t="s">
        <v>1281</v>
      </c>
      <c r="EW334" t="b">
        <v>1</v>
      </c>
    </row>
    <row r="335" spans="1:153" x14ac:dyDescent="0.3">
      <c r="A335" t="s">
        <v>1728</v>
      </c>
      <c r="B335">
        <v>36</v>
      </c>
      <c r="C335">
        <v>341</v>
      </c>
      <c r="D335">
        <v>2</v>
      </c>
      <c r="E335">
        <v>12</v>
      </c>
      <c r="F335">
        <v>4</v>
      </c>
      <c r="G335" t="s">
        <v>506</v>
      </c>
      <c r="I335">
        <v>58.8</v>
      </c>
      <c r="J335">
        <v>10</v>
      </c>
      <c r="K335">
        <v>10</v>
      </c>
      <c r="M335">
        <v>2.63</v>
      </c>
      <c r="N335">
        <v>0.83</v>
      </c>
      <c r="O335">
        <v>2.13</v>
      </c>
      <c r="P335" s="5">
        <v>830</v>
      </c>
      <c r="Q335">
        <v>2130</v>
      </c>
      <c r="S335" s="27"/>
      <c r="T335" s="27"/>
      <c r="U335" t="s">
        <v>2107</v>
      </c>
      <c r="V335">
        <v>341</v>
      </c>
      <c r="W335" t="s">
        <v>497</v>
      </c>
      <c r="X335">
        <v>36</v>
      </c>
      <c r="Y335">
        <v>222899917</v>
      </c>
      <c r="Z335" t="s">
        <v>305</v>
      </c>
      <c r="AA335" s="9">
        <v>44989.280023148145</v>
      </c>
      <c r="AD335" t="s">
        <v>119</v>
      </c>
      <c r="AF335" t="s">
        <v>120</v>
      </c>
      <c r="AH335">
        <v>2</v>
      </c>
      <c r="AI335">
        <v>12</v>
      </c>
      <c r="AJ335">
        <v>4</v>
      </c>
      <c r="AK335">
        <v>36</v>
      </c>
      <c r="AL335">
        <v>341</v>
      </c>
      <c r="AM335" t="s">
        <v>844</v>
      </c>
      <c r="AN335" t="s">
        <v>844</v>
      </c>
      <c r="AO335" t="s">
        <v>844</v>
      </c>
      <c r="AP335" t="s">
        <v>1202</v>
      </c>
      <c r="AQ335" t="s">
        <v>2127</v>
      </c>
      <c r="AR335" t="b">
        <v>1</v>
      </c>
      <c r="AS335" t="s">
        <v>844</v>
      </c>
      <c r="AT335" t="s">
        <v>1202</v>
      </c>
      <c r="AU335" t="s">
        <v>2127</v>
      </c>
      <c r="AV335" t="b">
        <v>1</v>
      </c>
      <c r="AW335" t="s">
        <v>1359</v>
      </c>
      <c r="AX335">
        <v>36</v>
      </c>
      <c r="AY335" s="9">
        <v>44987.92151388889</v>
      </c>
      <c r="AZ335" s="9">
        <v>44992.986014768518</v>
      </c>
      <c r="BA335" s="9">
        <v>44987</v>
      </c>
      <c r="BB335" t="s">
        <v>98</v>
      </c>
      <c r="BE335">
        <v>2022</v>
      </c>
      <c r="BF335" t="s">
        <v>99</v>
      </c>
      <c r="BG335" t="s">
        <v>247</v>
      </c>
      <c r="BH335" t="s">
        <v>248</v>
      </c>
      <c r="BI335" t="s">
        <v>249</v>
      </c>
      <c r="BJ335" t="s">
        <v>250</v>
      </c>
      <c r="BK335" t="s">
        <v>104</v>
      </c>
      <c r="BL335" t="s">
        <v>251</v>
      </c>
      <c r="BM335">
        <v>928513445</v>
      </c>
      <c r="BN335" t="s">
        <v>302</v>
      </c>
      <c r="BQ335" t="s">
        <v>303</v>
      </c>
      <c r="BR335" t="s">
        <v>139</v>
      </c>
      <c r="BS335" t="s">
        <v>254</v>
      </c>
      <c r="BU335" t="s">
        <v>284</v>
      </c>
      <c r="CA335">
        <v>10.757388000000001</v>
      </c>
      <c r="CB335">
        <v>37.149313999999997</v>
      </c>
      <c r="CC335">
        <v>2173</v>
      </c>
      <c r="CE335">
        <v>5</v>
      </c>
      <c r="CF335">
        <v>5</v>
      </c>
      <c r="CH335">
        <v>2</v>
      </c>
      <c r="CI335">
        <v>5</v>
      </c>
      <c r="CJ335">
        <v>25</v>
      </c>
      <c r="CK335">
        <v>10</v>
      </c>
      <c r="CL335">
        <v>20</v>
      </c>
      <c r="CN335" t="s">
        <v>140</v>
      </c>
      <c r="CO335" t="s">
        <v>141</v>
      </c>
      <c r="CP335" t="s">
        <v>112</v>
      </c>
      <c r="CQ335" t="s">
        <v>113</v>
      </c>
      <c r="CR335" t="s">
        <v>304</v>
      </c>
      <c r="CT335" t="s">
        <v>151</v>
      </c>
      <c r="CV335" t="s">
        <v>113</v>
      </c>
      <c r="CW335" t="s">
        <v>112</v>
      </c>
      <c r="CX335" t="s">
        <v>112</v>
      </c>
      <c r="CZ335" t="s">
        <v>254</v>
      </c>
      <c r="DB335" t="s">
        <v>113</v>
      </c>
      <c r="DC335" t="s">
        <v>113</v>
      </c>
      <c r="DD335" t="s">
        <v>112</v>
      </c>
      <c r="DE335" s="9"/>
      <c r="DF335" s="9">
        <v>44786</v>
      </c>
      <c r="DG335" s="9"/>
      <c r="DH335" s="9">
        <v>44786</v>
      </c>
      <c r="DI335" s="9">
        <v>44786</v>
      </c>
      <c r="DJ335" s="9">
        <v>44826</v>
      </c>
      <c r="DK335" s="9">
        <v>44854</v>
      </c>
      <c r="DL335" s="9"/>
      <c r="DM335" s="9"/>
      <c r="DS335" s="9"/>
      <c r="DT335" s="9"/>
      <c r="DU335" s="9">
        <v>44902</v>
      </c>
      <c r="DV335" t="s">
        <v>117</v>
      </c>
      <c r="DW335" t="s">
        <v>117</v>
      </c>
      <c r="DX335" t="s">
        <v>118</v>
      </c>
      <c r="DY335" t="s">
        <v>117</v>
      </c>
      <c r="DZ335" t="s">
        <v>156</v>
      </c>
      <c r="EA335" t="s">
        <v>117</v>
      </c>
      <c r="EG335">
        <v>24</v>
      </c>
      <c r="EJ335">
        <v>222899917</v>
      </c>
      <c r="EK335" t="s">
        <v>305</v>
      </c>
      <c r="EL335" s="9">
        <v>44989.280023148145</v>
      </c>
      <c r="EO335" t="s">
        <v>119</v>
      </c>
      <c r="EQ335" t="s">
        <v>120</v>
      </c>
      <c r="ES335">
        <v>36</v>
      </c>
      <c r="ET335">
        <v>36</v>
      </c>
      <c r="EU335" t="s">
        <v>1281</v>
      </c>
      <c r="EW335" t="b">
        <v>1</v>
      </c>
    </row>
    <row r="336" spans="1:153" x14ac:dyDescent="0.3">
      <c r="A336" t="s">
        <v>1729</v>
      </c>
      <c r="B336">
        <v>36</v>
      </c>
      <c r="C336">
        <v>342</v>
      </c>
      <c r="D336">
        <v>2</v>
      </c>
      <c r="E336">
        <v>13</v>
      </c>
      <c r="F336">
        <v>5</v>
      </c>
      <c r="G336" t="s">
        <v>507</v>
      </c>
      <c r="I336">
        <v>67.7</v>
      </c>
      <c r="J336">
        <v>10</v>
      </c>
      <c r="K336">
        <v>10</v>
      </c>
      <c r="M336">
        <v>1.88</v>
      </c>
      <c r="N336">
        <v>0.38</v>
      </c>
      <c r="O336">
        <v>1.5</v>
      </c>
      <c r="P336" s="5">
        <v>380</v>
      </c>
      <c r="Q336">
        <v>1500</v>
      </c>
      <c r="S336" s="27"/>
      <c r="T336" s="27"/>
      <c r="U336" t="s">
        <v>2107</v>
      </c>
      <c r="V336">
        <v>342</v>
      </c>
      <c r="W336" t="s">
        <v>497</v>
      </c>
      <c r="X336">
        <v>36</v>
      </c>
      <c r="Y336">
        <v>222899917</v>
      </c>
      <c r="Z336" t="s">
        <v>305</v>
      </c>
      <c r="AA336" s="9">
        <v>44989.280023148145</v>
      </c>
      <c r="AD336" t="s">
        <v>119</v>
      </c>
      <c r="AF336" t="s">
        <v>120</v>
      </c>
      <c r="AH336">
        <v>2</v>
      </c>
      <c r="AI336">
        <v>13</v>
      </c>
      <c r="AJ336">
        <v>5</v>
      </c>
      <c r="AK336">
        <v>36</v>
      </c>
      <c r="AL336">
        <v>342</v>
      </c>
      <c r="AM336" t="s">
        <v>845</v>
      </c>
      <c r="AN336" t="s">
        <v>845</v>
      </c>
      <c r="AO336" t="s">
        <v>845</v>
      </c>
      <c r="AP336" t="s">
        <v>1202</v>
      </c>
      <c r="AQ336" t="s">
        <v>2127</v>
      </c>
      <c r="AR336" t="b">
        <v>1</v>
      </c>
      <c r="AS336" t="s">
        <v>845</v>
      </c>
      <c r="AT336" t="s">
        <v>1202</v>
      </c>
      <c r="AU336" t="s">
        <v>2127</v>
      </c>
      <c r="AV336" t="b">
        <v>1</v>
      </c>
      <c r="AW336" t="s">
        <v>1359</v>
      </c>
      <c r="AX336">
        <v>36</v>
      </c>
      <c r="AY336" s="9">
        <v>44987.92151388889</v>
      </c>
      <c r="AZ336" s="9">
        <v>44992.986014768518</v>
      </c>
      <c r="BA336" s="9">
        <v>44987</v>
      </c>
      <c r="BB336" t="s">
        <v>98</v>
      </c>
      <c r="BE336">
        <v>2022</v>
      </c>
      <c r="BF336" t="s">
        <v>99</v>
      </c>
      <c r="BG336" t="s">
        <v>247</v>
      </c>
      <c r="BH336" t="s">
        <v>248</v>
      </c>
      <c r="BI336" t="s">
        <v>249</v>
      </c>
      <c r="BJ336" t="s">
        <v>250</v>
      </c>
      <c r="BK336" t="s">
        <v>104</v>
      </c>
      <c r="BL336" t="s">
        <v>251</v>
      </c>
      <c r="BM336">
        <v>928513445</v>
      </c>
      <c r="BN336" t="s">
        <v>302</v>
      </c>
      <c r="BQ336" t="s">
        <v>303</v>
      </c>
      <c r="BR336" t="s">
        <v>139</v>
      </c>
      <c r="BS336" t="s">
        <v>254</v>
      </c>
      <c r="BU336" t="s">
        <v>284</v>
      </c>
      <c r="CA336">
        <v>10.757388000000001</v>
      </c>
      <c r="CB336">
        <v>37.149313999999997</v>
      </c>
      <c r="CC336">
        <v>2173</v>
      </c>
      <c r="CE336">
        <v>5</v>
      </c>
      <c r="CF336">
        <v>5</v>
      </c>
      <c r="CH336">
        <v>2</v>
      </c>
      <c r="CI336">
        <v>5</v>
      </c>
      <c r="CJ336">
        <v>25</v>
      </c>
      <c r="CK336">
        <v>10</v>
      </c>
      <c r="CL336">
        <v>20</v>
      </c>
      <c r="CN336" t="s">
        <v>140</v>
      </c>
      <c r="CO336" t="s">
        <v>141</v>
      </c>
      <c r="CP336" t="s">
        <v>112</v>
      </c>
      <c r="CQ336" t="s">
        <v>113</v>
      </c>
      <c r="CR336" t="s">
        <v>304</v>
      </c>
      <c r="CT336" t="s">
        <v>151</v>
      </c>
      <c r="CV336" t="s">
        <v>113</v>
      </c>
      <c r="CW336" t="s">
        <v>112</v>
      </c>
      <c r="CX336" t="s">
        <v>112</v>
      </c>
      <c r="CZ336" t="s">
        <v>254</v>
      </c>
      <c r="DB336" t="s">
        <v>113</v>
      </c>
      <c r="DC336" t="s">
        <v>113</v>
      </c>
      <c r="DD336" t="s">
        <v>112</v>
      </c>
      <c r="DE336" s="9"/>
      <c r="DF336" s="9">
        <v>44786</v>
      </c>
      <c r="DG336" s="9"/>
      <c r="DH336" s="9">
        <v>44786</v>
      </c>
      <c r="DI336" s="9">
        <v>44786</v>
      </c>
      <c r="DJ336" s="9">
        <v>44826</v>
      </c>
      <c r="DK336" s="9">
        <v>44854</v>
      </c>
      <c r="DL336" s="9"/>
      <c r="DM336" s="9"/>
      <c r="DS336" s="9"/>
      <c r="DT336" s="9"/>
      <c r="DU336" s="9">
        <v>44902</v>
      </c>
      <c r="DV336" t="s">
        <v>117</v>
      </c>
      <c r="DW336" t="s">
        <v>117</v>
      </c>
      <c r="DX336" t="s">
        <v>118</v>
      </c>
      <c r="DY336" t="s">
        <v>117</v>
      </c>
      <c r="DZ336" t="s">
        <v>156</v>
      </c>
      <c r="EA336" t="s">
        <v>117</v>
      </c>
      <c r="EG336">
        <v>24</v>
      </c>
      <c r="EJ336">
        <v>222899917</v>
      </c>
      <c r="EK336" t="s">
        <v>305</v>
      </c>
      <c r="EL336" s="9">
        <v>44989.280023148145</v>
      </c>
      <c r="EO336" t="s">
        <v>119</v>
      </c>
      <c r="EQ336" t="s">
        <v>120</v>
      </c>
      <c r="ES336">
        <v>36</v>
      </c>
      <c r="ET336">
        <v>36</v>
      </c>
      <c r="EU336" t="s">
        <v>1281</v>
      </c>
      <c r="EW336" t="b">
        <v>1</v>
      </c>
    </row>
    <row r="337" spans="1:153" x14ac:dyDescent="0.3">
      <c r="A337" t="s">
        <v>1730</v>
      </c>
      <c r="B337">
        <v>36</v>
      </c>
      <c r="C337">
        <v>343</v>
      </c>
      <c r="D337">
        <v>2</v>
      </c>
      <c r="E337">
        <v>14</v>
      </c>
      <c r="F337">
        <v>6</v>
      </c>
      <c r="G337" t="s">
        <v>508</v>
      </c>
      <c r="I337">
        <v>57</v>
      </c>
      <c r="J337">
        <v>10</v>
      </c>
      <c r="K337">
        <v>10</v>
      </c>
      <c r="M337">
        <v>2.75</v>
      </c>
      <c r="N337">
        <v>1.1200000000000001</v>
      </c>
      <c r="O337">
        <v>2.63</v>
      </c>
      <c r="P337" s="5">
        <v>1120.0000000000002</v>
      </c>
      <c r="Q337">
        <v>2630</v>
      </c>
      <c r="S337" s="27"/>
      <c r="T337" s="27"/>
      <c r="U337" t="s">
        <v>2107</v>
      </c>
      <c r="V337">
        <v>343</v>
      </c>
      <c r="W337" t="s">
        <v>497</v>
      </c>
      <c r="X337">
        <v>36</v>
      </c>
      <c r="Y337">
        <v>222899917</v>
      </c>
      <c r="Z337" t="s">
        <v>305</v>
      </c>
      <c r="AA337" s="9">
        <v>44989.280023148145</v>
      </c>
      <c r="AD337" t="s">
        <v>119</v>
      </c>
      <c r="AF337" t="s">
        <v>120</v>
      </c>
      <c r="AH337">
        <v>2</v>
      </c>
      <c r="AI337">
        <v>14</v>
      </c>
      <c r="AJ337">
        <v>6</v>
      </c>
      <c r="AK337">
        <v>36</v>
      </c>
      <c r="AL337">
        <v>343</v>
      </c>
      <c r="AM337" t="s">
        <v>846</v>
      </c>
      <c r="AN337" t="s">
        <v>846</v>
      </c>
      <c r="AO337" t="s">
        <v>846</v>
      </c>
      <c r="AP337" t="s">
        <v>1202</v>
      </c>
      <c r="AQ337" t="s">
        <v>2127</v>
      </c>
      <c r="AR337" t="b">
        <v>1</v>
      </c>
      <c r="AS337" t="s">
        <v>846</v>
      </c>
      <c r="AT337" t="s">
        <v>1202</v>
      </c>
      <c r="AU337" t="s">
        <v>2127</v>
      </c>
      <c r="AV337" t="b">
        <v>1</v>
      </c>
      <c r="AW337" t="s">
        <v>1359</v>
      </c>
      <c r="AX337">
        <v>36</v>
      </c>
      <c r="AY337" s="9">
        <v>44987.92151388889</v>
      </c>
      <c r="AZ337" s="9">
        <v>44992.986014768518</v>
      </c>
      <c r="BA337" s="9">
        <v>44987</v>
      </c>
      <c r="BB337" t="s">
        <v>98</v>
      </c>
      <c r="BE337">
        <v>2022</v>
      </c>
      <c r="BF337" t="s">
        <v>99</v>
      </c>
      <c r="BG337" t="s">
        <v>247</v>
      </c>
      <c r="BH337" t="s">
        <v>248</v>
      </c>
      <c r="BI337" t="s">
        <v>249</v>
      </c>
      <c r="BJ337" t="s">
        <v>250</v>
      </c>
      <c r="BK337" t="s">
        <v>104</v>
      </c>
      <c r="BL337" t="s">
        <v>251</v>
      </c>
      <c r="BM337">
        <v>928513445</v>
      </c>
      <c r="BN337" t="s">
        <v>302</v>
      </c>
      <c r="BQ337" t="s">
        <v>303</v>
      </c>
      <c r="BR337" t="s">
        <v>139</v>
      </c>
      <c r="BS337" t="s">
        <v>254</v>
      </c>
      <c r="BU337" t="s">
        <v>284</v>
      </c>
      <c r="CA337">
        <v>10.757388000000001</v>
      </c>
      <c r="CB337">
        <v>37.149313999999997</v>
      </c>
      <c r="CC337">
        <v>2173</v>
      </c>
      <c r="CE337">
        <v>5</v>
      </c>
      <c r="CF337">
        <v>5</v>
      </c>
      <c r="CH337">
        <v>2</v>
      </c>
      <c r="CI337">
        <v>5</v>
      </c>
      <c r="CJ337">
        <v>25</v>
      </c>
      <c r="CK337">
        <v>10</v>
      </c>
      <c r="CL337">
        <v>20</v>
      </c>
      <c r="CN337" t="s">
        <v>140</v>
      </c>
      <c r="CO337" t="s">
        <v>141</v>
      </c>
      <c r="CP337" t="s">
        <v>112</v>
      </c>
      <c r="CQ337" t="s">
        <v>113</v>
      </c>
      <c r="CR337" t="s">
        <v>304</v>
      </c>
      <c r="CT337" t="s">
        <v>151</v>
      </c>
      <c r="CV337" t="s">
        <v>113</v>
      </c>
      <c r="CW337" t="s">
        <v>112</v>
      </c>
      <c r="CX337" t="s">
        <v>112</v>
      </c>
      <c r="CZ337" t="s">
        <v>254</v>
      </c>
      <c r="DB337" t="s">
        <v>113</v>
      </c>
      <c r="DC337" t="s">
        <v>113</v>
      </c>
      <c r="DD337" t="s">
        <v>112</v>
      </c>
      <c r="DE337" s="9"/>
      <c r="DF337" s="9">
        <v>44786</v>
      </c>
      <c r="DG337" s="9"/>
      <c r="DH337" s="9">
        <v>44786</v>
      </c>
      <c r="DI337" s="9">
        <v>44786</v>
      </c>
      <c r="DJ337" s="9">
        <v>44826</v>
      </c>
      <c r="DK337" s="9">
        <v>44854</v>
      </c>
      <c r="DL337" s="9"/>
      <c r="DM337" s="9"/>
      <c r="DS337" s="9"/>
      <c r="DT337" s="9"/>
      <c r="DU337" s="9">
        <v>44902</v>
      </c>
      <c r="DV337" t="s">
        <v>117</v>
      </c>
      <c r="DW337" t="s">
        <v>117</v>
      </c>
      <c r="DX337" t="s">
        <v>118</v>
      </c>
      <c r="DY337" t="s">
        <v>117</v>
      </c>
      <c r="DZ337" t="s">
        <v>156</v>
      </c>
      <c r="EA337" t="s">
        <v>117</v>
      </c>
      <c r="EG337">
        <v>24</v>
      </c>
      <c r="EJ337">
        <v>222899917</v>
      </c>
      <c r="EK337" t="s">
        <v>305</v>
      </c>
      <c r="EL337" s="9">
        <v>44989.280023148145</v>
      </c>
      <c r="EO337" t="s">
        <v>119</v>
      </c>
      <c r="EQ337" t="s">
        <v>120</v>
      </c>
      <c r="ES337">
        <v>36</v>
      </c>
      <c r="ET337">
        <v>36</v>
      </c>
      <c r="EU337" t="s">
        <v>1281</v>
      </c>
      <c r="EW337" t="b">
        <v>1</v>
      </c>
    </row>
    <row r="338" spans="1:153" x14ac:dyDescent="0.3">
      <c r="A338" t="s">
        <v>1731</v>
      </c>
      <c r="B338">
        <v>36</v>
      </c>
      <c r="C338">
        <v>344</v>
      </c>
      <c r="D338">
        <v>2</v>
      </c>
      <c r="E338">
        <v>15</v>
      </c>
      <c r="F338">
        <v>7</v>
      </c>
      <c r="G338" t="s">
        <v>509</v>
      </c>
      <c r="I338">
        <v>56.6</v>
      </c>
      <c r="J338">
        <v>10</v>
      </c>
      <c r="K338">
        <v>10</v>
      </c>
      <c r="M338">
        <v>2.38</v>
      </c>
      <c r="N338">
        <v>0.8</v>
      </c>
      <c r="O338">
        <v>2</v>
      </c>
      <c r="P338" s="5">
        <v>800</v>
      </c>
      <c r="Q338">
        <v>2000</v>
      </c>
      <c r="S338" s="27"/>
      <c r="T338" s="27"/>
      <c r="U338" t="s">
        <v>2107</v>
      </c>
      <c r="V338">
        <v>344</v>
      </c>
      <c r="W338" t="s">
        <v>497</v>
      </c>
      <c r="X338">
        <v>36</v>
      </c>
      <c r="Y338">
        <v>222899917</v>
      </c>
      <c r="Z338" t="s">
        <v>305</v>
      </c>
      <c r="AA338" s="9">
        <v>44989.280023148145</v>
      </c>
      <c r="AD338" t="s">
        <v>119</v>
      </c>
      <c r="AF338" t="s">
        <v>120</v>
      </c>
      <c r="AH338">
        <v>2</v>
      </c>
      <c r="AI338">
        <v>15</v>
      </c>
      <c r="AJ338">
        <v>7</v>
      </c>
      <c r="AK338">
        <v>36</v>
      </c>
      <c r="AL338">
        <v>344</v>
      </c>
      <c r="AM338" t="s">
        <v>847</v>
      </c>
      <c r="AN338" t="s">
        <v>847</v>
      </c>
      <c r="AO338" t="s">
        <v>847</v>
      </c>
      <c r="AP338" t="s">
        <v>1202</v>
      </c>
      <c r="AQ338" t="s">
        <v>2127</v>
      </c>
      <c r="AR338" t="b">
        <v>1</v>
      </c>
      <c r="AS338" t="s">
        <v>847</v>
      </c>
      <c r="AT338" t="s">
        <v>1202</v>
      </c>
      <c r="AU338" t="s">
        <v>2127</v>
      </c>
      <c r="AV338" t="b">
        <v>1</v>
      </c>
      <c r="AW338" t="s">
        <v>1359</v>
      </c>
      <c r="AX338">
        <v>36</v>
      </c>
      <c r="AY338" s="9">
        <v>44987.92151388889</v>
      </c>
      <c r="AZ338" s="9">
        <v>44992.986014768518</v>
      </c>
      <c r="BA338" s="9">
        <v>44987</v>
      </c>
      <c r="BB338" t="s">
        <v>98</v>
      </c>
      <c r="BE338">
        <v>2022</v>
      </c>
      <c r="BF338" t="s">
        <v>99</v>
      </c>
      <c r="BG338" t="s">
        <v>247</v>
      </c>
      <c r="BH338" t="s">
        <v>248</v>
      </c>
      <c r="BI338" t="s">
        <v>249</v>
      </c>
      <c r="BJ338" t="s">
        <v>250</v>
      </c>
      <c r="BK338" t="s">
        <v>104</v>
      </c>
      <c r="BL338" t="s">
        <v>251</v>
      </c>
      <c r="BM338">
        <v>928513445</v>
      </c>
      <c r="BN338" t="s">
        <v>302</v>
      </c>
      <c r="BQ338" t="s">
        <v>303</v>
      </c>
      <c r="BR338" t="s">
        <v>139</v>
      </c>
      <c r="BS338" t="s">
        <v>254</v>
      </c>
      <c r="BU338" t="s">
        <v>284</v>
      </c>
      <c r="CA338">
        <v>10.757388000000001</v>
      </c>
      <c r="CB338">
        <v>37.149313999999997</v>
      </c>
      <c r="CC338">
        <v>2173</v>
      </c>
      <c r="CE338">
        <v>5</v>
      </c>
      <c r="CF338">
        <v>5</v>
      </c>
      <c r="CH338">
        <v>2</v>
      </c>
      <c r="CI338">
        <v>5</v>
      </c>
      <c r="CJ338">
        <v>25</v>
      </c>
      <c r="CK338">
        <v>10</v>
      </c>
      <c r="CL338">
        <v>20</v>
      </c>
      <c r="CN338" t="s">
        <v>140</v>
      </c>
      <c r="CO338" t="s">
        <v>141</v>
      </c>
      <c r="CP338" t="s">
        <v>112</v>
      </c>
      <c r="CQ338" t="s">
        <v>113</v>
      </c>
      <c r="CR338" t="s">
        <v>304</v>
      </c>
      <c r="CT338" t="s">
        <v>151</v>
      </c>
      <c r="CV338" t="s">
        <v>113</v>
      </c>
      <c r="CW338" t="s">
        <v>112</v>
      </c>
      <c r="CX338" t="s">
        <v>112</v>
      </c>
      <c r="CZ338" t="s">
        <v>254</v>
      </c>
      <c r="DB338" t="s">
        <v>113</v>
      </c>
      <c r="DC338" t="s">
        <v>113</v>
      </c>
      <c r="DD338" t="s">
        <v>112</v>
      </c>
      <c r="DE338" s="9"/>
      <c r="DF338" s="9">
        <v>44786</v>
      </c>
      <c r="DG338" s="9"/>
      <c r="DH338" s="9">
        <v>44786</v>
      </c>
      <c r="DI338" s="9">
        <v>44786</v>
      </c>
      <c r="DJ338" s="9">
        <v>44826</v>
      </c>
      <c r="DK338" s="9">
        <v>44854</v>
      </c>
      <c r="DL338" s="9"/>
      <c r="DM338" s="9"/>
      <c r="DS338" s="9"/>
      <c r="DT338" s="9"/>
      <c r="DU338" s="9">
        <v>44902</v>
      </c>
      <c r="DV338" t="s">
        <v>117</v>
      </c>
      <c r="DW338" t="s">
        <v>117</v>
      </c>
      <c r="DX338" t="s">
        <v>118</v>
      </c>
      <c r="DY338" t="s">
        <v>117</v>
      </c>
      <c r="DZ338" t="s">
        <v>156</v>
      </c>
      <c r="EA338" t="s">
        <v>117</v>
      </c>
      <c r="EG338">
        <v>24</v>
      </c>
      <c r="EJ338">
        <v>222899917</v>
      </c>
      <c r="EK338" t="s">
        <v>305</v>
      </c>
      <c r="EL338" s="9">
        <v>44989.280023148145</v>
      </c>
      <c r="EO338" t="s">
        <v>119</v>
      </c>
      <c r="EQ338" t="s">
        <v>120</v>
      </c>
      <c r="ES338">
        <v>36</v>
      </c>
      <c r="ET338">
        <v>36</v>
      </c>
      <c r="EU338" t="s">
        <v>1281</v>
      </c>
      <c r="EW338" t="b">
        <v>1</v>
      </c>
    </row>
    <row r="339" spans="1:153" x14ac:dyDescent="0.3">
      <c r="A339" t="s">
        <v>1732</v>
      </c>
      <c r="B339">
        <v>36</v>
      </c>
      <c r="C339">
        <v>345</v>
      </c>
      <c r="D339">
        <v>2</v>
      </c>
      <c r="E339">
        <v>16</v>
      </c>
      <c r="F339">
        <v>8</v>
      </c>
      <c r="G339" t="s">
        <v>510</v>
      </c>
      <c r="I339">
        <v>60.4</v>
      </c>
      <c r="J339">
        <v>10</v>
      </c>
      <c r="K339">
        <v>10</v>
      </c>
      <c r="M339">
        <v>2.25</v>
      </c>
      <c r="N339">
        <v>0.73</v>
      </c>
      <c r="O339">
        <v>2</v>
      </c>
      <c r="P339" s="5">
        <v>730</v>
      </c>
      <c r="Q339">
        <v>2000</v>
      </c>
      <c r="S339" s="27"/>
      <c r="T339" s="27"/>
      <c r="U339" t="s">
        <v>2107</v>
      </c>
      <c r="V339">
        <v>345</v>
      </c>
      <c r="W339" t="s">
        <v>497</v>
      </c>
      <c r="X339">
        <v>36</v>
      </c>
      <c r="Y339">
        <v>222899917</v>
      </c>
      <c r="Z339" t="s">
        <v>305</v>
      </c>
      <c r="AA339" s="9">
        <v>44989.280023148145</v>
      </c>
      <c r="AD339" t="s">
        <v>119</v>
      </c>
      <c r="AF339" t="s">
        <v>120</v>
      </c>
      <c r="AH339">
        <v>2</v>
      </c>
      <c r="AI339">
        <v>16</v>
      </c>
      <c r="AJ339">
        <v>8</v>
      </c>
      <c r="AK339">
        <v>36</v>
      </c>
      <c r="AL339">
        <v>345</v>
      </c>
      <c r="AM339" t="s">
        <v>848</v>
      </c>
      <c r="AN339" t="s">
        <v>848</v>
      </c>
      <c r="AO339" t="s">
        <v>848</v>
      </c>
      <c r="AP339" t="s">
        <v>1202</v>
      </c>
      <c r="AQ339" t="s">
        <v>2127</v>
      </c>
      <c r="AR339" t="b">
        <v>1</v>
      </c>
      <c r="AS339" t="s">
        <v>848</v>
      </c>
      <c r="AT339" t="s">
        <v>1202</v>
      </c>
      <c r="AU339" t="s">
        <v>2127</v>
      </c>
      <c r="AV339" t="b">
        <v>1</v>
      </c>
      <c r="AW339" t="s">
        <v>1359</v>
      </c>
      <c r="AX339">
        <v>36</v>
      </c>
      <c r="AY339" s="9">
        <v>44987.92151388889</v>
      </c>
      <c r="AZ339" s="9">
        <v>44992.986014768518</v>
      </c>
      <c r="BA339" s="9">
        <v>44987</v>
      </c>
      <c r="BB339" t="s">
        <v>98</v>
      </c>
      <c r="BE339">
        <v>2022</v>
      </c>
      <c r="BF339" t="s">
        <v>99</v>
      </c>
      <c r="BG339" t="s">
        <v>247</v>
      </c>
      <c r="BH339" t="s">
        <v>248</v>
      </c>
      <c r="BI339" t="s">
        <v>249</v>
      </c>
      <c r="BJ339" t="s">
        <v>250</v>
      </c>
      <c r="BK339" t="s">
        <v>104</v>
      </c>
      <c r="BL339" t="s">
        <v>251</v>
      </c>
      <c r="BM339">
        <v>928513445</v>
      </c>
      <c r="BN339" t="s">
        <v>302</v>
      </c>
      <c r="BQ339" t="s">
        <v>303</v>
      </c>
      <c r="BR339" t="s">
        <v>139</v>
      </c>
      <c r="BS339" t="s">
        <v>254</v>
      </c>
      <c r="BU339" t="s">
        <v>284</v>
      </c>
      <c r="CA339">
        <v>10.757388000000001</v>
      </c>
      <c r="CB339">
        <v>37.149313999999997</v>
      </c>
      <c r="CC339">
        <v>2173</v>
      </c>
      <c r="CE339">
        <v>5</v>
      </c>
      <c r="CF339">
        <v>5</v>
      </c>
      <c r="CH339">
        <v>2</v>
      </c>
      <c r="CI339">
        <v>5</v>
      </c>
      <c r="CJ339">
        <v>25</v>
      </c>
      <c r="CK339">
        <v>10</v>
      </c>
      <c r="CL339">
        <v>20</v>
      </c>
      <c r="CN339" t="s">
        <v>140</v>
      </c>
      <c r="CO339" t="s">
        <v>141</v>
      </c>
      <c r="CP339" t="s">
        <v>112</v>
      </c>
      <c r="CQ339" t="s">
        <v>113</v>
      </c>
      <c r="CR339" t="s">
        <v>304</v>
      </c>
      <c r="CT339" t="s">
        <v>151</v>
      </c>
      <c r="CV339" t="s">
        <v>113</v>
      </c>
      <c r="CW339" t="s">
        <v>112</v>
      </c>
      <c r="CX339" t="s">
        <v>112</v>
      </c>
      <c r="CZ339" t="s">
        <v>254</v>
      </c>
      <c r="DB339" t="s">
        <v>113</v>
      </c>
      <c r="DC339" t="s">
        <v>113</v>
      </c>
      <c r="DD339" t="s">
        <v>112</v>
      </c>
      <c r="DE339" s="9"/>
      <c r="DF339" s="9">
        <v>44786</v>
      </c>
      <c r="DG339" s="9"/>
      <c r="DH339" s="9">
        <v>44786</v>
      </c>
      <c r="DI339" s="9">
        <v>44786</v>
      </c>
      <c r="DJ339" s="9">
        <v>44826</v>
      </c>
      <c r="DK339" s="9">
        <v>44854</v>
      </c>
      <c r="DL339" s="9"/>
      <c r="DM339" s="9"/>
      <c r="DS339" s="9"/>
      <c r="DT339" s="9"/>
      <c r="DU339" s="9">
        <v>44902</v>
      </c>
      <c r="DV339" t="s">
        <v>117</v>
      </c>
      <c r="DW339" t="s">
        <v>117</v>
      </c>
      <c r="DX339" t="s">
        <v>118</v>
      </c>
      <c r="DY339" t="s">
        <v>117</v>
      </c>
      <c r="DZ339" t="s">
        <v>156</v>
      </c>
      <c r="EA339" t="s">
        <v>117</v>
      </c>
      <c r="EG339">
        <v>24</v>
      </c>
      <c r="EJ339">
        <v>222899917</v>
      </c>
      <c r="EK339" t="s">
        <v>305</v>
      </c>
      <c r="EL339" s="9">
        <v>44989.280023148145</v>
      </c>
      <c r="EO339" t="s">
        <v>119</v>
      </c>
      <c r="EQ339" t="s">
        <v>120</v>
      </c>
      <c r="ES339">
        <v>36</v>
      </c>
      <c r="ET339">
        <v>36</v>
      </c>
      <c r="EU339" t="s">
        <v>1281</v>
      </c>
      <c r="EW339" t="b">
        <v>1</v>
      </c>
    </row>
    <row r="340" spans="1:153" x14ac:dyDescent="0.3">
      <c r="A340" t="s">
        <v>1733</v>
      </c>
      <c r="B340">
        <v>36</v>
      </c>
      <c r="C340">
        <v>346</v>
      </c>
      <c r="D340">
        <v>3</v>
      </c>
      <c r="E340">
        <v>17</v>
      </c>
      <c r="F340">
        <v>1</v>
      </c>
      <c r="G340" t="s">
        <v>496</v>
      </c>
      <c r="I340">
        <v>64.5</v>
      </c>
      <c r="J340">
        <v>10</v>
      </c>
      <c r="K340">
        <v>10</v>
      </c>
      <c r="M340">
        <v>2.63</v>
      </c>
      <c r="N340">
        <v>1.05</v>
      </c>
      <c r="O340">
        <v>2.5</v>
      </c>
      <c r="P340" s="5">
        <v>1050</v>
      </c>
      <c r="Q340">
        <v>2500</v>
      </c>
      <c r="S340" s="27"/>
      <c r="T340" s="27"/>
      <c r="U340" t="s">
        <v>2107</v>
      </c>
      <c r="V340">
        <v>346</v>
      </c>
      <c r="W340" t="s">
        <v>497</v>
      </c>
      <c r="X340">
        <v>36</v>
      </c>
      <c r="Y340">
        <v>222899917</v>
      </c>
      <c r="Z340" t="s">
        <v>305</v>
      </c>
      <c r="AA340" s="9">
        <v>44989.280023148145</v>
      </c>
      <c r="AD340" t="s">
        <v>119</v>
      </c>
      <c r="AF340" t="s">
        <v>120</v>
      </c>
      <c r="AH340">
        <v>3</v>
      </c>
      <c r="AI340">
        <v>17</v>
      </c>
      <c r="AJ340">
        <v>1</v>
      </c>
      <c r="AK340">
        <v>36</v>
      </c>
      <c r="AL340">
        <v>346</v>
      </c>
      <c r="AM340" t="s">
        <v>849</v>
      </c>
      <c r="AN340" t="s">
        <v>849</v>
      </c>
      <c r="AO340" t="s">
        <v>849</v>
      </c>
      <c r="AP340" t="s">
        <v>1202</v>
      </c>
      <c r="AQ340" t="s">
        <v>2127</v>
      </c>
      <c r="AR340" t="b">
        <v>1</v>
      </c>
      <c r="AS340" t="s">
        <v>849</v>
      </c>
      <c r="AT340" t="s">
        <v>1202</v>
      </c>
      <c r="AU340" t="s">
        <v>2127</v>
      </c>
      <c r="AV340" t="b">
        <v>1</v>
      </c>
      <c r="AW340" t="s">
        <v>1359</v>
      </c>
      <c r="AX340">
        <v>36</v>
      </c>
      <c r="AY340" s="9">
        <v>44987.92151388889</v>
      </c>
      <c r="AZ340" s="9">
        <v>44992.986014768518</v>
      </c>
      <c r="BA340" s="9">
        <v>44987</v>
      </c>
      <c r="BB340" t="s">
        <v>98</v>
      </c>
      <c r="BE340">
        <v>2022</v>
      </c>
      <c r="BF340" t="s">
        <v>99</v>
      </c>
      <c r="BG340" t="s">
        <v>247</v>
      </c>
      <c r="BH340" t="s">
        <v>248</v>
      </c>
      <c r="BI340" t="s">
        <v>249</v>
      </c>
      <c r="BJ340" t="s">
        <v>250</v>
      </c>
      <c r="BK340" t="s">
        <v>104</v>
      </c>
      <c r="BL340" t="s">
        <v>251</v>
      </c>
      <c r="BM340">
        <v>928513445</v>
      </c>
      <c r="BN340" t="s">
        <v>302</v>
      </c>
      <c r="BQ340" t="s">
        <v>303</v>
      </c>
      <c r="BR340" t="s">
        <v>139</v>
      </c>
      <c r="BS340" t="s">
        <v>254</v>
      </c>
      <c r="BU340" t="s">
        <v>284</v>
      </c>
      <c r="CA340">
        <v>10.757388000000001</v>
      </c>
      <c r="CB340">
        <v>37.149313999999997</v>
      </c>
      <c r="CC340">
        <v>2173</v>
      </c>
      <c r="CE340">
        <v>5</v>
      </c>
      <c r="CF340">
        <v>5</v>
      </c>
      <c r="CH340">
        <v>2</v>
      </c>
      <c r="CI340">
        <v>5</v>
      </c>
      <c r="CJ340">
        <v>25</v>
      </c>
      <c r="CK340">
        <v>10</v>
      </c>
      <c r="CL340">
        <v>20</v>
      </c>
      <c r="CN340" t="s">
        <v>140</v>
      </c>
      <c r="CO340" t="s">
        <v>141</v>
      </c>
      <c r="CP340" t="s">
        <v>112</v>
      </c>
      <c r="CQ340" t="s">
        <v>113</v>
      </c>
      <c r="CR340" t="s">
        <v>304</v>
      </c>
      <c r="CT340" t="s">
        <v>151</v>
      </c>
      <c r="CV340" t="s">
        <v>113</v>
      </c>
      <c r="CW340" t="s">
        <v>112</v>
      </c>
      <c r="CX340" t="s">
        <v>112</v>
      </c>
      <c r="CZ340" t="s">
        <v>254</v>
      </c>
      <c r="DB340" t="s">
        <v>113</v>
      </c>
      <c r="DC340" t="s">
        <v>113</v>
      </c>
      <c r="DD340" t="s">
        <v>112</v>
      </c>
      <c r="DE340" s="9"/>
      <c r="DF340" s="9">
        <v>44786</v>
      </c>
      <c r="DG340" s="9"/>
      <c r="DH340" s="9">
        <v>44786</v>
      </c>
      <c r="DI340" s="9">
        <v>44786</v>
      </c>
      <c r="DJ340" s="9">
        <v>44826</v>
      </c>
      <c r="DK340" s="9">
        <v>44854</v>
      </c>
      <c r="DL340" s="9"/>
      <c r="DM340" s="9"/>
      <c r="DS340" s="9"/>
      <c r="DT340" s="9"/>
      <c r="DU340" s="9">
        <v>44902</v>
      </c>
      <c r="DV340" t="s">
        <v>117</v>
      </c>
      <c r="DW340" t="s">
        <v>117</v>
      </c>
      <c r="DX340" t="s">
        <v>118</v>
      </c>
      <c r="DY340" t="s">
        <v>117</v>
      </c>
      <c r="DZ340" t="s">
        <v>156</v>
      </c>
      <c r="EA340" t="s">
        <v>117</v>
      </c>
      <c r="EG340">
        <v>24</v>
      </c>
      <c r="EJ340">
        <v>222899917</v>
      </c>
      <c r="EK340" t="s">
        <v>305</v>
      </c>
      <c r="EL340" s="9">
        <v>44989.280023148145</v>
      </c>
      <c r="EO340" t="s">
        <v>119</v>
      </c>
      <c r="EQ340" t="s">
        <v>120</v>
      </c>
      <c r="ES340">
        <v>36</v>
      </c>
      <c r="ET340">
        <v>36</v>
      </c>
      <c r="EU340" t="s">
        <v>1281</v>
      </c>
      <c r="EW340" t="b">
        <v>1</v>
      </c>
    </row>
    <row r="341" spans="1:153" x14ac:dyDescent="0.3">
      <c r="A341" t="s">
        <v>1734</v>
      </c>
      <c r="B341">
        <v>36</v>
      </c>
      <c r="C341">
        <v>347</v>
      </c>
      <c r="D341">
        <v>3</v>
      </c>
      <c r="E341">
        <v>18</v>
      </c>
      <c r="F341">
        <v>2</v>
      </c>
      <c r="G341" t="s">
        <v>504</v>
      </c>
      <c r="I341">
        <v>55.1</v>
      </c>
      <c r="J341">
        <v>10</v>
      </c>
      <c r="K341">
        <v>10</v>
      </c>
      <c r="M341">
        <v>1.75</v>
      </c>
      <c r="N341">
        <v>0.55000000000000004</v>
      </c>
      <c r="O341">
        <v>1.38</v>
      </c>
      <c r="P341" s="5">
        <v>550</v>
      </c>
      <c r="Q341">
        <v>1379.9999999999998</v>
      </c>
      <c r="S341" s="27"/>
      <c r="T341" s="27"/>
      <c r="U341" t="s">
        <v>2107</v>
      </c>
      <c r="V341">
        <v>347</v>
      </c>
      <c r="W341" t="s">
        <v>497</v>
      </c>
      <c r="X341">
        <v>36</v>
      </c>
      <c r="Y341">
        <v>222899917</v>
      </c>
      <c r="Z341" t="s">
        <v>305</v>
      </c>
      <c r="AA341" s="9">
        <v>44989.280023148145</v>
      </c>
      <c r="AD341" t="s">
        <v>119</v>
      </c>
      <c r="AF341" t="s">
        <v>120</v>
      </c>
      <c r="AH341">
        <v>3</v>
      </c>
      <c r="AI341">
        <v>18</v>
      </c>
      <c r="AJ341">
        <v>2</v>
      </c>
      <c r="AK341">
        <v>36</v>
      </c>
      <c r="AL341">
        <v>347</v>
      </c>
      <c r="AM341" t="s">
        <v>850</v>
      </c>
      <c r="AN341" t="s">
        <v>850</v>
      </c>
      <c r="AO341" t="s">
        <v>850</v>
      </c>
      <c r="AP341" t="s">
        <v>1202</v>
      </c>
      <c r="AQ341" t="s">
        <v>2127</v>
      </c>
      <c r="AR341" t="b">
        <v>1</v>
      </c>
      <c r="AS341" t="s">
        <v>850</v>
      </c>
      <c r="AT341" t="s">
        <v>1202</v>
      </c>
      <c r="AU341" t="s">
        <v>2127</v>
      </c>
      <c r="AV341" t="b">
        <v>1</v>
      </c>
      <c r="AW341" t="s">
        <v>1359</v>
      </c>
      <c r="AX341">
        <v>36</v>
      </c>
      <c r="AY341" s="9">
        <v>44987.92151388889</v>
      </c>
      <c r="AZ341" s="9">
        <v>44992.986014768518</v>
      </c>
      <c r="BA341" s="9">
        <v>44987</v>
      </c>
      <c r="BB341" t="s">
        <v>98</v>
      </c>
      <c r="BE341">
        <v>2022</v>
      </c>
      <c r="BF341" t="s">
        <v>99</v>
      </c>
      <c r="BG341" t="s">
        <v>247</v>
      </c>
      <c r="BH341" t="s">
        <v>248</v>
      </c>
      <c r="BI341" t="s">
        <v>249</v>
      </c>
      <c r="BJ341" t="s">
        <v>250</v>
      </c>
      <c r="BK341" t="s">
        <v>104</v>
      </c>
      <c r="BL341" t="s">
        <v>251</v>
      </c>
      <c r="BM341">
        <v>928513445</v>
      </c>
      <c r="BN341" t="s">
        <v>302</v>
      </c>
      <c r="BQ341" t="s">
        <v>303</v>
      </c>
      <c r="BR341" t="s">
        <v>139</v>
      </c>
      <c r="BS341" t="s">
        <v>254</v>
      </c>
      <c r="BU341" t="s">
        <v>284</v>
      </c>
      <c r="CA341">
        <v>10.757388000000001</v>
      </c>
      <c r="CB341">
        <v>37.149313999999997</v>
      </c>
      <c r="CC341">
        <v>2173</v>
      </c>
      <c r="CE341">
        <v>5</v>
      </c>
      <c r="CF341">
        <v>5</v>
      </c>
      <c r="CH341">
        <v>2</v>
      </c>
      <c r="CI341">
        <v>5</v>
      </c>
      <c r="CJ341">
        <v>25</v>
      </c>
      <c r="CK341">
        <v>10</v>
      </c>
      <c r="CL341">
        <v>20</v>
      </c>
      <c r="CN341" t="s">
        <v>140</v>
      </c>
      <c r="CO341" t="s">
        <v>141</v>
      </c>
      <c r="CP341" t="s">
        <v>112</v>
      </c>
      <c r="CQ341" t="s">
        <v>113</v>
      </c>
      <c r="CR341" t="s">
        <v>304</v>
      </c>
      <c r="CT341" t="s">
        <v>151</v>
      </c>
      <c r="CV341" t="s">
        <v>113</v>
      </c>
      <c r="CW341" t="s">
        <v>112</v>
      </c>
      <c r="CX341" t="s">
        <v>112</v>
      </c>
      <c r="CZ341" t="s">
        <v>254</v>
      </c>
      <c r="DB341" t="s">
        <v>113</v>
      </c>
      <c r="DC341" t="s">
        <v>113</v>
      </c>
      <c r="DD341" t="s">
        <v>112</v>
      </c>
      <c r="DE341" s="9"/>
      <c r="DF341" s="9">
        <v>44786</v>
      </c>
      <c r="DG341" s="9"/>
      <c r="DH341" s="9">
        <v>44786</v>
      </c>
      <c r="DI341" s="9">
        <v>44786</v>
      </c>
      <c r="DJ341" s="9">
        <v>44826</v>
      </c>
      <c r="DK341" s="9">
        <v>44854</v>
      </c>
      <c r="DL341" s="9"/>
      <c r="DM341" s="9"/>
      <c r="DS341" s="9"/>
      <c r="DT341" s="9"/>
      <c r="DU341" s="9">
        <v>44902</v>
      </c>
      <c r="DV341" t="s">
        <v>117</v>
      </c>
      <c r="DW341" t="s">
        <v>117</v>
      </c>
      <c r="DX341" t="s">
        <v>118</v>
      </c>
      <c r="DY341" t="s">
        <v>117</v>
      </c>
      <c r="DZ341" t="s">
        <v>156</v>
      </c>
      <c r="EA341" t="s">
        <v>117</v>
      </c>
      <c r="EG341">
        <v>24</v>
      </c>
      <c r="EJ341">
        <v>222899917</v>
      </c>
      <c r="EK341" t="s">
        <v>305</v>
      </c>
      <c r="EL341" s="9">
        <v>44989.280023148145</v>
      </c>
      <c r="EO341" t="s">
        <v>119</v>
      </c>
      <c r="EQ341" t="s">
        <v>120</v>
      </c>
      <c r="ES341">
        <v>36</v>
      </c>
      <c r="ET341">
        <v>36</v>
      </c>
      <c r="EU341" t="s">
        <v>1281</v>
      </c>
      <c r="EW341" t="b">
        <v>1</v>
      </c>
    </row>
    <row r="342" spans="1:153" x14ac:dyDescent="0.3">
      <c r="A342" t="s">
        <v>1735</v>
      </c>
      <c r="B342">
        <v>36</v>
      </c>
      <c r="C342">
        <v>348</v>
      </c>
      <c r="D342">
        <v>3</v>
      </c>
      <c r="E342">
        <v>19</v>
      </c>
      <c r="F342">
        <v>3</v>
      </c>
      <c r="G342" t="s">
        <v>505</v>
      </c>
      <c r="I342">
        <v>78.3</v>
      </c>
      <c r="J342">
        <v>10</v>
      </c>
      <c r="K342">
        <v>10</v>
      </c>
      <c r="M342">
        <v>3.88</v>
      </c>
      <c r="N342">
        <v>1.45</v>
      </c>
      <c r="O342">
        <v>3.38</v>
      </c>
      <c r="P342" s="5">
        <v>1450</v>
      </c>
      <c r="Q342">
        <v>3380</v>
      </c>
      <c r="S342" s="27"/>
      <c r="T342" s="27"/>
      <c r="U342" t="s">
        <v>2107</v>
      </c>
      <c r="V342">
        <v>348</v>
      </c>
      <c r="W342" t="s">
        <v>497</v>
      </c>
      <c r="X342">
        <v>36</v>
      </c>
      <c r="Y342">
        <v>222899917</v>
      </c>
      <c r="Z342" t="s">
        <v>305</v>
      </c>
      <c r="AA342" s="9">
        <v>44989.280023148145</v>
      </c>
      <c r="AD342" t="s">
        <v>119</v>
      </c>
      <c r="AF342" t="s">
        <v>120</v>
      </c>
      <c r="AH342">
        <v>3</v>
      </c>
      <c r="AI342">
        <v>19</v>
      </c>
      <c r="AJ342">
        <v>3</v>
      </c>
      <c r="AK342">
        <v>36</v>
      </c>
      <c r="AL342">
        <v>348</v>
      </c>
      <c r="AM342" t="s">
        <v>851</v>
      </c>
      <c r="AN342" t="s">
        <v>851</v>
      </c>
      <c r="AO342" t="s">
        <v>851</v>
      </c>
      <c r="AP342" t="s">
        <v>1202</v>
      </c>
      <c r="AQ342" t="s">
        <v>2127</v>
      </c>
      <c r="AR342" t="b">
        <v>1</v>
      </c>
      <c r="AS342" t="s">
        <v>851</v>
      </c>
      <c r="AT342" t="s">
        <v>1202</v>
      </c>
      <c r="AU342" t="s">
        <v>2127</v>
      </c>
      <c r="AV342" t="b">
        <v>1</v>
      </c>
      <c r="AW342" t="s">
        <v>1359</v>
      </c>
      <c r="AX342">
        <v>36</v>
      </c>
      <c r="AY342" s="9">
        <v>44987.92151388889</v>
      </c>
      <c r="AZ342" s="9">
        <v>44992.986014768518</v>
      </c>
      <c r="BA342" s="9">
        <v>44987</v>
      </c>
      <c r="BB342" t="s">
        <v>98</v>
      </c>
      <c r="BE342">
        <v>2022</v>
      </c>
      <c r="BF342" t="s">
        <v>99</v>
      </c>
      <c r="BG342" t="s">
        <v>247</v>
      </c>
      <c r="BH342" t="s">
        <v>248</v>
      </c>
      <c r="BI342" t="s">
        <v>249</v>
      </c>
      <c r="BJ342" t="s">
        <v>250</v>
      </c>
      <c r="BK342" t="s">
        <v>104</v>
      </c>
      <c r="BL342" t="s">
        <v>251</v>
      </c>
      <c r="BM342">
        <v>928513445</v>
      </c>
      <c r="BN342" t="s">
        <v>302</v>
      </c>
      <c r="BQ342" t="s">
        <v>303</v>
      </c>
      <c r="BR342" t="s">
        <v>139</v>
      </c>
      <c r="BS342" t="s">
        <v>254</v>
      </c>
      <c r="BU342" t="s">
        <v>284</v>
      </c>
      <c r="CA342">
        <v>10.757388000000001</v>
      </c>
      <c r="CB342">
        <v>37.149313999999997</v>
      </c>
      <c r="CC342">
        <v>2173</v>
      </c>
      <c r="CE342">
        <v>5</v>
      </c>
      <c r="CF342">
        <v>5</v>
      </c>
      <c r="CH342">
        <v>2</v>
      </c>
      <c r="CI342">
        <v>5</v>
      </c>
      <c r="CJ342">
        <v>25</v>
      </c>
      <c r="CK342">
        <v>10</v>
      </c>
      <c r="CL342">
        <v>20</v>
      </c>
      <c r="CN342" t="s">
        <v>140</v>
      </c>
      <c r="CO342" t="s">
        <v>141</v>
      </c>
      <c r="CP342" t="s">
        <v>112</v>
      </c>
      <c r="CQ342" t="s">
        <v>113</v>
      </c>
      <c r="CR342" t="s">
        <v>304</v>
      </c>
      <c r="CT342" t="s">
        <v>151</v>
      </c>
      <c r="CV342" t="s">
        <v>113</v>
      </c>
      <c r="CW342" t="s">
        <v>112</v>
      </c>
      <c r="CX342" t="s">
        <v>112</v>
      </c>
      <c r="CZ342" t="s">
        <v>254</v>
      </c>
      <c r="DB342" t="s">
        <v>113</v>
      </c>
      <c r="DC342" t="s">
        <v>113</v>
      </c>
      <c r="DD342" t="s">
        <v>112</v>
      </c>
      <c r="DE342" s="9"/>
      <c r="DF342" s="9">
        <v>44786</v>
      </c>
      <c r="DG342" s="9"/>
      <c r="DH342" s="9">
        <v>44786</v>
      </c>
      <c r="DI342" s="9">
        <v>44786</v>
      </c>
      <c r="DJ342" s="9">
        <v>44826</v>
      </c>
      <c r="DK342" s="9">
        <v>44854</v>
      </c>
      <c r="DL342" s="9"/>
      <c r="DM342" s="9"/>
      <c r="DS342" s="9"/>
      <c r="DT342" s="9"/>
      <c r="DU342" s="9">
        <v>44902</v>
      </c>
      <c r="DV342" t="s">
        <v>117</v>
      </c>
      <c r="DW342" t="s">
        <v>117</v>
      </c>
      <c r="DX342" t="s">
        <v>118</v>
      </c>
      <c r="DY342" t="s">
        <v>117</v>
      </c>
      <c r="DZ342" t="s">
        <v>156</v>
      </c>
      <c r="EA342" t="s">
        <v>117</v>
      </c>
      <c r="EG342">
        <v>24</v>
      </c>
      <c r="EJ342">
        <v>222899917</v>
      </c>
      <c r="EK342" t="s">
        <v>305</v>
      </c>
      <c r="EL342" s="9">
        <v>44989.280023148145</v>
      </c>
      <c r="EO342" t="s">
        <v>119</v>
      </c>
      <c r="EQ342" t="s">
        <v>120</v>
      </c>
      <c r="ES342">
        <v>36</v>
      </c>
      <c r="ET342">
        <v>36</v>
      </c>
      <c r="EU342" t="s">
        <v>1281</v>
      </c>
      <c r="EW342" t="b">
        <v>1</v>
      </c>
    </row>
    <row r="343" spans="1:153" x14ac:dyDescent="0.3">
      <c r="A343" t="s">
        <v>1736</v>
      </c>
      <c r="B343">
        <v>36</v>
      </c>
      <c r="C343">
        <v>349</v>
      </c>
      <c r="D343">
        <v>3</v>
      </c>
      <c r="E343">
        <v>20</v>
      </c>
      <c r="F343">
        <v>4</v>
      </c>
      <c r="G343" t="s">
        <v>506</v>
      </c>
      <c r="I343">
        <v>70.900000000000006</v>
      </c>
      <c r="J343">
        <v>10</v>
      </c>
      <c r="K343">
        <v>10</v>
      </c>
      <c r="M343">
        <v>3.25</v>
      </c>
      <c r="N343">
        <v>1.18</v>
      </c>
      <c r="O343">
        <v>2.88</v>
      </c>
      <c r="P343" s="5">
        <v>1180</v>
      </c>
      <c r="Q343">
        <v>2880</v>
      </c>
      <c r="S343" s="27"/>
      <c r="T343" s="27"/>
      <c r="U343" t="s">
        <v>2107</v>
      </c>
      <c r="V343">
        <v>349</v>
      </c>
      <c r="W343" t="s">
        <v>497</v>
      </c>
      <c r="X343">
        <v>36</v>
      </c>
      <c r="Y343">
        <v>222899917</v>
      </c>
      <c r="Z343" t="s">
        <v>305</v>
      </c>
      <c r="AA343" s="9">
        <v>44989.280023148145</v>
      </c>
      <c r="AD343" t="s">
        <v>119</v>
      </c>
      <c r="AF343" t="s">
        <v>120</v>
      </c>
      <c r="AH343">
        <v>3</v>
      </c>
      <c r="AI343">
        <v>20</v>
      </c>
      <c r="AJ343">
        <v>4</v>
      </c>
      <c r="AK343">
        <v>36</v>
      </c>
      <c r="AL343">
        <v>349</v>
      </c>
      <c r="AM343" t="s">
        <v>852</v>
      </c>
      <c r="AN343" t="s">
        <v>852</v>
      </c>
      <c r="AO343" t="s">
        <v>852</v>
      </c>
      <c r="AP343" t="s">
        <v>1202</v>
      </c>
      <c r="AQ343" t="s">
        <v>2127</v>
      </c>
      <c r="AR343" t="b">
        <v>1</v>
      </c>
      <c r="AS343" t="s">
        <v>852</v>
      </c>
      <c r="AT343" t="s">
        <v>1202</v>
      </c>
      <c r="AU343" t="s">
        <v>2127</v>
      </c>
      <c r="AV343" t="b">
        <v>1</v>
      </c>
      <c r="AW343" t="s">
        <v>1359</v>
      </c>
      <c r="AX343">
        <v>36</v>
      </c>
      <c r="AY343" s="9">
        <v>44987.92151388889</v>
      </c>
      <c r="AZ343" s="9">
        <v>44992.986014768518</v>
      </c>
      <c r="BA343" s="9">
        <v>44987</v>
      </c>
      <c r="BB343" t="s">
        <v>98</v>
      </c>
      <c r="BE343">
        <v>2022</v>
      </c>
      <c r="BF343" t="s">
        <v>99</v>
      </c>
      <c r="BG343" t="s">
        <v>247</v>
      </c>
      <c r="BH343" t="s">
        <v>248</v>
      </c>
      <c r="BI343" t="s">
        <v>249</v>
      </c>
      <c r="BJ343" t="s">
        <v>250</v>
      </c>
      <c r="BK343" t="s">
        <v>104</v>
      </c>
      <c r="BL343" t="s">
        <v>251</v>
      </c>
      <c r="BM343">
        <v>928513445</v>
      </c>
      <c r="BN343" t="s">
        <v>302</v>
      </c>
      <c r="BQ343" t="s">
        <v>303</v>
      </c>
      <c r="BR343" t="s">
        <v>139</v>
      </c>
      <c r="BS343" t="s">
        <v>254</v>
      </c>
      <c r="BU343" t="s">
        <v>284</v>
      </c>
      <c r="CA343">
        <v>10.757388000000001</v>
      </c>
      <c r="CB343">
        <v>37.149313999999997</v>
      </c>
      <c r="CC343">
        <v>2173</v>
      </c>
      <c r="CE343">
        <v>5</v>
      </c>
      <c r="CF343">
        <v>5</v>
      </c>
      <c r="CH343">
        <v>2</v>
      </c>
      <c r="CI343">
        <v>5</v>
      </c>
      <c r="CJ343">
        <v>25</v>
      </c>
      <c r="CK343">
        <v>10</v>
      </c>
      <c r="CL343">
        <v>20</v>
      </c>
      <c r="CN343" t="s">
        <v>140</v>
      </c>
      <c r="CO343" t="s">
        <v>141</v>
      </c>
      <c r="CP343" t="s">
        <v>112</v>
      </c>
      <c r="CQ343" t="s">
        <v>113</v>
      </c>
      <c r="CR343" t="s">
        <v>304</v>
      </c>
      <c r="CT343" t="s">
        <v>151</v>
      </c>
      <c r="CV343" t="s">
        <v>113</v>
      </c>
      <c r="CW343" t="s">
        <v>112</v>
      </c>
      <c r="CX343" t="s">
        <v>112</v>
      </c>
      <c r="CZ343" t="s">
        <v>254</v>
      </c>
      <c r="DB343" t="s">
        <v>113</v>
      </c>
      <c r="DC343" t="s">
        <v>113</v>
      </c>
      <c r="DD343" t="s">
        <v>112</v>
      </c>
      <c r="DE343" s="9"/>
      <c r="DF343" s="9">
        <v>44786</v>
      </c>
      <c r="DG343" s="9"/>
      <c r="DH343" s="9">
        <v>44786</v>
      </c>
      <c r="DI343" s="9">
        <v>44786</v>
      </c>
      <c r="DJ343" s="9">
        <v>44826</v>
      </c>
      <c r="DK343" s="9">
        <v>44854</v>
      </c>
      <c r="DL343" s="9"/>
      <c r="DM343" s="9"/>
      <c r="DS343" s="9"/>
      <c r="DT343" s="9"/>
      <c r="DU343" s="9">
        <v>44902</v>
      </c>
      <c r="DV343" t="s">
        <v>117</v>
      </c>
      <c r="DW343" t="s">
        <v>117</v>
      </c>
      <c r="DX343" t="s">
        <v>118</v>
      </c>
      <c r="DY343" t="s">
        <v>117</v>
      </c>
      <c r="DZ343" t="s">
        <v>156</v>
      </c>
      <c r="EA343" t="s">
        <v>117</v>
      </c>
      <c r="EG343">
        <v>24</v>
      </c>
      <c r="EJ343">
        <v>222899917</v>
      </c>
      <c r="EK343" t="s">
        <v>305</v>
      </c>
      <c r="EL343" s="9">
        <v>44989.280023148145</v>
      </c>
      <c r="EO343" t="s">
        <v>119</v>
      </c>
      <c r="EQ343" t="s">
        <v>120</v>
      </c>
      <c r="ES343">
        <v>36</v>
      </c>
      <c r="ET343">
        <v>36</v>
      </c>
      <c r="EU343" t="s">
        <v>1281</v>
      </c>
      <c r="EW343" t="b">
        <v>1</v>
      </c>
    </row>
    <row r="344" spans="1:153" x14ac:dyDescent="0.3">
      <c r="A344" t="s">
        <v>1737</v>
      </c>
      <c r="B344">
        <v>36</v>
      </c>
      <c r="C344">
        <v>350</v>
      </c>
      <c r="D344">
        <v>3</v>
      </c>
      <c r="E344">
        <v>21</v>
      </c>
      <c r="F344">
        <v>5</v>
      </c>
      <c r="G344" t="s">
        <v>507</v>
      </c>
      <c r="I344">
        <v>76</v>
      </c>
      <c r="J344">
        <v>10</v>
      </c>
      <c r="K344">
        <v>10</v>
      </c>
      <c r="M344">
        <v>4.38</v>
      </c>
      <c r="N344">
        <v>1.37</v>
      </c>
      <c r="O344">
        <v>4</v>
      </c>
      <c r="P344" s="5">
        <v>1370.0000000000002</v>
      </c>
      <c r="Q344">
        <v>4000</v>
      </c>
      <c r="S344" s="27"/>
      <c r="T344" s="27"/>
      <c r="U344" t="s">
        <v>2107</v>
      </c>
      <c r="V344">
        <v>350</v>
      </c>
      <c r="W344" t="s">
        <v>497</v>
      </c>
      <c r="X344">
        <v>36</v>
      </c>
      <c r="Y344">
        <v>222899917</v>
      </c>
      <c r="Z344" t="s">
        <v>305</v>
      </c>
      <c r="AA344" s="9">
        <v>44989.280023148145</v>
      </c>
      <c r="AD344" t="s">
        <v>119</v>
      </c>
      <c r="AF344" t="s">
        <v>120</v>
      </c>
      <c r="AH344">
        <v>3</v>
      </c>
      <c r="AI344">
        <v>21</v>
      </c>
      <c r="AJ344">
        <v>5</v>
      </c>
      <c r="AK344">
        <v>36</v>
      </c>
      <c r="AL344">
        <v>350</v>
      </c>
      <c r="AM344" t="s">
        <v>853</v>
      </c>
      <c r="AN344" t="s">
        <v>853</v>
      </c>
      <c r="AO344" t="s">
        <v>853</v>
      </c>
      <c r="AP344" t="s">
        <v>1202</v>
      </c>
      <c r="AQ344" t="s">
        <v>2127</v>
      </c>
      <c r="AR344" t="b">
        <v>1</v>
      </c>
      <c r="AS344" t="s">
        <v>853</v>
      </c>
      <c r="AT344" t="s">
        <v>1202</v>
      </c>
      <c r="AU344" t="s">
        <v>2127</v>
      </c>
      <c r="AV344" t="b">
        <v>1</v>
      </c>
      <c r="AW344" t="s">
        <v>1359</v>
      </c>
      <c r="AX344">
        <v>36</v>
      </c>
      <c r="AY344" s="9">
        <v>44987.92151388889</v>
      </c>
      <c r="AZ344" s="9">
        <v>44992.986014768518</v>
      </c>
      <c r="BA344" s="9">
        <v>44987</v>
      </c>
      <c r="BB344" t="s">
        <v>98</v>
      </c>
      <c r="BE344">
        <v>2022</v>
      </c>
      <c r="BF344" t="s">
        <v>99</v>
      </c>
      <c r="BG344" t="s">
        <v>247</v>
      </c>
      <c r="BH344" t="s">
        <v>248</v>
      </c>
      <c r="BI344" t="s">
        <v>249</v>
      </c>
      <c r="BJ344" t="s">
        <v>250</v>
      </c>
      <c r="BK344" t="s">
        <v>104</v>
      </c>
      <c r="BL344" t="s">
        <v>251</v>
      </c>
      <c r="BM344">
        <v>928513445</v>
      </c>
      <c r="BN344" t="s">
        <v>302</v>
      </c>
      <c r="BQ344" t="s">
        <v>303</v>
      </c>
      <c r="BR344" t="s">
        <v>139</v>
      </c>
      <c r="BS344" t="s">
        <v>254</v>
      </c>
      <c r="BU344" t="s">
        <v>284</v>
      </c>
      <c r="CA344">
        <v>10.757388000000001</v>
      </c>
      <c r="CB344">
        <v>37.149313999999997</v>
      </c>
      <c r="CC344">
        <v>2173</v>
      </c>
      <c r="CE344">
        <v>5</v>
      </c>
      <c r="CF344">
        <v>5</v>
      </c>
      <c r="CH344">
        <v>2</v>
      </c>
      <c r="CI344">
        <v>5</v>
      </c>
      <c r="CJ344">
        <v>25</v>
      </c>
      <c r="CK344">
        <v>10</v>
      </c>
      <c r="CL344">
        <v>20</v>
      </c>
      <c r="CN344" t="s">
        <v>140</v>
      </c>
      <c r="CO344" t="s">
        <v>141</v>
      </c>
      <c r="CP344" t="s">
        <v>112</v>
      </c>
      <c r="CQ344" t="s">
        <v>113</v>
      </c>
      <c r="CR344" t="s">
        <v>304</v>
      </c>
      <c r="CT344" t="s">
        <v>151</v>
      </c>
      <c r="CV344" t="s">
        <v>113</v>
      </c>
      <c r="CW344" t="s">
        <v>112</v>
      </c>
      <c r="CX344" t="s">
        <v>112</v>
      </c>
      <c r="CZ344" t="s">
        <v>254</v>
      </c>
      <c r="DB344" t="s">
        <v>113</v>
      </c>
      <c r="DC344" t="s">
        <v>113</v>
      </c>
      <c r="DD344" t="s">
        <v>112</v>
      </c>
      <c r="DE344" s="9"/>
      <c r="DF344" s="9">
        <v>44786</v>
      </c>
      <c r="DG344" s="9"/>
      <c r="DH344" s="9">
        <v>44786</v>
      </c>
      <c r="DI344" s="9">
        <v>44786</v>
      </c>
      <c r="DJ344" s="9">
        <v>44826</v>
      </c>
      <c r="DK344" s="9">
        <v>44854</v>
      </c>
      <c r="DL344" s="9"/>
      <c r="DM344" s="9"/>
      <c r="DS344" s="9"/>
      <c r="DT344" s="9"/>
      <c r="DU344" s="9">
        <v>44902</v>
      </c>
      <c r="DV344" t="s">
        <v>117</v>
      </c>
      <c r="DW344" t="s">
        <v>117</v>
      </c>
      <c r="DX344" t="s">
        <v>118</v>
      </c>
      <c r="DY344" t="s">
        <v>117</v>
      </c>
      <c r="DZ344" t="s">
        <v>156</v>
      </c>
      <c r="EA344" t="s">
        <v>117</v>
      </c>
      <c r="EG344">
        <v>24</v>
      </c>
      <c r="EJ344">
        <v>222899917</v>
      </c>
      <c r="EK344" t="s">
        <v>305</v>
      </c>
      <c r="EL344" s="9">
        <v>44989.280023148145</v>
      </c>
      <c r="EO344" t="s">
        <v>119</v>
      </c>
      <c r="EQ344" t="s">
        <v>120</v>
      </c>
      <c r="ES344">
        <v>36</v>
      </c>
      <c r="ET344">
        <v>36</v>
      </c>
      <c r="EU344" t="s">
        <v>1281</v>
      </c>
      <c r="EW344" t="b">
        <v>1</v>
      </c>
    </row>
    <row r="345" spans="1:153" x14ac:dyDescent="0.3">
      <c r="A345" t="s">
        <v>1738</v>
      </c>
      <c r="B345">
        <v>36</v>
      </c>
      <c r="C345">
        <v>351</v>
      </c>
      <c r="D345">
        <v>3</v>
      </c>
      <c r="E345">
        <v>22</v>
      </c>
      <c r="F345">
        <v>6</v>
      </c>
      <c r="G345" t="s">
        <v>508</v>
      </c>
      <c r="I345">
        <v>67.8</v>
      </c>
      <c r="J345">
        <v>10</v>
      </c>
      <c r="K345">
        <v>10</v>
      </c>
      <c r="M345">
        <v>2.88</v>
      </c>
      <c r="N345">
        <v>1.1200000000000001</v>
      </c>
      <c r="O345">
        <v>2.63</v>
      </c>
      <c r="P345" s="5">
        <v>1120.0000000000002</v>
      </c>
      <c r="Q345">
        <v>2630</v>
      </c>
      <c r="S345" s="27"/>
      <c r="T345" s="27"/>
      <c r="U345" t="s">
        <v>2107</v>
      </c>
      <c r="V345">
        <v>351</v>
      </c>
      <c r="W345" t="s">
        <v>497</v>
      </c>
      <c r="X345">
        <v>36</v>
      </c>
      <c r="Y345">
        <v>222899917</v>
      </c>
      <c r="Z345" t="s">
        <v>305</v>
      </c>
      <c r="AA345" s="9">
        <v>44989.280023148145</v>
      </c>
      <c r="AD345" t="s">
        <v>119</v>
      </c>
      <c r="AF345" t="s">
        <v>120</v>
      </c>
      <c r="AH345">
        <v>3</v>
      </c>
      <c r="AI345">
        <v>22</v>
      </c>
      <c r="AJ345">
        <v>6</v>
      </c>
      <c r="AK345">
        <v>36</v>
      </c>
      <c r="AL345">
        <v>351</v>
      </c>
      <c r="AM345" t="s">
        <v>854</v>
      </c>
      <c r="AN345" t="s">
        <v>854</v>
      </c>
      <c r="AO345" t="s">
        <v>854</v>
      </c>
      <c r="AP345" t="s">
        <v>1202</v>
      </c>
      <c r="AQ345" t="s">
        <v>2127</v>
      </c>
      <c r="AR345" t="b">
        <v>1</v>
      </c>
      <c r="AS345" t="s">
        <v>854</v>
      </c>
      <c r="AT345" t="s">
        <v>1202</v>
      </c>
      <c r="AU345" t="s">
        <v>2127</v>
      </c>
      <c r="AV345" t="b">
        <v>1</v>
      </c>
      <c r="AW345" t="s">
        <v>1359</v>
      </c>
      <c r="AX345">
        <v>36</v>
      </c>
      <c r="AY345" s="9">
        <v>44987.92151388889</v>
      </c>
      <c r="AZ345" s="9">
        <v>44992.986014768518</v>
      </c>
      <c r="BA345" s="9">
        <v>44987</v>
      </c>
      <c r="BB345" t="s">
        <v>98</v>
      </c>
      <c r="BE345">
        <v>2022</v>
      </c>
      <c r="BF345" t="s">
        <v>99</v>
      </c>
      <c r="BG345" t="s">
        <v>247</v>
      </c>
      <c r="BH345" t="s">
        <v>248</v>
      </c>
      <c r="BI345" t="s">
        <v>249</v>
      </c>
      <c r="BJ345" t="s">
        <v>250</v>
      </c>
      <c r="BK345" t="s">
        <v>104</v>
      </c>
      <c r="BL345" t="s">
        <v>251</v>
      </c>
      <c r="BM345">
        <v>928513445</v>
      </c>
      <c r="BN345" t="s">
        <v>302</v>
      </c>
      <c r="BQ345" t="s">
        <v>303</v>
      </c>
      <c r="BR345" t="s">
        <v>139</v>
      </c>
      <c r="BS345" t="s">
        <v>254</v>
      </c>
      <c r="BU345" t="s">
        <v>284</v>
      </c>
      <c r="CA345">
        <v>10.757388000000001</v>
      </c>
      <c r="CB345">
        <v>37.149313999999997</v>
      </c>
      <c r="CC345">
        <v>2173</v>
      </c>
      <c r="CE345">
        <v>5</v>
      </c>
      <c r="CF345">
        <v>5</v>
      </c>
      <c r="CH345">
        <v>2</v>
      </c>
      <c r="CI345">
        <v>5</v>
      </c>
      <c r="CJ345">
        <v>25</v>
      </c>
      <c r="CK345">
        <v>10</v>
      </c>
      <c r="CL345">
        <v>20</v>
      </c>
      <c r="CN345" t="s">
        <v>140</v>
      </c>
      <c r="CO345" t="s">
        <v>141</v>
      </c>
      <c r="CP345" t="s">
        <v>112</v>
      </c>
      <c r="CQ345" t="s">
        <v>113</v>
      </c>
      <c r="CR345" t="s">
        <v>304</v>
      </c>
      <c r="CT345" t="s">
        <v>151</v>
      </c>
      <c r="CV345" t="s">
        <v>113</v>
      </c>
      <c r="CW345" t="s">
        <v>112</v>
      </c>
      <c r="CX345" t="s">
        <v>112</v>
      </c>
      <c r="CZ345" t="s">
        <v>254</v>
      </c>
      <c r="DB345" t="s">
        <v>113</v>
      </c>
      <c r="DC345" t="s">
        <v>113</v>
      </c>
      <c r="DD345" t="s">
        <v>112</v>
      </c>
      <c r="DE345" s="9"/>
      <c r="DF345" s="9">
        <v>44786</v>
      </c>
      <c r="DG345" s="9"/>
      <c r="DH345" s="9">
        <v>44786</v>
      </c>
      <c r="DI345" s="9">
        <v>44786</v>
      </c>
      <c r="DJ345" s="9">
        <v>44826</v>
      </c>
      <c r="DK345" s="9">
        <v>44854</v>
      </c>
      <c r="DL345" s="9"/>
      <c r="DM345" s="9"/>
      <c r="DS345" s="9"/>
      <c r="DT345" s="9"/>
      <c r="DU345" s="9">
        <v>44902</v>
      </c>
      <c r="DV345" t="s">
        <v>117</v>
      </c>
      <c r="DW345" t="s">
        <v>117</v>
      </c>
      <c r="DX345" t="s">
        <v>118</v>
      </c>
      <c r="DY345" t="s">
        <v>117</v>
      </c>
      <c r="DZ345" t="s">
        <v>156</v>
      </c>
      <c r="EA345" t="s">
        <v>117</v>
      </c>
      <c r="EG345">
        <v>24</v>
      </c>
      <c r="EJ345">
        <v>222899917</v>
      </c>
      <c r="EK345" t="s">
        <v>305</v>
      </c>
      <c r="EL345" s="9">
        <v>44989.280023148145</v>
      </c>
      <c r="EO345" t="s">
        <v>119</v>
      </c>
      <c r="EQ345" t="s">
        <v>120</v>
      </c>
      <c r="ES345">
        <v>36</v>
      </c>
      <c r="ET345">
        <v>36</v>
      </c>
      <c r="EU345" t="s">
        <v>1281</v>
      </c>
      <c r="EW345" t="b">
        <v>1</v>
      </c>
    </row>
    <row r="346" spans="1:153" x14ac:dyDescent="0.3">
      <c r="A346" t="s">
        <v>1739</v>
      </c>
      <c r="B346">
        <v>36</v>
      </c>
      <c r="C346">
        <v>352</v>
      </c>
      <c r="D346">
        <v>3</v>
      </c>
      <c r="E346">
        <v>23</v>
      </c>
      <c r="F346">
        <v>7</v>
      </c>
      <c r="G346" t="s">
        <v>509</v>
      </c>
      <c r="I346">
        <v>68.7</v>
      </c>
      <c r="J346">
        <v>10</v>
      </c>
      <c r="K346">
        <v>10</v>
      </c>
      <c r="M346">
        <v>2.13</v>
      </c>
      <c r="N346">
        <v>0.72</v>
      </c>
      <c r="O346">
        <v>1.88</v>
      </c>
      <c r="P346" s="5">
        <v>720</v>
      </c>
      <c r="Q346">
        <v>1880</v>
      </c>
      <c r="S346" s="27"/>
      <c r="T346" s="27"/>
      <c r="U346" t="s">
        <v>2107</v>
      </c>
      <c r="V346">
        <v>352</v>
      </c>
      <c r="W346" t="s">
        <v>497</v>
      </c>
      <c r="X346">
        <v>36</v>
      </c>
      <c r="Y346">
        <v>222899917</v>
      </c>
      <c r="Z346" t="s">
        <v>305</v>
      </c>
      <c r="AA346" s="9">
        <v>44989.280023148145</v>
      </c>
      <c r="AD346" t="s">
        <v>119</v>
      </c>
      <c r="AF346" t="s">
        <v>120</v>
      </c>
      <c r="AH346">
        <v>3</v>
      </c>
      <c r="AI346">
        <v>23</v>
      </c>
      <c r="AJ346">
        <v>7</v>
      </c>
      <c r="AK346">
        <v>36</v>
      </c>
      <c r="AL346">
        <v>352</v>
      </c>
      <c r="AM346" t="s">
        <v>855</v>
      </c>
      <c r="AN346" t="s">
        <v>855</v>
      </c>
      <c r="AO346" t="s">
        <v>855</v>
      </c>
      <c r="AP346" t="s">
        <v>1202</v>
      </c>
      <c r="AQ346" t="s">
        <v>2127</v>
      </c>
      <c r="AR346" t="b">
        <v>1</v>
      </c>
      <c r="AS346" t="s">
        <v>855</v>
      </c>
      <c r="AT346" t="s">
        <v>1202</v>
      </c>
      <c r="AU346" t="s">
        <v>2127</v>
      </c>
      <c r="AV346" t="b">
        <v>1</v>
      </c>
      <c r="AW346" t="s">
        <v>1359</v>
      </c>
      <c r="AX346">
        <v>36</v>
      </c>
      <c r="AY346" s="9">
        <v>44987.92151388889</v>
      </c>
      <c r="AZ346" s="9">
        <v>44992.986014768518</v>
      </c>
      <c r="BA346" s="9">
        <v>44987</v>
      </c>
      <c r="BB346" t="s">
        <v>98</v>
      </c>
      <c r="BE346">
        <v>2022</v>
      </c>
      <c r="BF346" t="s">
        <v>99</v>
      </c>
      <c r="BG346" t="s">
        <v>247</v>
      </c>
      <c r="BH346" t="s">
        <v>248</v>
      </c>
      <c r="BI346" t="s">
        <v>249</v>
      </c>
      <c r="BJ346" t="s">
        <v>250</v>
      </c>
      <c r="BK346" t="s">
        <v>104</v>
      </c>
      <c r="BL346" t="s">
        <v>251</v>
      </c>
      <c r="BM346">
        <v>928513445</v>
      </c>
      <c r="BN346" t="s">
        <v>302</v>
      </c>
      <c r="BQ346" t="s">
        <v>303</v>
      </c>
      <c r="BR346" t="s">
        <v>139</v>
      </c>
      <c r="BS346" t="s">
        <v>254</v>
      </c>
      <c r="BU346" t="s">
        <v>284</v>
      </c>
      <c r="CA346">
        <v>10.757388000000001</v>
      </c>
      <c r="CB346">
        <v>37.149313999999997</v>
      </c>
      <c r="CC346">
        <v>2173</v>
      </c>
      <c r="CE346">
        <v>5</v>
      </c>
      <c r="CF346">
        <v>5</v>
      </c>
      <c r="CH346">
        <v>2</v>
      </c>
      <c r="CI346">
        <v>5</v>
      </c>
      <c r="CJ346">
        <v>25</v>
      </c>
      <c r="CK346">
        <v>10</v>
      </c>
      <c r="CL346">
        <v>20</v>
      </c>
      <c r="CN346" t="s">
        <v>140</v>
      </c>
      <c r="CO346" t="s">
        <v>141</v>
      </c>
      <c r="CP346" t="s">
        <v>112</v>
      </c>
      <c r="CQ346" t="s">
        <v>113</v>
      </c>
      <c r="CR346" t="s">
        <v>304</v>
      </c>
      <c r="CT346" t="s">
        <v>151</v>
      </c>
      <c r="CV346" t="s">
        <v>113</v>
      </c>
      <c r="CW346" t="s">
        <v>112</v>
      </c>
      <c r="CX346" t="s">
        <v>112</v>
      </c>
      <c r="CZ346" t="s">
        <v>254</v>
      </c>
      <c r="DB346" t="s">
        <v>113</v>
      </c>
      <c r="DC346" t="s">
        <v>113</v>
      </c>
      <c r="DD346" t="s">
        <v>112</v>
      </c>
      <c r="DE346" s="9"/>
      <c r="DF346" s="9">
        <v>44786</v>
      </c>
      <c r="DG346" s="9"/>
      <c r="DH346" s="9">
        <v>44786</v>
      </c>
      <c r="DI346" s="9">
        <v>44786</v>
      </c>
      <c r="DJ346" s="9">
        <v>44826</v>
      </c>
      <c r="DK346" s="9">
        <v>44854</v>
      </c>
      <c r="DL346" s="9"/>
      <c r="DM346" s="9"/>
      <c r="DS346" s="9"/>
      <c r="DT346" s="9"/>
      <c r="DU346" s="9">
        <v>44902</v>
      </c>
      <c r="DV346" t="s">
        <v>117</v>
      </c>
      <c r="DW346" t="s">
        <v>117</v>
      </c>
      <c r="DX346" t="s">
        <v>118</v>
      </c>
      <c r="DY346" t="s">
        <v>117</v>
      </c>
      <c r="DZ346" t="s">
        <v>156</v>
      </c>
      <c r="EA346" t="s">
        <v>117</v>
      </c>
      <c r="EG346">
        <v>24</v>
      </c>
      <c r="EJ346">
        <v>222899917</v>
      </c>
      <c r="EK346" t="s">
        <v>305</v>
      </c>
      <c r="EL346" s="9">
        <v>44989.280023148145</v>
      </c>
      <c r="EO346" t="s">
        <v>119</v>
      </c>
      <c r="EQ346" t="s">
        <v>120</v>
      </c>
      <c r="ES346">
        <v>36</v>
      </c>
      <c r="ET346">
        <v>36</v>
      </c>
      <c r="EU346" t="s">
        <v>1281</v>
      </c>
      <c r="EW346" t="b">
        <v>1</v>
      </c>
    </row>
    <row r="347" spans="1:153" x14ac:dyDescent="0.3">
      <c r="A347" t="s">
        <v>1740</v>
      </c>
      <c r="B347">
        <v>36</v>
      </c>
      <c r="C347">
        <v>353</v>
      </c>
      <c r="D347">
        <v>3</v>
      </c>
      <c r="E347">
        <v>24</v>
      </c>
      <c r="F347">
        <v>8</v>
      </c>
      <c r="G347" t="s">
        <v>510</v>
      </c>
      <c r="I347">
        <v>76.8</v>
      </c>
      <c r="J347">
        <v>10</v>
      </c>
      <c r="K347">
        <v>10</v>
      </c>
      <c r="M347">
        <v>4.63</v>
      </c>
      <c r="N347">
        <v>1.36</v>
      </c>
      <c r="O347">
        <v>3.63</v>
      </c>
      <c r="P347" s="5">
        <v>1360.0000000000002</v>
      </c>
      <c r="Q347">
        <v>3630</v>
      </c>
      <c r="S347" s="27"/>
      <c r="T347" s="27"/>
      <c r="U347" t="s">
        <v>2107</v>
      </c>
      <c r="V347">
        <v>353</v>
      </c>
      <c r="W347" t="s">
        <v>497</v>
      </c>
      <c r="X347">
        <v>36</v>
      </c>
      <c r="Y347">
        <v>222899917</v>
      </c>
      <c r="Z347" t="s">
        <v>305</v>
      </c>
      <c r="AA347" s="9">
        <v>44989.280023148145</v>
      </c>
      <c r="AD347" t="s">
        <v>119</v>
      </c>
      <c r="AF347" t="s">
        <v>120</v>
      </c>
      <c r="AH347">
        <v>3</v>
      </c>
      <c r="AI347">
        <v>24</v>
      </c>
      <c r="AJ347">
        <v>8</v>
      </c>
      <c r="AK347">
        <v>36</v>
      </c>
      <c r="AL347">
        <v>353</v>
      </c>
      <c r="AM347" t="s">
        <v>856</v>
      </c>
      <c r="AN347" t="s">
        <v>856</v>
      </c>
      <c r="AO347" t="s">
        <v>856</v>
      </c>
      <c r="AP347" t="s">
        <v>1202</v>
      </c>
      <c r="AQ347" t="s">
        <v>2127</v>
      </c>
      <c r="AR347" t="b">
        <v>1</v>
      </c>
      <c r="AS347" t="s">
        <v>856</v>
      </c>
      <c r="AT347" t="s">
        <v>1202</v>
      </c>
      <c r="AU347" t="s">
        <v>2127</v>
      </c>
      <c r="AV347" t="b">
        <v>1</v>
      </c>
      <c r="AW347" t="s">
        <v>1359</v>
      </c>
      <c r="AX347">
        <v>36</v>
      </c>
      <c r="AY347" s="9">
        <v>44987.92151388889</v>
      </c>
      <c r="AZ347" s="9">
        <v>44992.986014768518</v>
      </c>
      <c r="BA347" s="9">
        <v>44987</v>
      </c>
      <c r="BB347" t="s">
        <v>98</v>
      </c>
      <c r="BE347">
        <v>2022</v>
      </c>
      <c r="BF347" t="s">
        <v>99</v>
      </c>
      <c r="BG347" t="s">
        <v>247</v>
      </c>
      <c r="BH347" t="s">
        <v>248</v>
      </c>
      <c r="BI347" t="s">
        <v>249</v>
      </c>
      <c r="BJ347" t="s">
        <v>250</v>
      </c>
      <c r="BK347" t="s">
        <v>104</v>
      </c>
      <c r="BL347" t="s">
        <v>251</v>
      </c>
      <c r="BM347">
        <v>928513445</v>
      </c>
      <c r="BN347" t="s">
        <v>302</v>
      </c>
      <c r="BQ347" t="s">
        <v>303</v>
      </c>
      <c r="BR347" t="s">
        <v>139</v>
      </c>
      <c r="BS347" t="s">
        <v>254</v>
      </c>
      <c r="BU347" t="s">
        <v>284</v>
      </c>
      <c r="CA347">
        <v>10.757388000000001</v>
      </c>
      <c r="CB347">
        <v>37.149313999999997</v>
      </c>
      <c r="CC347">
        <v>2173</v>
      </c>
      <c r="CE347">
        <v>5</v>
      </c>
      <c r="CF347">
        <v>5</v>
      </c>
      <c r="CH347">
        <v>2</v>
      </c>
      <c r="CI347">
        <v>5</v>
      </c>
      <c r="CJ347">
        <v>25</v>
      </c>
      <c r="CK347">
        <v>10</v>
      </c>
      <c r="CL347">
        <v>20</v>
      </c>
      <c r="CN347" t="s">
        <v>140</v>
      </c>
      <c r="CO347" t="s">
        <v>141</v>
      </c>
      <c r="CP347" t="s">
        <v>112</v>
      </c>
      <c r="CQ347" t="s">
        <v>113</v>
      </c>
      <c r="CR347" t="s">
        <v>304</v>
      </c>
      <c r="CT347" t="s">
        <v>151</v>
      </c>
      <c r="CV347" t="s">
        <v>113</v>
      </c>
      <c r="CW347" t="s">
        <v>112</v>
      </c>
      <c r="CX347" t="s">
        <v>112</v>
      </c>
      <c r="CZ347" t="s">
        <v>254</v>
      </c>
      <c r="DB347" t="s">
        <v>113</v>
      </c>
      <c r="DC347" t="s">
        <v>113</v>
      </c>
      <c r="DD347" t="s">
        <v>112</v>
      </c>
      <c r="DE347" s="9"/>
      <c r="DF347" s="9">
        <v>44786</v>
      </c>
      <c r="DG347" s="9"/>
      <c r="DH347" s="9">
        <v>44786</v>
      </c>
      <c r="DI347" s="9">
        <v>44786</v>
      </c>
      <c r="DJ347" s="9">
        <v>44826</v>
      </c>
      <c r="DK347" s="9">
        <v>44854</v>
      </c>
      <c r="DL347" s="9"/>
      <c r="DM347" s="9"/>
      <c r="DS347" s="9"/>
      <c r="DT347" s="9"/>
      <c r="DU347" s="9">
        <v>44902</v>
      </c>
      <c r="DV347" t="s">
        <v>117</v>
      </c>
      <c r="DW347" t="s">
        <v>117</v>
      </c>
      <c r="DX347" t="s">
        <v>118</v>
      </c>
      <c r="DY347" t="s">
        <v>117</v>
      </c>
      <c r="DZ347" t="s">
        <v>156</v>
      </c>
      <c r="EA347" t="s">
        <v>117</v>
      </c>
      <c r="EG347">
        <v>24</v>
      </c>
      <c r="EJ347">
        <v>222899917</v>
      </c>
      <c r="EK347" t="s">
        <v>305</v>
      </c>
      <c r="EL347" s="9">
        <v>44989.280023148145</v>
      </c>
      <c r="EO347" t="s">
        <v>119</v>
      </c>
      <c r="EQ347" t="s">
        <v>120</v>
      </c>
      <c r="ES347">
        <v>36</v>
      </c>
      <c r="ET347">
        <v>36</v>
      </c>
      <c r="EU347" t="s">
        <v>1281</v>
      </c>
      <c r="EW347" t="b">
        <v>1</v>
      </c>
    </row>
    <row r="348" spans="1:153" x14ac:dyDescent="0.3">
      <c r="A348" t="s">
        <v>1741</v>
      </c>
      <c r="B348">
        <v>37</v>
      </c>
      <c r="C348">
        <v>354</v>
      </c>
      <c r="D348">
        <v>1</v>
      </c>
      <c r="E348">
        <v>1</v>
      </c>
      <c r="F348">
        <v>1</v>
      </c>
      <c r="G348" t="s">
        <v>496</v>
      </c>
      <c r="I348">
        <v>67</v>
      </c>
      <c r="J348">
        <v>10</v>
      </c>
      <c r="K348">
        <v>25</v>
      </c>
      <c r="L348">
        <v>3</v>
      </c>
      <c r="N348">
        <v>1</v>
      </c>
      <c r="O348">
        <v>1.3</v>
      </c>
      <c r="P348" s="5">
        <v>1000</v>
      </c>
      <c r="Q348">
        <v>1300</v>
      </c>
      <c r="S348" s="27">
        <v>1000</v>
      </c>
      <c r="T348" s="27">
        <v>1300</v>
      </c>
      <c r="U348" t="s">
        <v>2107</v>
      </c>
      <c r="V348">
        <v>354</v>
      </c>
      <c r="W348" t="s">
        <v>497</v>
      </c>
      <c r="X348">
        <v>37</v>
      </c>
      <c r="Y348">
        <v>223065786</v>
      </c>
      <c r="Z348" t="s">
        <v>312</v>
      </c>
      <c r="AA348" s="9">
        <v>44990.338020833333</v>
      </c>
      <c r="AD348" t="s">
        <v>119</v>
      </c>
      <c r="AF348" t="s">
        <v>120</v>
      </c>
      <c r="AH348">
        <v>1</v>
      </c>
      <c r="AI348">
        <v>1</v>
      </c>
      <c r="AJ348">
        <v>1</v>
      </c>
      <c r="AK348">
        <v>37</v>
      </c>
      <c r="AL348">
        <v>354</v>
      </c>
      <c r="AM348" t="s">
        <v>857</v>
      </c>
      <c r="AN348" t="s">
        <v>857</v>
      </c>
      <c r="AO348" t="s">
        <v>857</v>
      </c>
      <c r="AP348" t="s">
        <v>1202</v>
      </c>
      <c r="AR348" t="b">
        <v>1</v>
      </c>
      <c r="AS348" t="s">
        <v>857</v>
      </c>
      <c r="AT348" t="s">
        <v>1202</v>
      </c>
      <c r="AV348" t="b">
        <v>1</v>
      </c>
      <c r="AW348" t="s">
        <v>1360</v>
      </c>
      <c r="AX348">
        <v>37</v>
      </c>
      <c r="AY348" s="9">
        <v>44987.951369884257</v>
      </c>
      <c r="AZ348" s="9">
        <v>44990.462893611111</v>
      </c>
      <c r="BA348" s="9">
        <v>44987</v>
      </c>
      <c r="BB348" t="s">
        <v>98</v>
      </c>
      <c r="BE348">
        <v>2022</v>
      </c>
      <c r="BF348" t="s">
        <v>99</v>
      </c>
      <c r="BG348" t="s">
        <v>247</v>
      </c>
      <c r="BH348" t="s">
        <v>306</v>
      </c>
      <c r="BI348" t="s">
        <v>307</v>
      </c>
      <c r="BJ348" t="s">
        <v>308</v>
      </c>
      <c r="BK348" t="s">
        <v>104</v>
      </c>
      <c r="BL348" t="s">
        <v>309</v>
      </c>
      <c r="BM348">
        <v>9</v>
      </c>
      <c r="BN348" t="s">
        <v>310</v>
      </c>
      <c r="BO348" t="s">
        <v>105</v>
      </c>
      <c r="BQ348" t="s">
        <v>311</v>
      </c>
      <c r="BR348" t="s">
        <v>107</v>
      </c>
      <c r="BS348" t="s">
        <v>254</v>
      </c>
      <c r="BU348" t="s">
        <v>316</v>
      </c>
      <c r="CA348">
        <v>10.898537299999999</v>
      </c>
      <c r="CB348">
        <v>37.7512562</v>
      </c>
      <c r="CC348">
        <v>2686</v>
      </c>
      <c r="CE348">
        <v>5</v>
      </c>
      <c r="CF348">
        <v>5</v>
      </c>
      <c r="CH348">
        <v>2</v>
      </c>
      <c r="CI348">
        <v>5</v>
      </c>
      <c r="CJ348">
        <v>25</v>
      </c>
      <c r="CK348">
        <v>10</v>
      </c>
      <c r="CL348">
        <v>20</v>
      </c>
      <c r="CN348" t="s">
        <v>170</v>
      </c>
      <c r="CO348" t="s">
        <v>111</v>
      </c>
      <c r="CP348" t="s">
        <v>113</v>
      </c>
      <c r="CQ348" t="s">
        <v>112</v>
      </c>
      <c r="CR348" t="s">
        <v>311</v>
      </c>
      <c r="CT348" t="s">
        <v>151</v>
      </c>
      <c r="CV348" t="s">
        <v>113</v>
      </c>
      <c r="CW348" t="s">
        <v>112</v>
      </c>
      <c r="CZ348" t="s">
        <v>142</v>
      </c>
      <c r="DB348" t="s">
        <v>113</v>
      </c>
      <c r="DC348" t="s">
        <v>112</v>
      </c>
      <c r="DE348" s="9"/>
      <c r="DF348" s="9"/>
      <c r="DG348" s="9">
        <v>44760</v>
      </c>
      <c r="DH348" s="9"/>
      <c r="DI348" s="9">
        <v>44804</v>
      </c>
      <c r="DJ348" s="9">
        <v>44839</v>
      </c>
      <c r="DK348" s="9"/>
      <c r="DL348" s="9"/>
      <c r="DM348" s="9"/>
      <c r="DS348" s="9">
        <v>44831</v>
      </c>
      <c r="DT348" s="9">
        <v>44578</v>
      </c>
      <c r="DU348" s="9">
        <v>44904</v>
      </c>
      <c r="DV348" t="s">
        <v>117</v>
      </c>
      <c r="DW348" t="s">
        <v>117</v>
      </c>
      <c r="DX348" t="s">
        <v>118</v>
      </c>
      <c r="DY348" t="s">
        <v>117</v>
      </c>
      <c r="DZ348" t="s">
        <v>141</v>
      </c>
      <c r="EA348" t="s">
        <v>117</v>
      </c>
      <c r="EG348">
        <v>8</v>
      </c>
      <c r="EJ348">
        <v>223065786</v>
      </c>
      <c r="EK348" t="s">
        <v>312</v>
      </c>
      <c r="EL348" s="9">
        <v>44990.338020833333</v>
      </c>
      <c r="EO348" t="s">
        <v>119</v>
      </c>
      <c r="EQ348" t="s">
        <v>120</v>
      </c>
      <c r="ES348">
        <v>37</v>
      </c>
      <c r="ET348">
        <v>37</v>
      </c>
      <c r="EU348" t="s">
        <v>1282</v>
      </c>
      <c r="EW348" t="b">
        <v>1</v>
      </c>
    </row>
    <row r="349" spans="1:153" x14ac:dyDescent="0.3">
      <c r="A349" t="s">
        <v>1742</v>
      </c>
      <c r="B349">
        <v>37</v>
      </c>
      <c r="C349">
        <v>355</v>
      </c>
      <c r="D349">
        <v>1</v>
      </c>
      <c r="E349">
        <v>2</v>
      </c>
      <c r="F349">
        <v>2</v>
      </c>
      <c r="G349" t="s">
        <v>504</v>
      </c>
      <c r="I349">
        <v>82</v>
      </c>
      <c r="J349">
        <v>10</v>
      </c>
      <c r="K349">
        <v>25</v>
      </c>
      <c r="L349">
        <v>3.3</v>
      </c>
      <c r="N349">
        <v>1.5</v>
      </c>
      <c r="O349">
        <v>1.5</v>
      </c>
      <c r="P349" s="5">
        <v>1500</v>
      </c>
      <c r="Q349">
        <v>1500</v>
      </c>
      <c r="S349" s="27">
        <v>1500</v>
      </c>
      <c r="T349" s="27">
        <v>1500</v>
      </c>
      <c r="U349" t="s">
        <v>2107</v>
      </c>
      <c r="V349">
        <v>355</v>
      </c>
      <c r="W349" t="s">
        <v>497</v>
      </c>
      <c r="X349">
        <v>37</v>
      </c>
      <c r="Y349">
        <v>223065786</v>
      </c>
      <c r="Z349" t="s">
        <v>312</v>
      </c>
      <c r="AA349" s="9">
        <v>44990.338020833333</v>
      </c>
      <c r="AD349" t="s">
        <v>119</v>
      </c>
      <c r="AF349" t="s">
        <v>120</v>
      </c>
      <c r="AH349">
        <v>1</v>
      </c>
      <c r="AI349">
        <v>2</v>
      </c>
      <c r="AJ349">
        <v>2</v>
      </c>
      <c r="AK349">
        <v>37</v>
      </c>
      <c r="AL349">
        <v>355</v>
      </c>
      <c r="AM349" t="s">
        <v>858</v>
      </c>
      <c r="AN349" t="s">
        <v>858</v>
      </c>
      <c r="AO349" t="s">
        <v>858</v>
      </c>
      <c r="AP349" t="s">
        <v>1202</v>
      </c>
      <c r="AR349" t="b">
        <v>1</v>
      </c>
      <c r="AS349" t="s">
        <v>858</v>
      </c>
      <c r="AT349" t="s">
        <v>1202</v>
      </c>
      <c r="AV349" t="b">
        <v>1</v>
      </c>
      <c r="AW349" t="s">
        <v>1360</v>
      </c>
      <c r="AX349">
        <v>37</v>
      </c>
      <c r="AY349" s="9">
        <v>44987.951369884257</v>
      </c>
      <c r="AZ349" s="9">
        <v>44990.462893611111</v>
      </c>
      <c r="BA349" s="9">
        <v>44987</v>
      </c>
      <c r="BB349" t="s">
        <v>98</v>
      </c>
      <c r="BE349">
        <v>2022</v>
      </c>
      <c r="BF349" t="s">
        <v>99</v>
      </c>
      <c r="BG349" t="s">
        <v>247</v>
      </c>
      <c r="BH349" t="s">
        <v>306</v>
      </c>
      <c r="BI349" t="s">
        <v>307</v>
      </c>
      <c r="BJ349" t="s">
        <v>308</v>
      </c>
      <c r="BK349" t="s">
        <v>104</v>
      </c>
      <c r="BL349" t="s">
        <v>309</v>
      </c>
      <c r="BM349">
        <v>9</v>
      </c>
      <c r="BN349" t="s">
        <v>310</v>
      </c>
      <c r="BO349" t="s">
        <v>105</v>
      </c>
      <c r="BQ349" t="s">
        <v>311</v>
      </c>
      <c r="BR349" t="s">
        <v>107</v>
      </c>
      <c r="BS349" t="s">
        <v>254</v>
      </c>
      <c r="BU349" t="s">
        <v>316</v>
      </c>
      <c r="CA349">
        <v>10.898537299999999</v>
      </c>
      <c r="CB349">
        <v>37.7512562</v>
      </c>
      <c r="CC349">
        <v>2686</v>
      </c>
      <c r="CE349">
        <v>5</v>
      </c>
      <c r="CF349">
        <v>5</v>
      </c>
      <c r="CH349">
        <v>2</v>
      </c>
      <c r="CI349">
        <v>5</v>
      </c>
      <c r="CJ349">
        <v>25</v>
      </c>
      <c r="CK349">
        <v>10</v>
      </c>
      <c r="CL349">
        <v>20</v>
      </c>
      <c r="CN349" t="s">
        <v>170</v>
      </c>
      <c r="CO349" t="s">
        <v>111</v>
      </c>
      <c r="CP349" t="s">
        <v>113</v>
      </c>
      <c r="CQ349" t="s">
        <v>112</v>
      </c>
      <c r="CR349" t="s">
        <v>311</v>
      </c>
      <c r="CT349" t="s">
        <v>151</v>
      </c>
      <c r="CV349" t="s">
        <v>113</v>
      </c>
      <c r="CW349" t="s">
        <v>112</v>
      </c>
      <c r="CZ349" t="s">
        <v>142</v>
      </c>
      <c r="DB349" t="s">
        <v>113</v>
      </c>
      <c r="DC349" t="s">
        <v>112</v>
      </c>
      <c r="DE349" s="9"/>
      <c r="DF349" s="9"/>
      <c r="DG349" s="9">
        <v>44760</v>
      </c>
      <c r="DH349" s="9"/>
      <c r="DI349" s="9">
        <v>44804</v>
      </c>
      <c r="DJ349" s="9">
        <v>44839</v>
      </c>
      <c r="DK349" s="9"/>
      <c r="DL349" s="9"/>
      <c r="DM349" s="9"/>
      <c r="DS349" s="9">
        <v>44831</v>
      </c>
      <c r="DT349" s="9">
        <v>44578</v>
      </c>
      <c r="DU349" s="9">
        <v>44904</v>
      </c>
      <c r="DV349" t="s">
        <v>117</v>
      </c>
      <c r="DW349" t="s">
        <v>117</v>
      </c>
      <c r="DX349" t="s">
        <v>118</v>
      </c>
      <c r="DY349" t="s">
        <v>117</v>
      </c>
      <c r="DZ349" t="s">
        <v>141</v>
      </c>
      <c r="EA349" t="s">
        <v>117</v>
      </c>
      <c r="EG349">
        <v>8</v>
      </c>
      <c r="EJ349">
        <v>223065786</v>
      </c>
      <c r="EK349" t="s">
        <v>312</v>
      </c>
      <c r="EL349" s="9">
        <v>44990.338020833333</v>
      </c>
      <c r="EO349" t="s">
        <v>119</v>
      </c>
      <c r="EQ349" t="s">
        <v>120</v>
      </c>
      <c r="ES349">
        <v>37</v>
      </c>
      <c r="ET349">
        <v>37</v>
      </c>
      <c r="EU349" t="s">
        <v>1282</v>
      </c>
      <c r="EW349" t="b">
        <v>1</v>
      </c>
    </row>
    <row r="350" spans="1:153" x14ac:dyDescent="0.3">
      <c r="A350" t="s">
        <v>1743</v>
      </c>
      <c r="B350">
        <v>37</v>
      </c>
      <c r="C350">
        <v>356</v>
      </c>
      <c r="D350">
        <v>1</v>
      </c>
      <c r="E350">
        <v>3</v>
      </c>
      <c r="F350">
        <v>3</v>
      </c>
      <c r="G350" t="s">
        <v>505</v>
      </c>
      <c r="I350">
        <v>107</v>
      </c>
      <c r="J350">
        <v>10</v>
      </c>
      <c r="K350">
        <v>25</v>
      </c>
      <c r="L350">
        <v>6.8</v>
      </c>
      <c r="N350">
        <v>3</v>
      </c>
      <c r="O350">
        <v>2.4</v>
      </c>
      <c r="P350" s="5">
        <v>3000</v>
      </c>
      <c r="Q350">
        <v>2400</v>
      </c>
      <c r="S350" s="27">
        <v>3000</v>
      </c>
      <c r="T350" s="27">
        <v>2400</v>
      </c>
      <c r="U350" t="s">
        <v>2107</v>
      </c>
      <c r="V350">
        <v>356</v>
      </c>
      <c r="W350" t="s">
        <v>497</v>
      </c>
      <c r="X350">
        <v>37</v>
      </c>
      <c r="Y350">
        <v>223065786</v>
      </c>
      <c r="Z350" t="s">
        <v>312</v>
      </c>
      <c r="AA350" s="9">
        <v>44990.338020833333</v>
      </c>
      <c r="AD350" t="s">
        <v>119</v>
      </c>
      <c r="AF350" t="s">
        <v>120</v>
      </c>
      <c r="AH350">
        <v>1</v>
      </c>
      <c r="AI350">
        <v>3</v>
      </c>
      <c r="AJ350">
        <v>3</v>
      </c>
      <c r="AK350">
        <v>37</v>
      </c>
      <c r="AL350">
        <v>356</v>
      </c>
      <c r="AM350" t="s">
        <v>859</v>
      </c>
      <c r="AN350" t="s">
        <v>859</v>
      </c>
      <c r="AO350" t="s">
        <v>859</v>
      </c>
      <c r="AP350" t="s">
        <v>1202</v>
      </c>
      <c r="AR350" t="b">
        <v>1</v>
      </c>
      <c r="AS350" t="s">
        <v>859</v>
      </c>
      <c r="AT350" t="s">
        <v>1202</v>
      </c>
      <c r="AV350" t="b">
        <v>1</v>
      </c>
      <c r="AW350" t="s">
        <v>1360</v>
      </c>
      <c r="AX350">
        <v>37</v>
      </c>
      <c r="AY350" s="9">
        <v>44987.951369884257</v>
      </c>
      <c r="AZ350" s="9">
        <v>44990.462893611111</v>
      </c>
      <c r="BA350" s="9">
        <v>44987</v>
      </c>
      <c r="BB350" t="s">
        <v>98</v>
      </c>
      <c r="BE350">
        <v>2022</v>
      </c>
      <c r="BF350" t="s">
        <v>99</v>
      </c>
      <c r="BG350" t="s">
        <v>247</v>
      </c>
      <c r="BH350" t="s">
        <v>306</v>
      </c>
      <c r="BI350" t="s">
        <v>307</v>
      </c>
      <c r="BJ350" t="s">
        <v>308</v>
      </c>
      <c r="BK350" t="s">
        <v>104</v>
      </c>
      <c r="BL350" t="s">
        <v>309</v>
      </c>
      <c r="BM350">
        <v>9</v>
      </c>
      <c r="BN350" t="s">
        <v>310</v>
      </c>
      <c r="BO350" t="s">
        <v>105</v>
      </c>
      <c r="BQ350" t="s">
        <v>311</v>
      </c>
      <c r="BR350" t="s">
        <v>107</v>
      </c>
      <c r="BS350" t="s">
        <v>254</v>
      </c>
      <c r="BU350" t="s">
        <v>316</v>
      </c>
      <c r="CA350">
        <v>10.898537299999999</v>
      </c>
      <c r="CB350">
        <v>37.7512562</v>
      </c>
      <c r="CC350">
        <v>2686</v>
      </c>
      <c r="CE350">
        <v>5</v>
      </c>
      <c r="CF350">
        <v>5</v>
      </c>
      <c r="CH350">
        <v>2</v>
      </c>
      <c r="CI350">
        <v>5</v>
      </c>
      <c r="CJ350">
        <v>25</v>
      </c>
      <c r="CK350">
        <v>10</v>
      </c>
      <c r="CL350">
        <v>20</v>
      </c>
      <c r="CN350" t="s">
        <v>170</v>
      </c>
      <c r="CO350" t="s">
        <v>111</v>
      </c>
      <c r="CP350" t="s">
        <v>113</v>
      </c>
      <c r="CQ350" t="s">
        <v>112</v>
      </c>
      <c r="CR350" t="s">
        <v>311</v>
      </c>
      <c r="CT350" t="s">
        <v>151</v>
      </c>
      <c r="CV350" t="s">
        <v>113</v>
      </c>
      <c r="CW350" t="s">
        <v>112</v>
      </c>
      <c r="CZ350" t="s">
        <v>142</v>
      </c>
      <c r="DB350" t="s">
        <v>113</v>
      </c>
      <c r="DC350" t="s">
        <v>112</v>
      </c>
      <c r="DE350" s="9"/>
      <c r="DF350" s="9"/>
      <c r="DG350" s="9">
        <v>44760</v>
      </c>
      <c r="DH350" s="9"/>
      <c r="DI350" s="9">
        <v>44804</v>
      </c>
      <c r="DJ350" s="9">
        <v>44839</v>
      </c>
      <c r="DK350" s="9"/>
      <c r="DL350" s="9"/>
      <c r="DM350" s="9"/>
      <c r="DS350" s="9">
        <v>44831</v>
      </c>
      <c r="DT350" s="9">
        <v>44578</v>
      </c>
      <c r="DU350" s="9">
        <v>44904</v>
      </c>
      <c r="DV350" t="s">
        <v>117</v>
      </c>
      <c r="DW350" t="s">
        <v>117</v>
      </c>
      <c r="DX350" t="s">
        <v>118</v>
      </c>
      <c r="DY350" t="s">
        <v>117</v>
      </c>
      <c r="DZ350" t="s">
        <v>141</v>
      </c>
      <c r="EA350" t="s">
        <v>117</v>
      </c>
      <c r="EG350">
        <v>8</v>
      </c>
      <c r="EJ350">
        <v>223065786</v>
      </c>
      <c r="EK350" t="s">
        <v>312</v>
      </c>
      <c r="EL350" s="9">
        <v>44990.338020833333</v>
      </c>
      <c r="EO350" t="s">
        <v>119</v>
      </c>
      <c r="EQ350" t="s">
        <v>120</v>
      </c>
      <c r="ES350">
        <v>37</v>
      </c>
      <c r="ET350">
        <v>37</v>
      </c>
      <c r="EU350" t="s">
        <v>1282</v>
      </c>
      <c r="EW350" t="b">
        <v>1</v>
      </c>
    </row>
    <row r="351" spans="1:153" x14ac:dyDescent="0.3">
      <c r="A351" t="s">
        <v>1744</v>
      </c>
      <c r="B351">
        <v>37</v>
      </c>
      <c r="C351">
        <v>357</v>
      </c>
      <c r="D351">
        <v>1</v>
      </c>
      <c r="E351">
        <v>4</v>
      </c>
      <c r="F351">
        <v>4</v>
      </c>
      <c r="G351" t="s">
        <v>506</v>
      </c>
      <c r="I351">
        <v>100</v>
      </c>
      <c r="J351">
        <v>10</v>
      </c>
      <c r="K351">
        <v>25</v>
      </c>
      <c r="L351">
        <v>9</v>
      </c>
      <c r="N351">
        <v>2.4</v>
      </c>
      <c r="O351">
        <v>2.6</v>
      </c>
      <c r="P351" s="5">
        <v>2400</v>
      </c>
      <c r="Q351">
        <v>2600</v>
      </c>
      <c r="S351" s="27">
        <v>2400</v>
      </c>
      <c r="T351" s="27">
        <v>2600</v>
      </c>
      <c r="U351" t="s">
        <v>2107</v>
      </c>
      <c r="V351">
        <v>357</v>
      </c>
      <c r="W351" t="s">
        <v>497</v>
      </c>
      <c r="X351">
        <v>37</v>
      </c>
      <c r="Y351">
        <v>223065786</v>
      </c>
      <c r="Z351" t="s">
        <v>312</v>
      </c>
      <c r="AA351" s="9">
        <v>44990.338020833333</v>
      </c>
      <c r="AD351" t="s">
        <v>119</v>
      </c>
      <c r="AF351" t="s">
        <v>120</v>
      </c>
      <c r="AH351">
        <v>1</v>
      </c>
      <c r="AI351">
        <v>4</v>
      </c>
      <c r="AJ351">
        <v>4</v>
      </c>
      <c r="AK351">
        <v>37</v>
      </c>
      <c r="AL351">
        <v>357</v>
      </c>
      <c r="AM351" t="s">
        <v>860</v>
      </c>
      <c r="AN351" t="s">
        <v>860</v>
      </c>
      <c r="AO351" t="s">
        <v>860</v>
      </c>
      <c r="AP351" t="s">
        <v>1202</v>
      </c>
      <c r="AR351" t="b">
        <v>1</v>
      </c>
      <c r="AS351" t="s">
        <v>860</v>
      </c>
      <c r="AT351" t="s">
        <v>1202</v>
      </c>
      <c r="AV351" t="b">
        <v>1</v>
      </c>
      <c r="AW351" t="s">
        <v>1360</v>
      </c>
      <c r="AX351">
        <v>37</v>
      </c>
      <c r="AY351" s="9">
        <v>44987.951369884257</v>
      </c>
      <c r="AZ351" s="9">
        <v>44990.462893611111</v>
      </c>
      <c r="BA351" s="9">
        <v>44987</v>
      </c>
      <c r="BB351" t="s">
        <v>98</v>
      </c>
      <c r="BE351">
        <v>2022</v>
      </c>
      <c r="BF351" t="s">
        <v>99</v>
      </c>
      <c r="BG351" t="s">
        <v>247</v>
      </c>
      <c r="BH351" t="s">
        <v>306</v>
      </c>
      <c r="BI351" t="s">
        <v>307</v>
      </c>
      <c r="BJ351" t="s">
        <v>308</v>
      </c>
      <c r="BK351" t="s">
        <v>104</v>
      </c>
      <c r="BL351" t="s">
        <v>309</v>
      </c>
      <c r="BM351">
        <v>9</v>
      </c>
      <c r="BN351" t="s">
        <v>310</v>
      </c>
      <c r="BO351" t="s">
        <v>105</v>
      </c>
      <c r="BQ351" t="s">
        <v>311</v>
      </c>
      <c r="BR351" t="s">
        <v>107</v>
      </c>
      <c r="BS351" t="s">
        <v>254</v>
      </c>
      <c r="BU351" t="s">
        <v>316</v>
      </c>
      <c r="CA351">
        <v>10.898537299999999</v>
      </c>
      <c r="CB351">
        <v>37.7512562</v>
      </c>
      <c r="CC351">
        <v>2686</v>
      </c>
      <c r="CE351">
        <v>5</v>
      </c>
      <c r="CF351">
        <v>5</v>
      </c>
      <c r="CH351">
        <v>2</v>
      </c>
      <c r="CI351">
        <v>5</v>
      </c>
      <c r="CJ351">
        <v>25</v>
      </c>
      <c r="CK351">
        <v>10</v>
      </c>
      <c r="CL351">
        <v>20</v>
      </c>
      <c r="CN351" t="s">
        <v>170</v>
      </c>
      <c r="CO351" t="s">
        <v>111</v>
      </c>
      <c r="CP351" t="s">
        <v>113</v>
      </c>
      <c r="CQ351" t="s">
        <v>112</v>
      </c>
      <c r="CR351" t="s">
        <v>311</v>
      </c>
      <c r="CT351" t="s">
        <v>151</v>
      </c>
      <c r="CV351" t="s">
        <v>113</v>
      </c>
      <c r="CW351" t="s">
        <v>112</v>
      </c>
      <c r="CZ351" t="s">
        <v>142</v>
      </c>
      <c r="DB351" t="s">
        <v>113</v>
      </c>
      <c r="DC351" t="s">
        <v>112</v>
      </c>
      <c r="DE351" s="9"/>
      <c r="DF351" s="9"/>
      <c r="DG351" s="9">
        <v>44760</v>
      </c>
      <c r="DH351" s="9"/>
      <c r="DI351" s="9">
        <v>44804</v>
      </c>
      <c r="DJ351" s="9">
        <v>44839</v>
      </c>
      <c r="DK351" s="9"/>
      <c r="DL351" s="9"/>
      <c r="DM351" s="9"/>
      <c r="DS351" s="9">
        <v>44831</v>
      </c>
      <c r="DT351" s="9">
        <v>44578</v>
      </c>
      <c r="DU351" s="9">
        <v>44904</v>
      </c>
      <c r="DV351" t="s">
        <v>117</v>
      </c>
      <c r="DW351" t="s">
        <v>117</v>
      </c>
      <c r="DX351" t="s">
        <v>118</v>
      </c>
      <c r="DY351" t="s">
        <v>117</v>
      </c>
      <c r="DZ351" t="s">
        <v>141</v>
      </c>
      <c r="EA351" t="s">
        <v>117</v>
      </c>
      <c r="EG351">
        <v>8</v>
      </c>
      <c r="EJ351">
        <v>223065786</v>
      </c>
      <c r="EK351" t="s">
        <v>312</v>
      </c>
      <c r="EL351" s="9">
        <v>44990.338020833333</v>
      </c>
      <c r="EO351" t="s">
        <v>119</v>
      </c>
      <c r="EQ351" t="s">
        <v>120</v>
      </c>
      <c r="ES351">
        <v>37</v>
      </c>
      <c r="ET351">
        <v>37</v>
      </c>
      <c r="EU351" t="s">
        <v>1282</v>
      </c>
      <c r="EW351" t="b">
        <v>1</v>
      </c>
    </row>
    <row r="352" spans="1:153" x14ac:dyDescent="0.3">
      <c r="A352" t="s">
        <v>1745</v>
      </c>
      <c r="B352">
        <v>37</v>
      </c>
      <c r="C352">
        <v>358</v>
      </c>
      <c r="D352">
        <v>1</v>
      </c>
      <c r="E352">
        <v>5</v>
      </c>
      <c r="F352">
        <v>5</v>
      </c>
      <c r="G352" t="s">
        <v>507</v>
      </c>
      <c r="I352">
        <v>97</v>
      </c>
      <c r="J352">
        <v>10</v>
      </c>
      <c r="K352">
        <v>25</v>
      </c>
      <c r="L352">
        <v>6.3</v>
      </c>
      <c r="N352">
        <v>2.2000000000000002</v>
      </c>
      <c r="O352">
        <v>2.8</v>
      </c>
      <c r="P352" s="5">
        <v>2200</v>
      </c>
      <c r="Q352">
        <v>2800</v>
      </c>
      <c r="S352" s="27">
        <v>2200</v>
      </c>
      <c r="T352" s="27">
        <v>2800</v>
      </c>
      <c r="U352" t="s">
        <v>2107</v>
      </c>
      <c r="V352">
        <v>358</v>
      </c>
      <c r="W352" t="s">
        <v>497</v>
      </c>
      <c r="X352">
        <v>37</v>
      </c>
      <c r="Y352">
        <v>223065786</v>
      </c>
      <c r="Z352" t="s">
        <v>312</v>
      </c>
      <c r="AA352" s="9">
        <v>44990.338020833333</v>
      </c>
      <c r="AD352" t="s">
        <v>119</v>
      </c>
      <c r="AF352" t="s">
        <v>120</v>
      </c>
      <c r="AH352">
        <v>1</v>
      </c>
      <c r="AI352">
        <v>5</v>
      </c>
      <c r="AJ352">
        <v>5</v>
      </c>
      <c r="AK352">
        <v>37</v>
      </c>
      <c r="AL352">
        <v>358</v>
      </c>
      <c r="AM352" t="s">
        <v>861</v>
      </c>
      <c r="AN352" t="s">
        <v>861</v>
      </c>
      <c r="AO352" t="s">
        <v>861</v>
      </c>
      <c r="AP352" t="s">
        <v>1202</v>
      </c>
      <c r="AR352" t="b">
        <v>1</v>
      </c>
      <c r="AS352" t="s">
        <v>861</v>
      </c>
      <c r="AT352" t="s">
        <v>1202</v>
      </c>
      <c r="AV352" t="b">
        <v>1</v>
      </c>
      <c r="AW352" t="s">
        <v>1360</v>
      </c>
      <c r="AX352">
        <v>37</v>
      </c>
      <c r="AY352" s="9">
        <v>44987.951369884257</v>
      </c>
      <c r="AZ352" s="9">
        <v>44990.462893611111</v>
      </c>
      <c r="BA352" s="9">
        <v>44987</v>
      </c>
      <c r="BB352" t="s">
        <v>98</v>
      </c>
      <c r="BE352">
        <v>2022</v>
      </c>
      <c r="BF352" t="s">
        <v>99</v>
      </c>
      <c r="BG352" t="s">
        <v>247</v>
      </c>
      <c r="BH352" t="s">
        <v>306</v>
      </c>
      <c r="BI352" t="s">
        <v>307</v>
      </c>
      <c r="BJ352" t="s">
        <v>308</v>
      </c>
      <c r="BK352" t="s">
        <v>104</v>
      </c>
      <c r="BL352" t="s">
        <v>309</v>
      </c>
      <c r="BM352">
        <v>9</v>
      </c>
      <c r="BN352" t="s">
        <v>310</v>
      </c>
      <c r="BO352" t="s">
        <v>105</v>
      </c>
      <c r="BQ352" t="s">
        <v>311</v>
      </c>
      <c r="BR352" t="s">
        <v>107</v>
      </c>
      <c r="BS352" t="s">
        <v>254</v>
      </c>
      <c r="BU352" t="s">
        <v>316</v>
      </c>
      <c r="CA352">
        <v>10.898537299999999</v>
      </c>
      <c r="CB352">
        <v>37.7512562</v>
      </c>
      <c r="CC352">
        <v>2686</v>
      </c>
      <c r="CE352">
        <v>5</v>
      </c>
      <c r="CF352">
        <v>5</v>
      </c>
      <c r="CH352">
        <v>2</v>
      </c>
      <c r="CI352">
        <v>5</v>
      </c>
      <c r="CJ352">
        <v>25</v>
      </c>
      <c r="CK352">
        <v>10</v>
      </c>
      <c r="CL352">
        <v>20</v>
      </c>
      <c r="CN352" t="s">
        <v>170</v>
      </c>
      <c r="CO352" t="s">
        <v>111</v>
      </c>
      <c r="CP352" t="s">
        <v>113</v>
      </c>
      <c r="CQ352" t="s">
        <v>112</v>
      </c>
      <c r="CR352" t="s">
        <v>311</v>
      </c>
      <c r="CT352" t="s">
        <v>151</v>
      </c>
      <c r="CV352" t="s">
        <v>113</v>
      </c>
      <c r="CW352" t="s">
        <v>112</v>
      </c>
      <c r="CZ352" t="s">
        <v>142</v>
      </c>
      <c r="DB352" t="s">
        <v>113</v>
      </c>
      <c r="DC352" t="s">
        <v>112</v>
      </c>
      <c r="DE352" s="9"/>
      <c r="DF352" s="9"/>
      <c r="DG352" s="9">
        <v>44760</v>
      </c>
      <c r="DH352" s="9"/>
      <c r="DI352" s="9">
        <v>44804</v>
      </c>
      <c r="DJ352" s="9">
        <v>44839</v>
      </c>
      <c r="DK352" s="9"/>
      <c r="DL352" s="9"/>
      <c r="DM352" s="9"/>
      <c r="DS352" s="9">
        <v>44831</v>
      </c>
      <c r="DT352" s="9">
        <v>44578</v>
      </c>
      <c r="DU352" s="9">
        <v>44904</v>
      </c>
      <c r="DV352" t="s">
        <v>117</v>
      </c>
      <c r="DW352" t="s">
        <v>117</v>
      </c>
      <c r="DX352" t="s">
        <v>118</v>
      </c>
      <c r="DY352" t="s">
        <v>117</v>
      </c>
      <c r="DZ352" t="s">
        <v>141</v>
      </c>
      <c r="EA352" t="s">
        <v>117</v>
      </c>
      <c r="EG352">
        <v>8</v>
      </c>
      <c r="EJ352">
        <v>223065786</v>
      </c>
      <c r="EK352" t="s">
        <v>312</v>
      </c>
      <c r="EL352" s="9">
        <v>44990.338020833333</v>
      </c>
      <c r="EO352" t="s">
        <v>119</v>
      </c>
      <c r="EQ352" t="s">
        <v>120</v>
      </c>
      <c r="ES352">
        <v>37</v>
      </c>
      <c r="ET352">
        <v>37</v>
      </c>
      <c r="EU352" t="s">
        <v>1282</v>
      </c>
      <c r="EW352" t="b">
        <v>1</v>
      </c>
    </row>
    <row r="353" spans="1:153" x14ac:dyDescent="0.3">
      <c r="A353" t="s">
        <v>1746</v>
      </c>
      <c r="B353">
        <v>37</v>
      </c>
      <c r="C353">
        <v>359</v>
      </c>
      <c r="D353">
        <v>1</v>
      </c>
      <c r="E353">
        <v>6</v>
      </c>
      <c r="F353">
        <v>6</v>
      </c>
      <c r="G353" t="s">
        <v>508</v>
      </c>
      <c r="I353">
        <v>85</v>
      </c>
      <c r="J353">
        <v>10</v>
      </c>
      <c r="K353">
        <v>25</v>
      </c>
      <c r="L353">
        <v>4.5</v>
      </c>
      <c r="N353">
        <v>2</v>
      </c>
      <c r="O353">
        <v>2</v>
      </c>
      <c r="P353" s="5">
        <v>2000</v>
      </c>
      <c r="Q353">
        <v>2000</v>
      </c>
      <c r="S353" s="27">
        <v>2000</v>
      </c>
      <c r="T353" s="27">
        <v>2000</v>
      </c>
      <c r="U353" t="s">
        <v>2107</v>
      </c>
      <c r="V353">
        <v>359</v>
      </c>
      <c r="W353" t="s">
        <v>497</v>
      </c>
      <c r="X353">
        <v>37</v>
      </c>
      <c r="Y353">
        <v>223065786</v>
      </c>
      <c r="Z353" t="s">
        <v>312</v>
      </c>
      <c r="AA353" s="9">
        <v>44990.338020833333</v>
      </c>
      <c r="AD353" t="s">
        <v>119</v>
      </c>
      <c r="AF353" t="s">
        <v>120</v>
      </c>
      <c r="AH353">
        <v>1</v>
      </c>
      <c r="AI353">
        <v>6</v>
      </c>
      <c r="AJ353">
        <v>6</v>
      </c>
      <c r="AK353">
        <v>37</v>
      </c>
      <c r="AL353">
        <v>359</v>
      </c>
      <c r="AM353" t="s">
        <v>862</v>
      </c>
      <c r="AN353" t="s">
        <v>862</v>
      </c>
      <c r="AO353" t="s">
        <v>862</v>
      </c>
      <c r="AP353" t="s">
        <v>1202</v>
      </c>
      <c r="AR353" t="b">
        <v>1</v>
      </c>
      <c r="AS353" t="s">
        <v>862</v>
      </c>
      <c r="AT353" t="s">
        <v>1202</v>
      </c>
      <c r="AV353" t="b">
        <v>1</v>
      </c>
      <c r="AW353" t="s">
        <v>1360</v>
      </c>
      <c r="AX353">
        <v>37</v>
      </c>
      <c r="AY353" s="9">
        <v>44987.951369884257</v>
      </c>
      <c r="AZ353" s="9">
        <v>44990.462893611111</v>
      </c>
      <c r="BA353" s="9">
        <v>44987</v>
      </c>
      <c r="BB353" t="s">
        <v>98</v>
      </c>
      <c r="BE353">
        <v>2022</v>
      </c>
      <c r="BF353" t="s">
        <v>99</v>
      </c>
      <c r="BG353" t="s">
        <v>247</v>
      </c>
      <c r="BH353" t="s">
        <v>306</v>
      </c>
      <c r="BI353" t="s">
        <v>307</v>
      </c>
      <c r="BJ353" t="s">
        <v>308</v>
      </c>
      <c r="BK353" t="s">
        <v>104</v>
      </c>
      <c r="BL353" t="s">
        <v>309</v>
      </c>
      <c r="BM353">
        <v>9</v>
      </c>
      <c r="BN353" t="s">
        <v>310</v>
      </c>
      <c r="BO353" t="s">
        <v>105</v>
      </c>
      <c r="BQ353" t="s">
        <v>311</v>
      </c>
      <c r="BR353" t="s">
        <v>107</v>
      </c>
      <c r="BS353" t="s">
        <v>254</v>
      </c>
      <c r="BU353" t="s">
        <v>316</v>
      </c>
      <c r="CA353">
        <v>10.898537299999999</v>
      </c>
      <c r="CB353">
        <v>37.7512562</v>
      </c>
      <c r="CC353">
        <v>2686</v>
      </c>
      <c r="CE353">
        <v>5</v>
      </c>
      <c r="CF353">
        <v>5</v>
      </c>
      <c r="CH353">
        <v>2</v>
      </c>
      <c r="CI353">
        <v>5</v>
      </c>
      <c r="CJ353">
        <v>25</v>
      </c>
      <c r="CK353">
        <v>10</v>
      </c>
      <c r="CL353">
        <v>20</v>
      </c>
      <c r="CN353" t="s">
        <v>170</v>
      </c>
      <c r="CO353" t="s">
        <v>111</v>
      </c>
      <c r="CP353" t="s">
        <v>113</v>
      </c>
      <c r="CQ353" t="s">
        <v>112</v>
      </c>
      <c r="CR353" t="s">
        <v>311</v>
      </c>
      <c r="CT353" t="s">
        <v>151</v>
      </c>
      <c r="CV353" t="s">
        <v>113</v>
      </c>
      <c r="CW353" t="s">
        <v>112</v>
      </c>
      <c r="CZ353" t="s">
        <v>142</v>
      </c>
      <c r="DB353" t="s">
        <v>113</v>
      </c>
      <c r="DC353" t="s">
        <v>112</v>
      </c>
      <c r="DE353" s="9"/>
      <c r="DF353" s="9"/>
      <c r="DG353" s="9">
        <v>44760</v>
      </c>
      <c r="DH353" s="9"/>
      <c r="DI353" s="9">
        <v>44804</v>
      </c>
      <c r="DJ353" s="9">
        <v>44839</v>
      </c>
      <c r="DK353" s="9"/>
      <c r="DL353" s="9"/>
      <c r="DM353" s="9"/>
      <c r="DS353" s="9">
        <v>44831</v>
      </c>
      <c r="DT353" s="9">
        <v>44578</v>
      </c>
      <c r="DU353" s="9">
        <v>44904</v>
      </c>
      <c r="DV353" t="s">
        <v>117</v>
      </c>
      <c r="DW353" t="s">
        <v>117</v>
      </c>
      <c r="DX353" t="s">
        <v>118</v>
      </c>
      <c r="DY353" t="s">
        <v>117</v>
      </c>
      <c r="DZ353" t="s">
        <v>141</v>
      </c>
      <c r="EA353" t="s">
        <v>117</v>
      </c>
      <c r="EG353">
        <v>8</v>
      </c>
      <c r="EJ353">
        <v>223065786</v>
      </c>
      <c r="EK353" t="s">
        <v>312</v>
      </c>
      <c r="EL353" s="9">
        <v>44990.338020833333</v>
      </c>
      <c r="EO353" t="s">
        <v>119</v>
      </c>
      <c r="EQ353" t="s">
        <v>120</v>
      </c>
      <c r="ES353">
        <v>37</v>
      </c>
      <c r="ET353">
        <v>37</v>
      </c>
      <c r="EU353" t="s">
        <v>1282</v>
      </c>
      <c r="EW353" t="b">
        <v>1</v>
      </c>
    </row>
    <row r="354" spans="1:153" x14ac:dyDescent="0.3">
      <c r="A354" t="s">
        <v>1747</v>
      </c>
      <c r="B354">
        <v>37</v>
      </c>
      <c r="C354">
        <v>360</v>
      </c>
      <c r="D354">
        <v>1</v>
      </c>
      <c r="E354">
        <v>7</v>
      </c>
      <c r="F354">
        <v>7</v>
      </c>
      <c r="G354" t="s">
        <v>509</v>
      </c>
      <c r="I354">
        <v>86</v>
      </c>
      <c r="J354">
        <v>10</v>
      </c>
      <c r="K354">
        <v>25</v>
      </c>
      <c r="L354">
        <v>5.3</v>
      </c>
      <c r="N354">
        <v>2.1</v>
      </c>
      <c r="O354">
        <v>2.4</v>
      </c>
      <c r="P354" s="5">
        <v>2100</v>
      </c>
      <c r="Q354">
        <v>2400</v>
      </c>
      <c r="S354" s="27">
        <v>2100</v>
      </c>
      <c r="T354" s="27">
        <v>2400</v>
      </c>
      <c r="U354" t="s">
        <v>2107</v>
      </c>
      <c r="V354">
        <v>360</v>
      </c>
      <c r="W354" t="s">
        <v>497</v>
      </c>
      <c r="X354">
        <v>37</v>
      </c>
      <c r="Y354">
        <v>223065786</v>
      </c>
      <c r="Z354" t="s">
        <v>312</v>
      </c>
      <c r="AA354" s="9">
        <v>44990.338020833333</v>
      </c>
      <c r="AD354" t="s">
        <v>119</v>
      </c>
      <c r="AF354" t="s">
        <v>120</v>
      </c>
      <c r="AH354">
        <v>1</v>
      </c>
      <c r="AI354">
        <v>7</v>
      </c>
      <c r="AJ354">
        <v>7</v>
      </c>
      <c r="AK354">
        <v>37</v>
      </c>
      <c r="AL354">
        <v>360</v>
      </c>
      <c r="AM354" t="s">
        <v>863</v>
      </c>
      <c r="AN354" t="s">
        <v>863</v>
      </c>
      <c r="AO354" t="s">
        <v>863</v>
      </c>
      <c r="AP354" t="s">
        <v>1202</v>
      </c>
      <c r="AR354" t="b">
        <v>1</v>
      </c>
      <c r="AS354" t="s">
        <v>863</v>
      </c>
      <c r="AT354" t="s">
        <v>1202</v>
      </c>
      <c r="AV354" t="b">
        <v>1</v>
      </c>
      <c r="AW354" t="s">
        <v>1360</v>
      </c>
      <c r="AX354">
        <v>37</v>
      </c>
      <c r="AY354" s="9">
        <v>44987.951369884257</v>
      </c>
      <c r="AZ354" s="9">
        <v>44990.462893611111</v>
      </c>
      <c r="BA354" s="9">
        <v>44987</v>
      </c>
      <c r="BB354" t="s">
        <v>98</v>
      </c>
      <c r="BE354">
        <v>2022</v>
      </c>
      <c r="BF354" t="s">
        <v>99</v>
      </c>
      <c r="BG354" t="s">
        <v>247</v>
      </c>
      <c r="BH354" t="s">
        <v>306</v>
      </c>
      <c r="BI354" t="s">
        <v>307</v>
      </c>
      <c r="BJ354" t="s">
        <v>308</v>
      </c>
      <c r="BK354" t="s">
        <v>104</v>
      </c>
      <c r="BL354" t="s">
        <v>309</v>
      </c>
      <c r="BM354">
        <v>9</v>
      </c>
      <c r="BN354" t="s">
        <v>310</v>
      </c>
      <c r="BO354" t="s">
        <v>105</v>
      </c>
      <c r="BQ354" t="s">
        <v>311</v>
      </c>
      <c r="BR354" t="s">
        <v>107</v>
      </c>
      <c r="BS354" t="s">
        <v>254</v>
      </c>
      <c r="BU354" t="s">
        <v>316</v>
      </c>
      <c r="CA354">
        <v>10.898537299999999</v>
      </c>
      <c r="CB354">
        <v>37.7512562</v>
      </c>
      <c r="CC354">
        <v>2686</v>
      </c>
      <c r="CE354">
        <v>5</v>
      </c>
      <c r="CF354">
        <v>5</v>
      </c>
      <c r="CH354">
        <v>2</v>
      </c>
      <c r="CI354">
        <v>5</v>
      </c>
      <c r="CJ354">
        <v>25</v>
      </c>
      <c r="CK354">
        <v>10</v>
      </c>
      <c r="CL354">
        <v>20</v>
      </c>
      <c r="CN354" t="s">
        <v>170</v>
      </c>
      <c r="CO354" t="s">
        <v>111</v>
      </c>
      <c r="CP354" t="s">
        <v>113</v>
      </c>
      <c r="CQ354" t="s">
        <v>112</v>
      </c>
      <c r="CR354" t="s">
        <v>311</v>
      </c>
      <c r="CT354" t="s">
        <v>151</v>
      </c>
      <c r="CV354" t="s">
        <v>113</v>
      </c>
      <c r="CW354" t="s">
        <v>112</v>
      </c>
      <c r="CZ354" t="s">
        <v>142</v>
      </c>
      <c r="DB354" t="s">
        <v>113</v>
      </c>
      <c r="DC354" t="s">
        <v>112</v>
      </c>
      <c r="DE354" s="9"/>
      <c r="DF354" s="9"/>
      <c r="DG354" s="9">
        <v>44760</v>
      </c>
      <c r="DH354" s="9"/>
      <c r="DI354" s="9">
        <v>44804</v>
      </c>
      <c r="DJ354" s="9">
        <v>44839</v>
      </c>
      <c r="DK354" s="9"/>
      <c r="DL354" s="9"/>
      <c r="DM354" s="9"/>
      <c r="DS354" s="9">
        <v>44831</v>
      </c>
      <c r="DT354" s="9">
        <v>44578</v>
      </c>
      <c r="DU354" s="9">
        <v>44904</v>
      </c>
      <c r="DV354" t="s">
        <v>117</v>
      </c>
      <c r="DW354" t="s">
        <v>117</v>
      </c>
      <c r="DX354" t="s">
        <v>118</v>
      </c>
      <c r="DY354" t="s">
        <v>117</v>
      </c>
      <c r="DZ354" t="s">
        <v>141</v>
      </c>
      <c r="EA354" t="s">
        <v>117</v>
      </c>
      <c r="EG354">
        <v>8</v>
      </c>
      <c r="EJ354">
        <v>223065786</v>
      </c>
      <c r="EK354" t="s">
        <v>312</v>
      </c>
      <c r="EL354" s="9">
        <v>44990.338020833333</v>
      </c>
      <c r="EO354" t="s">
        <v>119</v>
      </c>
      <c r="EQ354" t="s">
        <v>120</v>
      </c>
      <c r="ES354">
        <v>37</v>
      </c>
      <c r="ET354">
        <v>37</v>
      </c>
      <c r="EU354" t="s">
        <v>1282</v>
      </c>
      <c r="EW354" t="b">
        <v>1</v>
      </c>
    </row>
    <row r="355" spans="1:153" x14ac:dyDescent="0.3">
      <c r="A355" t="s">
        <v>1748</v>
      </c>
      <c r="B355">
        <v>37</v>
      </c>
      <c r="C355">
        <v>361</v>
      </c>
      <c r="D355">
        <v>1</v>
      </c>
      <c r="E355">
        <v>8</v>
      </c>
      <c r="F355">
        <v>8</v>
      </c>
      <c r="G355" t="s">
        <v>510</v>
      </c>
      <c r="I355">
        <v>98</v>
      </c>
      <c r="J355">
        <v>10</v>
      </c>
      <c r="K355">
        <v>25</v>
      </c>
      <c r="L355">
        <v>5.5</v>
      </c>
      <c r="N355">
        <v>2.5</v>
      </c>
      <c r="O355">
        <v>2.1</v>
      </c>
      <c r="P355" s="5">
        <v>2500</v>
      </c>
      <c r="Q355">
        <v>2100</v>
      </c>
      <c r="S355" s="27">
        <v>2500</v>
      </c>
      <c r="T355" s="27">
        <v>2100</v>
      </c>
      <c r="U355" t="s">
        <v>2107</v>
      </c>
      <c r="V355">
        <v>361</v>
      </c>
      <c r="W355" t="s">
        <v>497</v>
      </c>
      <c r="X355">
        <v>37</v>
      </c>
      <c r="Y355">
        <v>223065786</v>
      </c>
      <c r="Z355" t="s">
        <v>312</v>
      </c>
      <c r="AA355" s="9">
        <v>44990.338020833333</v>
      </c>
      <c r="AD355" t="s">
        <v>119</v>
      </c>
      <c r="AF355" t="s">
        <v>120</v>
      </c>
      <c r="AH355">
        <v>1</v>
      </c>
      <c r="AI355">
        <v>8</v>
      </c>
      <c r="AJ355">
        <v>8</v>
      </c>
      <c r="AK355">
        <v>37</v>
      </c>
      <c r="AL355">
        <v>361</v>
      </c>
      <c r="AM355" t="s">
        <v>864</v>
      </c>
      <c r="AN355" t="s">
        <v>864</v>
      </c>
      <c r="AO355" t="s">
        <v>864</v>
      </c>
      <c r="AP355" t="s">
        <v>1202</v>
      </c>
      <c r="AR355" t="b">
        <v>1</v>
      </c>
      <c r="AS355" t="s">
        <v>864</v>
      </c>
      <c r="AT355" t="s">
        <v>1202</v>
      </c>
      <c r="AV355" t="b">
        <v>1</v>
      </c>
      <c r="AW355" t="s">
        <v>1360</v>
      </c>
      <c r="AX355">
        <v>37</v>
      </c>
      <c r="AY355" s="9">
        <v>44987.951369884257</v>
      </c>
      <c r="AZ355" s="9">
        <v>44990.462893611111</v>
      </c>
      <c r="BA355" s="9">
        <v>44987</v>
      </c>
      <c r="BB355" t="s">
        <v>98</v>
      </c>
      <c r="BE355">
        <v>2022</v>
      </c>
      <c r="BF355" t="s">
        <v>99</v>
      </c>
      <c r="BG355" t="s">
        <v>247</v>
      </c>
      <c r="BH355" t="s">
        <v>306</v>
      </c>
      <c r="BI355" t="s">
        <v>307</v>
      </c>
      <c r="BJ355" t="s">
        <v>308</v>
      </c>
      <c r="BK355" t="s">
        <v>104</v>
      </c>
      <c r="BL355" t="s">
        <v>309</v>
      </c>
      <c r="BM355">
        <v>9</v>
      </c>
      <c r="BN355" t="s">
        <v>310</v>
      </c>
      <c r="BO355" t="s">
        <v>105</v>
      </c>
      <c r="BQ355" t="s">
        <v>311</v>
      </c>
      <c r="BR355" t="s">
        <v>107</v>
      </c>
      <c r="BS355" t="s">
        <v>254</v>
      </c>
      <c r="BU355" t="s">
        <v>316</v>
      </c>
      <c r="CA355">
        <v>10.898537299999999</v>
      </c>
      <c r="CB355">
        <v>37.7512562</v>
      </c>
      <c r="CC355">
        <v>2686</v>
      </c>
      <c r="CE355">
        <v>5</v>
      </c>
      <c r="CF355">
        <v>5</v>
      </c>
      <c r="CH355">
        <v>2</v>
      </c>
      <c r="CI355">
        <v>5</v>
      </c>
      <c r="CJ355">
        <v>25</v>
      </c>
      <c r="CK355">
        <v>10</v>
      </c>
      <c r="CL355">
        <v>20</v>
      </c>
      <c r="CN355" t="s">
        <v>170</v>
      </c>
      <c r="CO355" t="s">
        <v>111</v>
      </c>
      <c r="CP355" t="s">
        <v>113</v>
      </c>
      <c r="CQ355" t="s">
        <v>112</v>
      </c>
      <c r="CR355" t="s">
        <v>311</v>
      </c>
      <c r="CT355" t="s">
        <v>151</v>
      </c>
      <c r="CV355" t="s">
        <v>113</v>
      </c>
      <c r="CW355" t="s">
        <v>112</v>
      </c>
      <c r="CZ355" t="s">
        <v>142</v>
      </c>
      <c r="DB355" t="s">
        <v>113</v>
      </c>
      <c r="DC355" t="s">
        <v>112</v>
      </c>
      <c r="DE355" s="9"/>
      <c r="DF355" s="9"/>
      <c r="DG355" s="9">
        <v>44760</v>
      </c>
      <c r="DH355" s="9"/>
      <c r="DI355" s="9">
        <v>44804</v>
      </c>
      <c r="DJ355" s="9">
        <v>44839</v>
      </c>
      <c r="DK355" s="9"/>
      <c r="DL355" s="9"/>
      <c r="DM355" s="9"/>
      <c r="DS355" s="9">
        <v>44831</v>
      </c>
      <c r="DT355" s="9">
        <v>44578</v>
      </c>
      <c r="DU355" s="9">
        <v>44904</v>
      </c>
      <c r="DV355" t="s">
        <v>117</v>
      </c>
      <c r="DW355" t="s">
        <v>117</v>
      </c>
      <c r="DX355" t="s">
        <v>118</v>
      </c>
      <c r="DY355" t="s">
        <v>117</v>
      </c>
      <c r="DZ355" t="s">
        <v>141</v>
      </c>
      <c r="EA355" t="s">
        <v>117</v>
      </c>
      <c r="EG355">
        <v>8</v>
      </c>
      <c r="EJ355">
        <v>223065786</v>
      </c>
      <c r="EK355" t="s">
        <v>312</v>
      </c>
      <c r="EL355" s="9">
        <v>44990.338020833333</v>
      </c>
      <c r="EO355" t="s">
        <v>119</v>
      </c>
      <c r="EQ355" t="s">
        <v>120</v>
      </c>
      <c r="ES355">
        <v>37</v>
      </c>
      <c r="ET355">
        <v>37</v>
      </c>
      <c r="EU355" t="s">
        <v>1282</v>
      </c>
      <c r="EW355" t="b">
        <v>1</v>
      </c>
    </row>
    <row r="356" spans="1:153" x14ac:dyDescent="0.3">
      <c r="A356" t="s">
        <v>1749</v>
      </c>
      <c r="B356">
        <v>38</v>
      </c>
      <c r="C356">
        <v>362</v>
      </c>
      <c r="D356">
        <v>1</v>
      </c>
      <c r="E356">
        <v>1</v>
      </c>
      <c r="F356">
        <v>1</v>
      </c>
      <c r="G356" t="s">
        <v>496</v>
      </c>
      <c r="I356">
        <v>55</v>
      </c>
      <c r="J356">
        <v>10</v>
      </c>
      <c r="K356">
        <v>25</v>
      </c>
      <c r="L356">
        <v>1.6</v>
      </c>
      <c r="N356">
        <v>0.9</v>
      </c>
      <c r="O356">
        <v>0.1</v>
      </c>
      <c r="P356" s="5">
        <v>900</v>
      </c>
      <c r="Q356">
        <v>100</v>
      </c>
      <c r="S356" s="27">
        <v>900</v>
      </c>
      <c r="T356" s="27">
        <v>100</v>
      </c>
      <c r="U356" t="s">
        <v>2107</v>
      </c>
      <c r="V356">
        <v>362</v>
      </c>
      <c r="W356" t="s">
        <v>497</v>
      </c>
      <c r="X356">
        <v>38</v>
      </c>
      <c r="Y356">
        <v>223067545</v>
      </c>
      <c r="Z356" t="s">
        <v>318</v>
      </c>
      <c r="AA356" s="9">
        <v>44990.347395833334</v>
      </c>
      <c r="AD356" t="s">
        <v>119</v>
      </c>
      <c r="AF356" t="s">
        <v>120</v>
      </c>
      <c r="AH356">
        <v>1</v>
      </c>
      <c r="AI356">
        <v>1</v>
      </c>
      <c r="AJ356">
        <v>1</v>
      </c>
      <c r="AK356">
        <v>38</v>
      </c>
      <c r="AL356">
        <v>362</v>
      </c>
      <c r="AM356" t="s">
        <v>865</v>
      </c>
      <c r="AN356" t="s">
        <v>865</v>
      </c>
      <c r="AO356" t="s">
        <v>865</v>
      </c>
      <c r="AR356" t="b">
        <v>1</v>
      </c>
      <c r="AS356" t="s">
        <v>865</v>
      </c>
      <c r="AV356" t="b">
        <v>1</v>
      </c>
      <c r="AW356" t="s">
        <v>1361</v>
      </c>
      <c r="AX356">
        <v>38</v>
      </c>
      <c r="AY356" s="9">
        <v>44989.439556273152</v>
      </c>
      <c r="AZ356" s="9">
        <v>44990.472009699071</v>
      </c>
      <c r="BA356" s="9">
        <v>44989</v>
      </c>
      <c r="BB356" t="s">
        <v>98</v>
      </c>
      <c r="BE356">
        <v>2022</v>
      </c>
      <c r="BF356" t="s">
        <v>99</v>
      </c>
      <c r="BG356" t="s">
        <v>247</v>
      </c>
      <c r="BH356" t="s">
        <v>306</v>
      </c>
      <c r="BI356" t="s">
        <v>307</v>
      </c>
      <c r="BJ356" t="s">
        <v>308</v>
      </c>
      <c r="BK356" t="s">
        <v>104</v>
      </c>
      <c r="BL356" t="s">
        <v>313</v>
      </c>
      <c r="BM356">
        <v>9</v>
      </c>
      <c r="BN356" t="s">
        <v>314</v>
      </c>
      <c r="BQ356" t="s">
        <v>315</v>
      </c>
      <c r="BR356" t="s">
        <v>107</v>
      </c>
      <c r="BS356" t="s">
        <v>254</v>
      </c>
      <c r="BU356" t="s">
        <v>316</v>
      </c>
      <c r="CA356">
        <v>10.861587999999999</v>
      </c>
      <c r="CB356">
        <v>37.730992999999998</v>
      </c>
      <c r="CC356">
        <v>2764</v>
      </c>
      <c r="CE356">
        <v>5</v>
      </c>
      <c r="CF356">
        <v>5</v>
      </c>
      <c r="CH356">
        <v>2</v>
      </c>
      <c r="CI356">
        <v>5</v>
      </c>
      <c r="CJ356">
        <v>25</v>
      </c>
      <c r="CK356">
        <v>10</v>
      </c>
      <c r="CL356">
        <v>20</v>
      </c>
      <c r="CN356" t="s">
        <v>110</v>
      </c>
      <c r="CO356" t="s">
        <v>111</v>
      </c>
      <c r="CP356" t="s">
        <v>112</v>
      </c>
      <c r="CQ356" t="s">
        <v>113</v>
      </c>
      <c r="CR356" t="s">
        <v>315</v>
      </c>
      <c r="CT356" t="s">
        <v>142</v>
      </c>
      <c r="CV356" t="s">
        <v>113</v>
      </c>
      <c r="CW356" t="s">
        <v>112</v>
      </c>
      <c r="DB356" t="s">
        <v>113</v>
      </c>
      <c r="DC356" t="s">
        <v>112</v>
      </c>
      <c r="DE356" s="9"/>
      <c r="DF356" s="9"/>
      <c r="DG356" s="9"/>
      <c r="DH356" s="9">
        <v>44764</v>
      </c>
      <c r="DI356" s="9"/>
      <c r="DJ356" s="9">
        <v>44809</v>
      </c>
      <c r="DK356" s="9">
        <v>44839</v>
      </c>
      <c r="DL356" s="9"/>
      <c r="DM356" s="9"/>
      <c r="DS356" s="9">
        <v>44834</v>
      </c>
      <c r="DT356" s="9">
        <v>44860</v>
      </c>
      <c r="DU356" s="9">
        <v>44904</v>
      </c>
      <c r="DV356" t="s">
        <v>117</v>
      </c>
      <c r="DW356" t="s">
        <v>117</v>
      </c>
      <c r="DX356" t="s">
        <v>117</v>
      </c>
      <c r="DY356" t="s">
        <v>117</v>
      </c>
      <c r="DZ356" t="s">
        <v>156</v>
      </c>
      <c r="EA356" t="s">
        <v>117</v>
      </c>
      <c r="EG356">
        <v>8</v>
      </c>
      <c r="EH356" t="s">
        <v>317</v>
      </c>
      <c r="EJ356">
        <v>223067545</v>
      </c>
      <c r="EK356" t="s">
        <v>318</v>
      </c>
      <c r="EL356" s="9">
        <v>44990.347395833334</v>
      </c>
      <c r="EO356" t="s">
        <v>119</v>
      </c>
      <c r="EQ356" t="s">
        <v>120</v>
      </c>
      <c r="ES356">
        <v>38</v>
      </c>
      <c r="ET356">
        <v>38</v>
      </c>
      <c r="EU356" t="s">
        <v>1283</v>
      </c>
      <c r="EW356" t="b">
        <v>1</v>
      </c>
    </row>
    <row r="357" spans="1:153" x14ac:dyDescent="0.3">
      <c r="A357" t="s">
        <v>1750</v>
      </c>
      <c r="B357">
        <v>38</v>
      </c>
      <c r="C357">
        <v>363</v>
      </c>
      <c r="D357">
        <v>1</v>
      </c>
      <c r="E357">
        <v>2</v>
      </c>
      <c r="F357">
        <v>2</v>
      </c>
      <c r="G357" t="s">
        <v>504</v>
      </c>
      <c r="I357">
        <v>59</v>
      </c>
      <c r="J357">
        <v>10</v>
      </c>
      <c r="K357">
        <v>25</v>
      </c>
      <c r="L357">
        <v>1.9</v>
      </c>
      <c r="N357">
        <v>0.8</v>
      </c>
      <c r="O357">
        <v>0.7</v>
      </c>
      <c r="P357" s="5">
        <v>800</v>
      </c>
      <c r="Q357">
        <v>700</v>
      </c>
      <c r="S357" s="27">
        <v>800</v>
      </c>
      <c r="T357" s="27">
        <v>700</v>
      </c>
      <c r="U357" t="s">
        <v>2107</v>
      </c>
      <c r="V357">
        <v>363</v>
      </c>
      <c r="W357" t="s">
        <v>497</v>
      </c>
      <c r="X357">
        <v>38</v>
      </c>
      <c r="Y357">
        <v>223067545</v>
      </c>
      <c r="Z357" t="s">
        <v>318</v>
      </c>
      <c r="AA357" s="9">
        <v>44990.347395833334</v>
      </c>
      <c r="AD357" t="s">
        <v>119</v>
      </c>
      <c r="AF357" t="s">
        <v>120</v>
      </c>
      <c r="AH357">
        <v>1</v>
      </c>
      <c r="AI357">
        <v>2</v>
      </c>
      <c r="AJ357">
        <v>2</v>
      </c>
      <c r="AK357">
        <v>38</v>
      </c>
      <c r="AL357">
        <v>363</v>
      </c>
      <c r="AM357" t="s">
        <v>866</v>
      </c>
      <c r="AN357" t="s">
        <v>866</v>
      </c>
      <c r="AO357" t="s">
        <v>866</v>
      </c>
      <c r="AR357" t="b">
        <v>1</v>
      </c>
      <c r="AS357" t="s">
        <v>866</v>
      </c>
      <c r="AV357" t="b">
        <v>1</v>
      </c>
      <c r="AW357" t="s">
        <v>1361</v>
      </c>
      <c r="AX357">
        <v>38</v>
      </c>
      <c r="AY357" s="9">
        <v>44989.439556273152</v>
      </c>
      <c r="AZ357" s="9">
        <v>44990.472009699071</v>
      </c>
      <c r="BA357" s="9">
        <v>44989</v>
      </c>
      <c r="BB357" t="s">
        <v>98</v>
      </c>
      <c r="BE357">
        <v>2022</v>
      </c>
      <c r="BF357" t="s">
        <v>99</v>
      </c>
      <c r="BG357" t="s">
        <v>247</v>
      </c>
      <c r="BH357" t="s">
        <v>306</v>
      </c>
      <c r="BI357" t="s">
        <v>307</v>
      </c>
      <c r="BJ357" t="s">
        <v>308</v>
      </c>
      <c r="BK357" t="s">
        <v>104</v>
      </c>
      <c r="BL357" t="s">
        <v>313</v>
      </c>
      <c r="BM357">
        <v>9</v>
      </c>
      <c r="BN357" t="s">
        <v>314</v>
      </c>
      <c r="BQ357" t="s">
        <v>315</v>
      </c>
      <c r="BR357" t="s">
        <v>107</v>
      </c>
      <c r="BS357" t="s">
        <v>254</v>
      </c>
      <c r="BU357" t="s">
        <v>316</v>
      </c>
      <c r="CA357">
        <v>10.861587999999999</v>
      </c>
      <c r="CB357">
        <v>37.730992999999998</v>
      </c>
      <c r="CC357">
        <v>2764</v>
      </c>
      <c r="CE357">
        <v>5</v>
      </c>
      <c r="CF357">
        <v>5</v>
      </c>
      <c r="CH357">
        <v>2</v>
      </c>
      <c r="CI357">
        <v>5</v>
      </c>
      <c r="CJ357">
        <v>25</v>
      </c>
      <c r="CK357">
        <v>10</v>
      </c>
      <c r="CL357">
        <v>20</v>
      </c>
      <c r="CN357" t="s">
        <v>110</v>
      </c>
      <c r="CO357" t="s">
        <v>111</v>
      </c>
      <c r="CP357" t="s">
        <v>112</v>
      </c>
      <c r="CQ357" t="s">
        <v>113</v>
      </c>
      <c r="CR357" t="s">
        <v>315</v>
      </c>
      <c r="CT357" t="s">
        <v>142</v>
      </c>
      <c r="CV357" t="s">
        <v>113</v>
      </c>
      <c r="CW357" t="s">
        <v>112</v>
      </c>
      <c r="DB357" t="s">
        <v>113</v>
      </c>
      <c r="DC357" t="s">
        <v>112</v>
      </c>
      <c r="DE357" s="9"/>
      <c r="DF357" s="9"/>
      <c r="DG357" s="9"/>
      <c r="DH357" s="9">
        <v>44764</v>
      </c>
      <c r="DI357" s="9"/>
      <c r="DJ357" s="9">
        <v>44809</v>
      </c>
      <c r="DK357" s="9">
        <v>44839</v>
      </c>
      <c r="DL357" s="9"/>
      <c r="DM357" s="9"/>
      <c r="DS357" s="9">
        <v>44834</v>
      </c>
      <c r="DT357" s="9">
        <v>44860</v>
      </c>
      <c r="DU357" s="9">
        <v>44904</v>
      </c>
      <c r="DV357" t="s">
        <v>117</v>
      </c>
      <c r="DW357" t="s">
        <v>117</v>
      </c>
      <c r="DX357" t="s">
        <v>117</v>
      </c>
      <c r="DY357" t="s">
        <v>117</v>
      </c>
      <c r="DZ357" t="s">
        <v>156</v>
      </c>
      <c r="EA357" t="s">
        <v>117</v>
      </c>
      <c r="EG357">
        <v>8</v>
      </c>
      <c r="EH357" t="s">
        <v>317</v>
      </c>
      <c r="EJ357">
        <v>223067545</v>
      </c>
      <c r="EK357" t="s">
        <v>318</v>
      </c>
      <c r="EL357" s="9">
        <v>44990.347395833334</v>
      </c>
      <c r="EO357" t="s">
        <v>119</v>
      </c>
      <c r="EQ357" t="s">
        <v>120</v>
      </c>
      <c r="ES357">
        <v>38</v>
      </c>
      <c r="ET357">
        <v>38</v>
      </c>
      <c r="EU357" t="s">
        <v>1283</v>
      </c>
      <c r="EW357" t="b">
        <v>1</v>
      </c>
    </row>
    <row r="358" spans="1:153" x14ac:dyDescent="0.3">
      <c r="A358" t="s">
        <v>1751</v>
      </c>
      <c r="B358">
        <v>38</v>
      </c>
      <c r="C358">
        <v>364</v>
      </c>
      <c r="D358">
        <v>1</v>
      </c>
      <c r="E358">
        <v>3</v>
      </c>
      <c r="F358">
        <v>3</v>
      </c>
      <c r="G358" t="s">
        <v>505</v>
      </c>
      <c r="I358">
        <v>90</v>
      </c>
      <c r="J358">
        <v>10</v>
      </c>
      <c r="K358">
        <v>25</v>
      </c>
      <c r="L358">
        <v>6</v>
      </c>
      <c r="N358">
        <v>1.6</v>
      </c>
      <c r="O358">
        <v>2.8</v>
      </c>
      <c r="P358" s="5">
        <v>1600</v>
      </c>
      <c r="Q358">
        <v>2800</v>
      </c>
      <c r="S358" s="27">
        <v>1600</v>
      </c>
      <c r="T358" s="27">
        <v>2800</v>
      </c>
      <c r="U358" t="s">
        <v>2107</v>
      </c>
      <c r="V358">
        <v>364</v>
      </c>
      <c r="W358" t="s">
        <v>497</v>
      </c>
      <c r="X358">
        <v>38</v>
      </c>
      <c r="Y358">
        <v>223067545</v>
      </c>
      <c r="Z358" t="s">
        <v>318</v>
      </c>
      <c r="AA358" s="9">
        <v>44990.347395833334</v>
      </c>
      <c r="AD358" t="s">
        <v>119</v>
      </c>
      <c r="AF358" t="s">
        <v>120</v>
      </c>
      <c r="AH358">
        <v>1</v>
      </c>
      <c r="AI358">
        <v>3</v>
      </c>
      <c r="AJ358">
        <v>3</v>
      </c>
      <c r="AK358">
        <v>38</v>
      </c>
      <c r="AL358">
        <v>364</v>
      </c>
      <c r="AM358" t="s">
        <v>867</v>
      </c>
      <c r="AN358" t="s">
        <v>867</v>
      </c>
      <c r="AO358" t="s">
        <v>867</v>
      </c>
      <c r="AR358" t="b">
        <v>1</v>
      </c>
      <c r="AS358" t="s">
        <v>867</v>
      </c>
      <c r="AV358" t="b">
        <v>1</v>
      </c>
      <c r="AW358" t="s">
        <v>1361</v>
      </c>
      <c r="AX358">
        <v>38</v>
      </c>
      <c r="AY358" s="9">
        <v>44989.439556273152</v>
      </c>
      <c r="AZ358" s="9">
        <v>44990.472009699071</v>
      </c>
      <c r="BA358" s="9">
        <v>44989</v>
      </c>
      <c r="BB358" t="s">
        <v>98</v>
      </c>
      <c r="BE358">
        <v>2022</v>
      </c>
      <c r="BF358" t="s">
        <v>99</v>
      </c>
      <c r="BG358" t="s">
        <v>247</v>
      </c>
      <c r="BH358" t="s">
        <v>306</v>
      </c>
      <c r="BI358" t="s">
        <v>307</v>
      </c>
      <c r="BJ358" t="s">
        <v>308</v>
      </c>
      <c r="BK358" t="s">
        <v>104</v>
      </c>
      <c r="BL358" t="s">
        <v>313</v>
      </c>
      <c r="BM358">
        <v>9</v>
      </c>
      <c r="BN358" t="s">
        <v>314</v>
      </c>
      <c r="BQ358" t="s">
        <v>315</v>
      </c>
      <c r="BR358" t="s">
        <v>107</v>
      </c>
      <c r="BS358" t="s">
        <v>254</v>
      </c>
      <c r="BU358" t="s">
        <v>316</v>
      </c>
      <c r="CA358">
        <v>10.861587999999999</v>
      </c>
      <c r="CB358">
        <v>37.730992999999998</v>
      </c>
      <c r="CC358">
        <v>2764</v>
      </c>
      <c r="CE358">
        <v>5</v>
      </c>
      <c r="CF358">
        <v>5</v>
      </c>
      <c r="CH358">
        <v>2</v>
      </c>
      <c r="CI358">
        <v>5</v>
      </c>
      <c r="CJ358">
        <v>25</v>
      </c>
      <c r="CK358">
        <v>10</v>
      </c>
      <c r="CL358">
        <v>20</v>
      </c>
      <c r="CN358" t="s">
        <v>110</v>
      </c>
      <c r="CO358" t="s">
        <v>111</v>
      </c>
      <c r="CP358" t="s">
        <v>112</v>
      </c>
      <c r="CQ358" t="s">
        <v>113</v>
      </c>
      <c r="CR358" t="s">
        <v>315</v>
      </c>
      <c r="CT358" t="s">
        <v>142</v>
      </c>
      <c r="CV358" t="s">
        <v>113</v>
      </c>
      <c r="CW358" t="s">
        <v>112</v>
      </c>
      <c r="DB358" t="s">
        <v>113</v>
      </c>
      <c r="DC358" t="s">
        <v>112</v>
      </c>
      <c r="DE358" s="9"/>
      <c r="DF358" s="9"/>
      <c r="DG358" s="9"/>
      <c r="DH358" s="9">
        <v>44764</v>
      </c>
      <c r="DI358" s="9"/>
      <c r="DJ358" s="9">
        <v>44809</v>
      </c>
      <c r="DK358" s="9">
        <v>44839</v>
      </c>
      <c r="DL358" s="9"/>
      <c r="DM358" s="9"/>
      <c r="DS358" s="9">
        <v>44834</v>
      </c>
      <c r="DT358" s="9">
        <v>44860</v>
      </c>
      <c r="DU358" s="9">
        <v>44904</v>
      </c>
      <c r="DV358" t="s">
        <v>117</v>
      </c>
      <c r="DW358" t="s">
        <v>117</v>
      </c>
      <c r="DX358" t="s">
        <v>117</v>
      </c>
      <c r="DY358" t="s">
        <v>117</v>
      </c>
      <c r="DZ358" t="s">
        <v>156</v>
      </c>
      <c r="EA358" t="s">
        <v>117</v>
      </c>
      <c r="EG358">
        <v>8</v>
      </c>
      <c r="EH358" t="s">
        <v>317</v>
      </c>
      <c r="EJ358">
        <v>223067545</v>
      </c>
      <c r="EK358" t="s">
        <v>318</v>
      </c>
      <c r="EL358" s="9">
        <v>44990.347395833334</v>
      </c>
      <c r="EO358" t="s">
        <v>119</v>
      </c>
      <c r="EQ358" t="s">
        <v>120</v>
      </c>
      <c r="ES358">
        <v>38</v>
      </c>
      <c r="ET358">
        <v>38</v>
      </c>
      <c r="EU358" t="s">
        <v>1283</v>
      </c>
      <c r="EW358" t="b">
        <v>1</v>
      </c>
    </row>
    <row r="359" spans="1:153" x14ac:dyDescent="0.3">
      <c r="A359" t="s">
        <v>1752</v>
      </c>
      <c r="B359">
        <v>38</v>
      </c>
      <c r="C359">
        <v>365</v>
      </c>
      <c r="D359">
        <v>1</v>
      </c>
      <c r="E359">
        <v>4</v>
      </c>
      <c r="F359">
        <v>4</v>
      </c>
      <c r="G359" t="s">
        <v>506</v>
      </c>
      <c r="I359">
        <v>90</v>
      </c>
      <c r="J359">
        <v>10</v>
      </c>
      <c r="K359">
        <v>25</v>
      </c>
      <c r="L359">
        <v>4.5</v>
      </c>
      <c r="N359">
        <v>1.3</v>
      </c>
      <c r="O359">
        <v>1.7</v>
      </c>
      <c r="P359" s="5">
        <v>1300</v>
      </c>
      <c r="Q359">
        <v>1700</v>
      </c>
      <c r="S359" s="27">
        <v>1300</v>
      </c>
      <c r="T359" s="27">
        <v>1700</v>
      </c>
      <c r="U359" t="s">
        <v>2107</v>
      </c>
      <c r="V359">
        <v>365</v>
      </c>
      <c r="W359" t="s">
        <v>497</v>
      </c>
      <c r="X359">
        <v>38</v>
      </c>
      <c r="Y359">
        <v>223067545</v>
      </c>
      <c r="Z359" t="s">
        <v>318</v>
      </c>
      <c r="AA359" s="9">
        <v>44990.347395833334</v>
      </c>
      <c r="AD359" t="s">
        <v>119</v>
      </c>
      <c r="AF359" t="s">
        <v>120</v>
      </c>
      <c r="AH359">
        <v>1</v>
      </c>
      <c r="AI359">
        <v>4</v>
      </c>
      <c r="AJ359">
        <v>4</v>
      </c>
      <c r="AK359">
        <v>38</v>
      </c>
      <c r="AL359">
        <v>365</v>
      </c>
      <c r="AM359" t="s">
        <v>868</v>
      </c>
      <c r="AN359" t="s">
        <v>868</v>
      </c>
      <c r="AO359" t="s">
        <v>868</v>
      </c>
      <c r="AR359" t="b">
        <v>1</v>
      </c>
      <c r="AS359" t="s">
        <v>868</v>
      </c>
      <c r="AV359" t="b">
        <v>1</v>
      </c>
      <c r="AW359" t="s">
        <v>1361</v>
      </c>
      <c r="AX359">
        <v>38</v>
      </c>
      <c r="AY359" s="9">
        <v>44989.439556273152</v>
      </c>
      <c r="AZ359" s="9">
        <v>44990.472009699071</v>
      </c>
      <c r="BA359" s="9">
        <v>44989</v>
      </c>
      <c r="BB359" t="s">
        <v>98</v>
      </c>
      <c r="BE359">
        <v>2022</v>
      </c>
      <c r="BF359" t="s">
        <v>99</v>
      </c>
      <c r="BG359" t="s">
        <v>247</v>
      </c>
      <c r="BH359" t="s">
        <v>306</v>
      </c>
      <c r="BI359" t="s">
        <v>307</v>
      </c>
      <c r="BJ359" t="s">
        <v>308</v>
      </c>
      <c r="BK359" t="s">
        <v>104</v>
      </c>
      <c r="BL359" t="s">
        <v>313</v>
      </c>
      <c r="BM359">
        <v>9</v>
      </c>
      <c r="BN359" t="s">
        <v>314</v>
      </c>
      <c r="BQ359" t="s">
        <v>315</v>
      </c>
      <c r="BR359" t="s">
        <v>107</v>
      </c>
      <c r="BS359" t="s">
        <v>254</v>
      </c>
      <c r="BU359" t="s">
        <v>316</v>
      </c>
      <c r="CA359">
        <v>10.861587999999999</v>
      </c>
      <c r="CB359">
        <v>37.730992999999998</v>
      </c>
      <c r="CC359">
        <v>2764</v>
      </c>
      <c r="CE359">
        <v>5</v>
      </c>
      <c r="CF359">
        <v>5</v>
      </c>
      <c r="CH359">
        <v>2</v>
      </c>
      <c r="CI359">
        <v>5</v>
      </c>
      <c r="CJ359">
        <v>25</v>
      </c>
      <c r="CK359">
        <v>10</v>
      </c>
      <c r="CL359">
        <v>20</v>
      </c>
      <c r="CN359" t="s">
        <v>110</v>
      </c>
      <c r="CO359" t="s">
        <v>111</v>
      </c>
      <c r="CP359" t="s">
        <v>112</v>
      </c>
      <c r="CQ359" t="s">
        <v>113</v>
      </c>
      <c r="CR359" t="s">
        <v>315</v>
      </c>
      <c r="CT359" t="s">
        <v>142</v>
      </c>
      <c r="CV359" t="s">
        <v>113</v>
      </c>
      <c r="CW359" t="s">
        <v>112</v>
      </c>
      <c r="DB359" t="s">
        <v>113</v>
      </c>
      <c r="DC359" t="s">
        <v>112</v>
      </c>
      <c r="DE359" s="9"/>
      <c r="DF359" s="9"/>
      <c r="DG359" s="9"/>
      <c r="DH359" s="9">
        <v>44764</v>
      </c>
      <c r="DI359" s="9"/>
      <c r="DJ359" s="9">
        <v>44809</v>
      </c>
      <c r="DK359" s="9">
        <v>44839</v>
      </c>
      <c r="DL359" s="9"/>
      <c r="DM359" s="9"/>
      <c r="DS359" s="9">
        <v>44834</v>
      </c>
      <c r="DT359" s="9">
        <v>44860</v>
      </c>
      <c r="DU359" s="9">
        <v>44904</v>
      </c>
      <c r="DV359" t="s">
        <v>117</v>
      </c>
      <c r="DW359" t="s">
        <v>117</v>
      </c>
      <c r="DX359" t="s">
        <v>117</v>
      </c>
      <c r="DY359" t="s">
        <v>117</v>
      </c>
      <c r="DZ359" t="s">
        <v>156</v>
      </c>
      <c r="EA359" t="s">
        <v>117</v>
      </c>
      <c r="EG359">
        <v>8</v>
      </c>
      <c r="EH359" t="s">
        <v>317</v>
      </c>
      <c r="EJ359">
        <v>223067545</v>
      </c>
      <c r="EK359" t="s">
        <v>318</v>
      </c>
      <c r="EL359" s="9">
        <v>44990.347395833334</v>
      </c>
      <c r="EO359" t="s">
        <v>119</v>
      </c>
      <c r="EQ359" t="s">
        <v>120</v>
      </c>
      <c r="ES359">
        <v>38</v>
      </c>
      <c r="ET359">
        <v>38</v>
      </c>
      <c r="EU359" t="s">
        <v>1283</v>
      </c>
      <c r="EW359" t="b">
        <v>1</v>
      </c>
    </row>
    <row r="360" spans="1:153" x14ac:dyDescent="0.3">
      <c r="A360" t="s">
        <v>1753</v>
      </c>
      <c r="B360">
        <v>38</v>
      </c>
      <c r="C360">
        <v>366</v>
      </c>
      <c r="D360">
        <v>1</v>
      </c>
      <c r="E360">
        <v>5</v>
      </c>
      <c r="F360">
        <v>5</v>
      </c>
      <c r="G360" t="s">
        <v>507</v>
      </c>
      <c r="I360">
        <v>86</v>
      </c>
      <c r="J360">
        <v>10</v>
      </c>
      <c r="K360">
        <v>25</v>
      </c>
      <c r="L360">
        <v>6.6</v>
      </c>
      <c r="N360">
        <v>2</v>
      </c>
      <c r="O360">
        <v>2.2000000000000002</v>
      </c>
      <c r="P360" s="5">
        <v>2000</v>
      </c>
      <c r="Q360">
        <v>2200</v>
      </c>
      <c r="S360" s="27">
        <v>2000</v>
      </c>
      <c r="T360" s="27">
        <v>2200</v>
      </c>
      <c r="U360" t="s">
        <v>2107</v>
      </c>
      <c r="V360">
        <v>366</v>
      </c>
      <c r="W360" t="s">
        <v>497</v>
      </c>
      <c r="X360">
        <v>38</v>
      </c>
      <c r="Y360">
        <v>223067545</v>
      </c>
      <c r="Z360" t="s">
        <v>318</v>
      </c>
      <c r="AA360" s="9">
        <v>44990.347395833334</v>
      </c>
      <c r="AD360" t="s">
        <v>119</v>
      </c>
      <c r="AF360" t="s">
        <v>120</v>
      </c>
      <c r="AH360">
        <v>1</v>
      </c>
      <c r="AI360">
        <v>5</v>
      </c>
      <c r="AJ360">
        <v>5</v>
      </c>
      <c r="AK360">
        <v>38</v>
      </c>
      <c r="AL360">
        <v>366</v>
      </c>
      <c r="AM360" t="s">
        <v>869</v>
      </c>
      <c r="AN360" t="s">
        <v>869</v>
      </c>
      <c r="AO360" t="s">
        <v>869</v>
      </c>
      <c r="AR360" t="b">
        <v>1</v>
      </c>
      <c r="AS360" t="s">
        <v>869</v>
      </c>
      <c r="AV360" t="b">
        <v>1</v>
      </c>
      <c r="AW360" t="s">
        <v>1361</v>
      </c>
      <c r="AX360">
        <v>38</v>
      </c>
      <c r="AY360" s="9">
        <v>44989.439556273152</v>
      </c>
      <c r="AZ360" s="9">
        <v>44990.472009699071</v>
      </c>
      <c r="BA360" s="9">
        <v>44989</v>
      </c>
      <c r="BB360" t="s">
        <v>98</v>
      </c>
      <c r="BE360">
        <v>2022</v>
      </c>
      <c r="BF360" t="s">
        <v>99</v>
      </c>
      <c r="BG360" t="s">
        <v>247</v>
      </c>
      <c r="BH360" t="s">
        <v>306</v>
      </c>
      <c r="BI360" t="s">
        <v>307</v>
      </c>
      <c r="BJ360" t="s">
        <v>308</v>
      </c>
      <c r="BK360" t="s">
        <v>104</v>
      </c>
      <c r="BL360" t="s">
        <v>313</v>
      </c>
      <c r="BM360">
        <v>9</v>
      </c>
      <c r="BN360" t="s">
        <v>314</v>
      </c>
      <c r="BQ360" t="s">
        <v>315</v>
      </c>
      <c r="BR360" t="s">
        <v>107</v>
      </c>
      <c r="BS360" t="s">
        <v>254</v>
      </c>
      <c r="BU360" t="s">
        <v>316</v>
      </c>
      <c r="CA360">
        <v>10.861587999999999</v>
      </c>
      <c r="CB360">
        <v>37.730992999999998</v>
      </c>
      <c r="CC360">
        <v>2764</v>
      </c>
      <c r="CE360">
        <v>5</v>
      </c>
      <c r="CF360">
        <v>5</v>
      </c>
      <c r="CH360">
        <v>2</v>
      </c>
      <c r="CI360">
        <v>5</v>
      </c>
      <c r="CJ360">
        <v>25</v>
      </c>
      <c r="CK360">
        <v>10</v>
      </c>
      <c r="CL360">
        <v>20</v>
      </c>
      <c r="CN360" t="s">
        <v>110</v>
      </c>
      <c r="CO360" t="s">
        <v>111</v>
      </c>
      <c r="CP360" t="s">
        <v>112</v>
      </c>
      <c r="CQ360" t="s">
        <v>113</v>
      </c>
      <c r="CR360" t="s">
        <v>315</v>
      </c>
      <c r="CT360" t="s">
        <v>142</v>
      </c>
      <c r="CV360" t="s">
        <v>113</v>
      </c>
      <c r="CW360" t="s">
        <v>112</v>
      </c>
      <c r="DB360" t="s">
        <v>113</v>
      </c>
      <c r="DC360" t="s">
        <v>112</v>
      </c>
      <c r="DE360" s="9"/>
      <c r="DF360" s="9"/>
      <c r="DG360" s="9"/>
      <c r="DH360" s="9">
        <v>44764</v>
      </c>
      <c r="DI360" s="9"/>
      <c r="DJ360" s="9">
        <v>44809</v>
      </c>
      <c r="DK360" s="9">
        <v>44839</v>
      </c>
      <c r="DL360" s="9"/>
      <c r="DM360" s="9"/>
      <c r="DS360" s="9">
        <v>44834</v>
      </c>
      <c r="DT360" s="9">
        <v>44860</v>
      </c>
      <c r="DU360" s="9">
        <v>44904</v>
      </c>
      <c r="DV360" t="s">
        <v>117</v>
      </c>
      <c r="DW360" t="s">
        <v>117</v>
      </c>
      <c r="DX360" t="s">
        <v>117</v>
      </c>
      <c r="DY360" t="s">
        <v>117</v>
      </c>
      <c r="DZ360" t="s">
        <v>156</v>
      </c>
      <c r="EA360" t="s">
        <v>117</v>
      </c>
      <c r="EG360">
        <v>8</v>
      </c>
      <c r="EH360" t="s">
        <v>317</v>
      </c>
      <c r="EJ360">
        <v>223067545</v>
      </c>
      <c r="EK360" t="s">
        <v>318</v>
      </c>
      <c r="EL360" s="9">
        <v>44990.347395833334</v>
      </c>
      <c r="EO360" t="s">
        <v>119</v>
      </c>
      <c r="EQ360" t="s">
        <v>120</v>
      </c>
      <c r="ES360">
        <v>38</v>
      </c>
      <c r="ET360">
        <v>38</v>
      </c>
      <c r="EU360" t="s">
        <v>1283</v>
      </c>
      <c r="EW360" t="b">
        <v>1</v>
      </c>
    </row>
    <row r="361" spans="1:153" x14ac:dyDescent="0.3">
      <c r="A361" t="s">
        <v>1754</v>
      </c>
      <c r="B361">
        <v>38</v>
      </c>
      <c r="C361">
        <v>367</v>
      </c>
      <c r="D361">
        <v>1</v>
      </c>
      <c r="E361">
        <v>6</v>
      </c>
      <c r="F361">
        <v>6</v>
      </c>
      <c r="G361" t="s">
        <v>508</v>
      </c>
      <c r="I361">
        <v>74</v>
      </c>
      <c r="J361">
        <v>10</v>
      </c>
      <c r="K361">
        <v>25</v>
      </c>
      <c r="L361">
        <v>2.5</v>
      </c>
      <c r="N361">
        <v>1</v>
      </c>
      <c r="O361">
        <v>0.7</v>
      </c>
      <c r="P361" s="5">
        <v>1000</v>
      </c>
      <c r="Q361">
        <v>700</v>
      </c>
      <c r="S361" s="27">
        <v>1000</v>
      </c>
      <c r="T361" s="27">
        <v>700</v>
      </c>
      <c r="U361" t="s">
        <v>2107</v>
      </c>
      <c r="V361">
        <v>367</v>
      </c>
      <c r="W361" t="s">
        <v>497</v>
      </c>
      <c r="X361">
        <v>38</v>
      </c>
      <c r="Y361">
        <v>223067545</v>
      </c>
      <c r="Z361" t="s">
        <v>318</v>
      </c>
      <c r="AA361" s="9">
        <v>44990.347395833334</v>
      </c>
      <c r="AD361" t="s">
        <v>119</v>
      </c>
      <c r="AF361" t="s">
        <v>120</v>
      </c>
      <c r="AH361">
        <v>1</v>
      </c>
      <c r="AI361">
        <v>6</v>
      </c>
      <c r="AJ361">
        <v>6</v>
      </c>
      <c r="AK361">
        <v>38</v>
      </c>
      <c r="AL361">
        <v>367</v>
      </c>
      <c r="AM361" t="s">
        <v>870</v>
      </c>
      <c r="AN361" t="s">
        <v>870</v>
      </c>
      <c r="AO361" t="s">
        <v>870</v>
      </c>
      <c r="AR361" t="b">
        <v>1</v>
      </c>
      <c r="AS361" t="s">
        <v>870</v>
      </c>
      <c r="AV361" t="b">
        <v>1</v>
      </c>
      <c r="AW361" t="s">
        <v>1361</v>
      </c>
      <c r="AX361">
        <v>38</v>
      </c>
      <c r="AY361" s="9">
        <v>44989.439556273152</v>
      </c>
      <c r="AZ361" s="9">
        <v>44990.472009699071</v>
      </c>
      <c r="BA361" s="9">
        <v>44989</v>
      </c>
      <c r="BB361" t="s">
        <v>98</v>
      </c>
      <c r="BE361">
        <v>2022</v>
      </c>
      <c r="BF361" t="s">
        <v>99</v>
      </c>
      <c r="BG361" t="s">
        <v>247</v>
      </c>
      <c r="BH361" t="s">
        <v>306</v>
      </c>
      <c r="BI361" t="s">
        <v>307</v>
      </c>
      <c r="BJ361" t="s">
        <v>308</v>
      </c>
      <c r="BK361" t="s">
        <v>104</v>
      </c>
      <c r="BL361" t="s">
        <v>313</v>
      </c>
      <c r="BM361">
        <v>9</v>
      </c>
      <c r="BN361" t="s">
        <v>314</v>
      </c>
      <c r="BQ361" t="s">
        <v>315</v>
      </c>
      <c r="BR361" t="s">
        <v>107</v>
      </c>
      <c r="BS361" t="s">
        <v>254</v>
      </c>
      <c r="BU361" t="s">
        <v>316</v>
      </c>
      <c r="CA361">
        <v>10.861587999999999</v>
      </c>
      <c r="CB361">
        <v>37.730992999999998</v>
      </c>
      <c r="CC361">
        <v>2764</v>
      </c>
      <c r="CE361">
        <v>5</v>
      </c>
      <c r="CF361">
        <v>5</v>
      </c>
      <c r="CH361">
        <v>2</v>
      </c>
      <c r="CI361">
        <v>5</v>
      </c>
      <c r="CJ361">
        <v>25</v>
      </c>
      <c r="CK361">
        <v>10</v>
      </c>
      <c r="CL361">
        <v>20</v>
      </c>
      <c r="CN361" t="s">
        <v>110</v>
      </c>
      <c r="CO361" t="s">
        <v>111</v>
      </c>
      <c r="CP361" t="s">
        <v>112</v>
      </c>
      <c r="CQ361" t="s">
        <v>113</v>
      </c>
      <c r="CR361" t="s">
        <v>315</v>
      </c>
      <c r="CT361" t="s">
        <v>142</v>
      </c>
      <c r="CV361" t="s">
        <v>113</v>
      </c>
      <c r="CW361" t="s">
        <v>112</v>
      </c>
      <c r="DB361" t="s">
        <v>113</v>
      </c>
      <c r="DC361" t="s">
        <v>112</v>
      </c>
      <c r="DE361" s="9"/>
      <c r="DF361" s="9"/>
      <c r="DG361" s="9"/>
      <c r="DH361" s="9">
        <v>44764</v>
      </c>
      <c r="DI361" s="9"/>
      <c r="DJ361" s="9">
        <v>44809</v>
      </c>
      <c r="DK361" s="9">
        <v>44839</v>
      </c>
      <c r="DL361" s="9"/>
      <c r="DM361" s="9"/>
      <c r="DS361" s="9">
        <v>44834</v>
      </c>
      <c r="DT361" s="9">
        <v>44860</v>
      </c>
      <c r="DU361" s="9">
        <v>44904</v>
      </c>
      <c r="DV361" t="s">
        <v>117</v>
      </c>
      <c r="DW361" t="s">
        <v>117</v>
      </c>
      <c r="DX361" t="s">
        <v>117</v>
      </c>
      <c r="DY361" t="s">
        <v>117</v>
      </c>
      <c r="DZ361" t="s">
        <v>156</v>
      </c>
      <c r="EA361" t="s">
        <v>117</v>
      </c>
      <c r="EG361">
        <v>8</v>
      </c>
      <c r="EH361" t="s">
        <v>317</v>
      </c>
      <c r="EJ361">
        <v>223067545</v>
      </c>
      <c r="EK361" t="s">
        <v>318</v>
      </c>
      <c r="EL361" s="9">
        <v>44990.347395833334</v>
      </c>
      <c r="EO361" t="s">
        <v>119</v>
      </c>
      <c r="EQ361" t="s">
        <v>120</v>
      </c>
      <c r="ES361">
        <v>38</v>
      </c>
      <c r="ET361">
        <v>38</v>
      </c>
      <c r="EU361" t="s">
        <v>1283</v>
      </c>
      <c r="EW361" t="b">
        <v>1</v>
      </c>
    </row>
    <row r="362" spans="1:153" x14ac:dyDescent="0.3">
      <c r="A362" t="s">
        <v>1755</v>
      </c>
      <c r="B362">
        <v>38</v>
      </c>
      <c r="C362">
        <v>368</v>
      </c>
      <c r="D362">
        <v>1</v>
      </c>
      <c r="E362">
        <v>7</v>
      </c>
      <c r="F362">
        <v>7</v>
      </c>
      <c r="G362" t="s">
        <v>509</v>
      </c>
      <c r="I362">
        <v>70</v>
      </c>
      <c r="J362">
        <v>10</v>
      </c>
      <c r="K362">
        <v>25</v>
      </c>
      <c r="L362">
        <v>2.6</v>
      </c>
      <c r="N362">
        <v>0.5</v>
      </c>
      <c r="O362">
        <v>0.4</v>
      </c>
      <c r="P362" s="5">
        <v>500</v>
      </c>
      <c r="Q362">
        <v>400</v>
      </c>
      <c r="S362" s="27">
        <v>500</v>
      </c>
      <c r="T362" s="27">
        <v>400</v>
      </c>
      <c r="U362" t="s">
        <v>2107</v>
      </c>
      <c r="V362">
        <v>368</v>
      </c>
      <c r="W362" t="s">
        <v>497</v>
      </c>
      <c r="X362">
        <v>38</v>
      </c>
      <c r="Y362">
        <v>223067545</v>
      </c>
      <c r="Z362" t="s">
        <v>318</v>
      </c>
      <c r="AA362" s="9">
        <v>44990.347395833334</v>
      </c>
      <c r="AD362" t="s">
        <v>119</v>
      </c>
      <c r="AF362" t="s">
        <v>120</v>
      </c>
      <c r="AH362">
        <v>1</v>
      </c>
      <c r="AI362">
        <v>7</v>
      </c>
      <c r="AJ362">
        <v>7</v>
      </c>
      <c r="AK362">
        <v>38</v>
      </c>
      <c r="AL362">
        <v>368</v>
      </c>
      <c r="AM362" t="s">
        <v>871</v>
      </c>
      <c r="AN362" t="s">
        <v>871</v>
      </c>
      <c r="AO362" t="s">
        <v>871</v>
      </c>
      <c r="AR362" t="b">
        <v>1</v>
      </c>
      <c r="AS362" t="s">
        <v>871</v>
      </c>
      <c r="AV362" t="b">
        <v>1</v>
      </c>
      <c r="AW362" t="s">
        <v>1361</v>
      </c>
      <c r="AX362">
        <v>38</v>
      </c>
      <c r="AY362" s="9">
        <v>44989.439556273152</v>
      </c>
      <c r="AZ362" s="9">
        <v>44990.472009699071</v>
      </c>
      <c r="BA362" s="9">
        <v>44989</v>
      </c>
      <c r="BB362" t="s">
        <v>98</v>
      </c>
      <c r="BE362">
        <v>2022</v>
      </c>
      <c r="BF362" t="s">
        <v>99</v>
      </c>
      <c r="BG362" t="s">
        <v>247</v>
      </c>
      <c r="BH362" t="s">
        <v>306</v>
      </c>
      <c r="BI362" t="s">
        <v>307</v>
      </c>
      <c r="BJ362" t="s">
        <v>308</v>
      </c>
      <c r="BK362" t="s">
        <v>104</v>
      </c>
      <c r="BL362" t="s">
        <v>313</v>
      </c>
      <c r="BM362">
        <v>9</v>
      </c>
      <c r="BN362" t="s">
        <v>314</v>
      </c>
      <c r="BQ362" t="s">
        <v>315</v>
      </c>
      <c r="BR362" t="s">
        <v>107</v>
      </c>
      <c r="BS362" t="s">
        <v>254</v>
      </c>
      <c r="BU362" t="s">
        <v>316</v>
      </c>
      <c r="CA362">
        <v>10.861587999999999</v>
      </c>
      <c r="CB362">
        <v>37.730992999999998</v>
      </c>
      <c r="CC362">
        <v>2764</v>
      </c>
      <c r="CE362">
        <v>5</v>
      </c>
      <c r="CF362">
        <v>5</v>
      </c>
      <c r="CH362">
        <v>2</v>
      </c>
      <c r="CI362">
        <v>5</v>
      </c>
      <c r="CJ362">
        <v>25</v>
      </c>
      <c r="CK362">
        <v>10</v>
      </c>
      <c r="CL362">
        <v>20</v>
      </c>
      <c r="CN362" t="s">
        <v>110</v>
      </c>
      <c r="CO362" t="s">
        <v>111</v>
      </c>
      <c r="CP362" t="s">
        <v>112</v>
      </c>
      <c r="CQ362" t="s">
        <v>113</v>
      </c>
      <c r="CR362" t="s">
        <v>315</v>
      </c>
      <c r="CT362" t="s">
        <v>142</v>
      </c>
      <c r="CV362" t="s">
        <v>113</v>
      </c>
      <c r="CW362" t="s">
        <v>112</v>
      </c>
      <c r="DB362" t="s">
        <v>113</v>
      </c>
      <c r="DC362" t="s">
        <v>112</v>
      </c>
      <c r="DE362" s="9"/>
      <c r="DF362" s="9"/>
      <c r="DG362" s="9"/>
      <c r="DH362" s="9">
        <v>44764</v>
      </c>
      <c r="DI362" s="9"/>
      <c r="DJ362" s="9">
        <v>44809</v>
      </c>
      <c r="DK362" s="9">
        <v>44839</v>
      </c>
      <c r="DL362" s="9"/>
      <c r="DM362" s="9"/>
      <c r="DS362" s="9">
        <v>44834</v>
      </c>
      <c r="DT362" s="9">
        <v>44860</v>
      </c>
      <c r="DU362" s="9">
        <v>44904</v>
      </c>
      <c r="DV362" t="s">
        <v>117</v>
      </c>
      <c r="DW362" t="s">
        <v>117</v>
      </c>
      <c r="DX362" t="s">
        <v>117</v>
      </c>
      <c r="DY362" t="s">
        <v>117</v>
      </c>
      <c r="DZ362" t="s">
        <v>156</v>
      </c>
      <c r="EA362" t="s">
        <v>117</v>
      </c>
      <c r="EG362">
        <v>8</v>
      </c>
      <c r="EH362" t="s">
        <v>317</v>
      </c>
      <c r="EJ362">
        <v>223067545</v>
      </c>
      <c r="EK362" t="s">
        <v>318</v>
      </c>
      <c r="EL362" s="9">
        <v>44990.347395833334</v>
      </c>
      <c r="EO362" t="s">
        <v>119</v>
      </c>
      <c r="EQ362" t="s">
        <v>120</v>
      </c>
      <c r="ES362">
        <v>38</v>
      </c>
      <c r="ET362">
        <v>38</v>
      </c>
      <c r="EU362" t="s">
        <v>1283</v>
      </c>
      <c r="EW362" t="b">
        <v>1</v>
      </c>
    </row>
    <row r="363" spans="1:153" x14ac:dyDescent="0.3">
      <c r="A363" t="s">
        <v>1756</v>
      </c>
      <c r="B363">
        <v>38</v>
      </c>
      <c r="C363">
        <v>369</v>
      </c>
      <c r="D363">
        <v>1</v>
      </c>
      <c r="E363">
        <v>8</v>
      </c>
      <c r="F363">
        <v>8</v>
      </c>
      <c r="G363" t="s">
        <v>510</v>
      </c>
      <c r="I363">
        <v>80</v>
      </c>
      <c r="J363">
        <v>10</v>
      </c>
      <c r="K363">
        <v>25</v>
      </c>
      <c r="L363">
        <v>4.3</v>
      </c>
      <c r="N363">
        <v>1.7</v>
      </c>
      <c r="O363">
        <v>1.6</v>
      </c>
      <c r="P363" s="5">
        <v>1700</v>
      </c>
      <c r="Q363">
        <v>1600</v>
      </c>
      <c r="S363" s="27">
        <v>1700</v>
      </c>
      <c r="T363" s="27">
        <v>1600</v>
      </c>
      <c r="U363" t="s">
        <v>2107</v>
      </c>
      <c r="V363">
        <v>369</v>
      </c>
      <c r="W363" t="s">
        <v>497</v>
      </c>
      <c r="X363">
        <v>38</v>
      </c>
      <c r="Y363">
        <v>223067545</v>
      </c>
      <c r="Z363" t="s">
        <v>318</v>
      </c>
      <c r="AA363" s="9">
        <v>44990.347395833334</v>
      </c>
      <c r="AD363" t="s">
        <v>119</v>
      </c>
      <c r="AF363" t="s">
        <v>120</v>
      </c>
      <c r="AH363">
        <v>1</v>
      </c>
      <c r="AI363">
        <v>8</v>
      </c>
      <c r="AJ363">
        <v>8</v>
      </c>
      <c r="AK363">
        <v>38</v>
      </c>
      <c r="AL363">
        <v>369</v>
      </c>
      <c r="AM363" t="s">
        <v>872</v>
      </c>
      <c r="AN363" t="s">
        <v>872</v>
      </c>
      <c r="AO363" t="s">
        <v>872</v>
      </c>
      <c r="AR363" t="b">
        <v>1</v>
      </c>
      <c r="AS363" t="s">
        <v>872</v>
      </c>
      <c r="AV363" t="b">
        <v>1</v>
      </c>
      <c r="AW363" t="s">
        <v>1361</v>
      </c>
      <c r="AX363">
        <v>38</v>
      </c>
      <c r="AY363" s="9">
        <v>44989.439556273152</v>
      </c>
      <c r="AZ363" s="9">
        <v>44990.472009699071</v>
      </c>
      <c r="BA363" s="9">
        <v>44989</v>
      </c>
      <c r="BB363" t="s">
        <v>98</v>
      </c>
      <c r="BE363">
        <v>2022</v>
      </c>
      <c r="BF363" t="s">
        <v>99</v>
      </c>
      <c r="BG363" t="s">
        <v>247</v>
      </c>
      <c r="BH363" t="s">
        <v>306</v>
      </c>
      <c r="BI363" t="s">
        <v>307</v>
      </c>
      <c r="BJ363" t="s">
        <v>308</v>
      </c>
      <c r="BK363" t="s">
        <v>104</v>
      </c>
      <c r="BL363" t="s">
        <v>313</v>
      </c>
      <c r="BM363">
        <v>9</v>
      </c>
      <c r="BN363" t="s">
        <v>314</v>
      </c>
      <c r="BQ363" t="s">
        <v>315</v>
      </c>
      <c r="BR363" t="s">
        <v>107</v>
      </c>
      <c r="BS363" t="s">
        <v>254</v>
      </c>
      <c r="BU363" t="s">
        <v>316</v>
      </c>
      <c r="CA363">
        <v>10.861587999999999</v>
      </c>
      <c r="CB363">
        <v>37.730992999999998</v>
      </c>
      <c r="CC363">
        <v>2764</v>
      </c>
      <c r="CE363">
        <v>5</v>
      </c>
      <c r="CF363">
        <v>5</v>
      </c>
      <c r="CH363">
        <v>2</v>
      </c>
      <c r="CI363">
        <v>5</v>
      </c>
      <c r="CJ363">
        <v>25</v>
      </c>
      <c r="CK363">
        <v>10</v>
      </c>
      <c r="CL363">
        <v>20</v>
      </c>
      <c r="CN363" t="s">
        <v>110</v>
      </c>
      <c r="CO363" t="s">
        <v>111</v>
      </c>
      <c r="CP363" t="s">
        <v>112</v>
      </c>
      <c r="CQ363" t="s">
        <v>113</v>
      </c>
      <c r="CR363" t="s">
        <v>315</v>
      </c>
      <c r="CT363" t="s">
        <v>142</v>
      </c>
      <c r="CV363" t="s">
        <v>113</v>
      </c>
      <c r="CW363" t="s">
        <v>112</v>
      </c>
      <c r="DB363" t="s">
        <v>113</v>
      </c>
      <c r="DC363" t="s">
        <v>112</v>
      </c>
      <c r="DE363" s="9"/>
      <c r="DF363" s="9"/>
      <c r="DG363" s="9"/>
      <c r="DH363" s="9">
        <v>44764</v>
      </c>
      <c r="DI363" s="9"/>
      <c r="DJ363" s="9">
        <v>44809</v>
      </c>
      <c r="DK363" s="9">
        <v>44839</v>
      </c>
      <c r="DL363" s="9"/>
      <c r="DM363" s="9"/>
      <c r="DS363" s="9">
        <v>44834</v>
      </c>
      <c r="DT363" s="9">
        <v>44860</v>
      </c>
      <c r="DU363" s="9">
        <v>44904</v>
      </c>
      <c r="DV363" t="s">
        <v>117</v>
      </c>
      <c r="DW363" t="s">
        <v>117</v>
      </c>
      <c r="DX363" t="s">
        <v>117</v>
      </c>
      <c r="DY363" t="s">
        <v>117</v>
      </c>
      <c r="DZ363" t="s">
        <v>156</v>
      </c>
      <c r="EA363" t="s">
        <v>117</v>
      </c>
      <c r="EG363">
        <v>8</v>
      </c>
      <c r="EH363" t="s">
        <v>317</v>
      </c>
      <c r="EJ363">
        <v>223067545</v>
      </c>
      <c r="EK363" t="s">
        <v>318</v>
      </c>
      <c r="EL363" s="9">
        <v>44990.347395833334</v>
      </c>
      <c r="EO363" t="s">
        <v>119</v>
      </c>
      <c r="EQ363" t="s">
        <v>120</v>
      </c>
      <c r="ES363">
        <v>38</v>
      </c>
      <c r="ET363">
        <v>38</v>
      </c>
      <c r="EU363" t="s">
        <v>1283</v>
      </c>
      <c r="EW363" t="b">
        <v>1</v>
      </c>
    </row>
    <row r="364" spans="1:153" x14ac:dyDescent="0.3">
      <c r="A364" t="s">
        <v>1757</v>
      </c>
      <c r="B364">
        <v>39</v>
      </c>
      <c r="C364">
        <v>370</v>
      </c>
      <c r="D364">
        <v>1</v>
      </c>
      <c r="E364">
        <v>1</v>
      </c>
      <c r="F364">
        <v>1</v>
      </c>
      <c r="G364" t="s">
        <v>496</v>
      </c>
      <c r="I364">
        <v>90</v>
      </c>
      <c r="J364">
        <v>10</v>
      </c>
      <c r="K364">
        <v>25</v>
      </c>
      <c r="L364">
        <v>6.1</v>
      </c>
      <c r="N364">
        <v>3.3</v>
      </c>
      <c r="O364">
        <v>2.1</v>
      </c>
      <c r="P364" s="5">
        <v>3300</v>
      </c>
      <c r="Q364">
        <v>2100</v>
      </c>
      <c r="S364" s="27">
        <v>3300</v>
      </c>
      <c r="T364" s="27">
        <v>2100</v>
      </c>
      <c r="U364" t="s">
        <v>2107</v>
      </c>
      <c r="V364">
        <v>370</v>
      </c>
      <c r="W364" t="s">
        <v>497</v>
      </c>
      <c r="X364">
        <v>39</v>
      </c>
      <c r="Y364">
        <v>223067827</v>
      </c>
      <c r="Z364" t="s">
        <v>323</v>
      </c>
      <c r="AA364" s="9">
        <v>44990.349050925928</v>
      </c>
      <c r="AD364" t="s">
        <v>119</v>
      </c>
      <c r="AF364" t="s">
        <v>120</v>
      </c>
      <c r="AH364">
        <v>1</v>
      </c>
      <c r="AI364">
        <v>1</v>
      </c>
      <c r="AJ364">
        <v>1</v>
      </c>
      <c r="AK364">
        <v>39</v>
      </c>
      <c r="AL364">
        <v>370</v>
      </c>
      <c r="AM364" t="s">
        <v>873</v>
      </c>
      <c r="AN364" t="s">
        <v>873</v>
      </c>
      <c r="AO364" t="s">
        <v>873</v>
      </c>
      <c r="AP364" t="s">
        <v>1202</v>
      </c>
      <c r="AQ364" t="s">
        <v>2127</v>
      </c>
      <c r="AR364" t="b">
        <v>1</v>
      </c>
      <c r="AS364" t="s">
        <v>873</v>
      </c>
      <c r="AT364" t="s">
        <v>1202</v>
      </c>
      <c r="AU364" t="s">
        <v>2127</v>
      </c>
      <c r="AV364" t="b">
        <v>1</v>
      </c>
      <c r="AW364" t="s">
        <v>1362</v>
      </c>
      <c r="AX364">
        <v>39</v>
      </c>
      <c r="AY364" s="9">
        <v>44989.476497430558</v>
      </c>
      <c r="AZ364" s="9">
        <v>44990.473544085646</v>
      </c>
      <c r="BA364" s="9">
        <v>44989</v>
      </c>
      <c r="BB364" t="s">
        <v>98</v>
      </c>
      <c r="BE364">
        <v>2022</v>
      </c>
      <c r="BF364" t="s">
        <v>99</v>
      </c>
      <c r="BG364" t="s">
        <v>247</v>
      </c>
      <c r="BH364" t="s">
        <v>306</v>
      </c>
      <c r="BI364" t="s">
        <v>307</v>
      </c>
      <c r="BJ364" t="s">
        <v>308</v>
      </c>
      <c r="BK364" t="s">
        <v>104</v>
      </c>
      <c r="BL364" t="s">
        <v>319</v>
      </c>
      <c r="BM364">
        <v>9</v>
      </c>
      <c r="BN364" t="s">
        <v>320</v>
      </c>
      <c r="BQ364" t="s">
        <v>321</v>
      </c>
      <c r="BR364" t="s">
        <v>107</v>
      </c>
      <c r="BS364" t="s">
        <v>254</v>
      </c>
      <c r="BU364" t="s">
        <v>316</v>
      </c>
      <c r="CA364">
        <v>10.891785</v>
      </c>
      <c r="CB364">
        <v>37.754477999999999</v>
      </c>
      <c r="CC364">
        <v>2678</v>
      </c>
      <c r="CE364">
        <v>5</v>
      </c>
      <c r="CF364">
        <v>5</v>
      </c>
      <c r="CH364">
        <v>2</v>
      </c>
      <c r="CI364">
        <v>5</v>
      </c>
      <c r="CJ364">
        <v>25</v>
      </c>
      <c r="CK364">
        <v>10</v>
      </c>
      <c r="CL364">
        <v>20</v>
      </c>
      <c r="CN364" t="s">
        <v>170</v>
      </c>
      <c r="CO364" t="s">
        <v>111</v>
      </c>
      <c r="CP364" t="s">
        <v>112</v>
      </c>
      <c r="CQ364" t="s">
        <v>113</v>
      </c>
      <c r="CR364" t="s">
        <v>321</v>
      </c>
      <c r="CT364" t="s">
        <v>151</v>
      </c>
      <c r="CV364" t="s">
        <v>113</v>
      </c>
      <c r="CW364" t="s">
        <v>113</v>
      </c>
      <c r="CZ364" t="s">
        <v>322</v>
      </c>
      <c r="DB364" t="s">
        <v>113</v>
      </c>
      <c r="DC364" t="s">
        <v>113</v>
      </c>
      <c r="DE364" s="9"/>
      <c r="DF364" s="9"/>
      <c r="DG364" s="9"/>
      <c r="DH364" s="9">
        <v>44760</v>
      </c>
      <c r="DI364" s="9"/>
      <c r="DJ364" s="9">
        <v>44804</v>
      </c>
      <c r="DK364" s="9">
        <v>44838</v>
      </c>
      <c r="DL364" s="9"/>
      <c r="DM364" s="9"/>
      <c r="DS364" s="9">
        <v>44830</v>
      </c>
      <c r="DT364" s="9">
        <v>44850</v>
      </c>
      <c r="DU364" s="9">
        <v>44904</v>
      </c>
      <c r="DV364" t="s">
        <v>117</v>
      </c>
      <c r="DW364" t="s">
        <v>117</v>
      </c>
      <c r="DX364" t="s">
        <v>117</v>
      </c>
      <c r="DY364" t="s">
        <v>117</v>
      </c>
      <c r="DZ364" t="s">
        <v>141</v>
      </c>
      <c r="EA364" t="s">
        <v>117</v>
      </c>
      <c r="EG364">
        <v>8</v>
      </c>
      <c r="EJ364">
        <v>223067827</v>
      </c>
      <c r="EK364" t="s">
        <v>323</v>
      </c>
      <c r="EL364" s="9">
        <v>44990.349050925928</v>
      </c>
      <c r="EO364" t="s">
        <v>119</v>
      </c>
      <c r="EQ364" t="s">
        <v>120</v>
      </c>
      <c r="ES364">
        <v>39</v>
      </c>
      <c r="ET364">
        <v>39</v>
      </c>
      <c r="EU364" t="s">
        <v>1284</v>
      </c>
      <c r="EW364" t="b">
        <v>1</v>
      </c>
    </row>
    <row r="365" spans="1:153" x14ac:dyDescent="0.3">
      <c r="A365" t="s">
        <v>1758</v>
      </c>
      <c r="B365">
        <v>39</v>
      </c>
      <c r="C365">
        <v>371</v>
      </c>
      <c r="D365">
        <v>1</v>
      </c>
      <c r="E365">
        <v>2</v>
      </c>
      <c r="F365">
        <v>2</v>
      </c>
      <c r="G365" t="s">
        <v>504</v>
      </c>
      <c r="I365">
        <v>95</v>
      </c>
      <c r="J365">
        <v>10</v>
      </c>
      <c r="K365">
        <v>25</v>
      </c>
      <c r="L365">
        <v>8.6</v>
      </c>
      <c r="N365">
        <v>4.8</v>
      </c>
      <c r="O365">
        <v>3.2</v>
      </c>
      <c r="P365" s="5">
        <v>4800</v>
      </c>
      <c r="Q365">
        <v>3200</v>
      </c>
      <c r="S365" s="27">
        <v>4800</v>
      </c>
      <c r="T365" s="27">
        <v>3200</v>
      </c>
      <c r="U365" t="s">
        <v>2107</v>
      </c>
      <c r="V365">
        <v>371</v>
      </c>
      <c r="W365" t="s">
        <v>497</v>
      </c>
      <c r="X365">
        <v>39</v>
      </c>
      <c r="Y365">
        <v>223067827</v>
      </c>
      <c r="Z365" t="s">
        <v>323</v>
      </c>
      <c r="AA365" s="9">
        <v>44990.349050925928</v>
      </c>
      <c r="AD365" t="s">
        <v>119</v>
      </c>
      <c r="AF365" t="s">
        <v>120</v>
      </c>
      <c r="AH365">
        <v>1</v>
      </c>
      <c r="AI365">
        <v>2</v>
      </c>
      <c r="AJ365">
        <v>2</v>
      </c>
      <c r="AK365">
        <v>39</v>
      </c>
      <c r="AL365">
        <v>371</v>
      </c>
      <c r="AM365" t="s">
        <v>874</v>
      </c>
      <c r="AN365" t="s">
        <v>874</v>
      </c>
      <c r="AO365" t="s">
        <v>874</v>
      </c>
      <c r="AP365" t="s">
        <v>1202</v>
      </c>
      <c r="AQ365" t="s">
        <v>2127</v>
      </c>
      <c r="AR365" t="b">
        <v>1</v>
      </c>
      <c r="AS365" t="s">
        <v>874</v>
      </c>
      <c r="AT365" t="s">
        <v>1202</v>
      </c>
      <c r="AU365" t="s">
        <v>2127</v>
      </c>
      <c r="AV365" t="b">
        <v>1</v>
      </c>
      <c r="AW365" t="s">
        <v>1362</v>
      </c>
      <c r="AX365">
        <v>39</v>
      </c>
      <c r="AY365" s="9">
        <v>44989.476497430558</v>
      </c>
      <c r="AZ365" s="9">
        <v>44990.473544085646</v>
      </c>
      <c r="BA365" s="9">
        <v>44989</v>
      </c>
      <c r="BB365" t="s">
        <v>98</v>
      </c>
      <c r="BE365">
        <v>2022</v>
      </c>
      <c r="BF365" t="s">
        <v>99</v>
      </c>
      <c r="BG365" t="s">
        <v>247</v>
      </c>
      <c r="BH365" t="s">
        <v>306</v>
      </c>
      <c r="BI365" t="s">
        <v>307</v>
      </c>
      <c r="BJ365" t="s">
        <v>308</v>
      </c>
      <c r="BK365" t="s">
        <v>104</v>
      </c>
      <c r="BL365" t="s">
        <v>319</v>
      </c>
      <c r="BM365">
        <v>9</v>
      </c>
      <c r="BN365" t="s">
        <v>320</v>
      </c>
      <c r="BQ365" t="s">
        <v>321</v>
      </c>
      <c r="BR365" t="s">
        <v>107</v>
      </c>
      <c r="BS365" t="s">
        <v>254</v>
      </c>
      <c r="BU365" t="s">
        <v>316</v>
      </c>
      <c r="CA365">
        <v>10.891785</v>
      </c>
      <c r="CB365">
        <v>37.754477999999999</v>
      </c>
      <c r="CC365">
        <v>2678</v>
      </c>
      <c r="CE365">
        <v>5</v>
      </c>
      <c r="CF365">
        <v>5</v>
      </c>
      <c r="CH365">
        <v>2</v>
      </c>
      <c r="CI365">
        <v>5</v>
      </c>
      <c r="CJ365">
        <v>25</v>
      </c>
      <c r="CK365">
        <v>10</v>
      </c>
      <c r="CL365">
        <v>20</v>
      </c>
      <c r="CN365" t="s">
        <v>170</v>
      </c>
      <c r="CO365" t="s">
        <v>111</v>
      </c>
      <c r="CP365" t="s">
        <v>112</v>
      </c>
      <c r="CQ365" t="s">
        <v>113</v>
      </c>
      <c r="CR365" t="s">
        <v>321</v>
      </c>
      <c r="CT365" t="s">
        <v>151</v>
      </c>
      <c r="CV365" t="s">
        <v>113</v>
      </c>
      <c r="CW365" t="s">
        <v>113</v>
      </c>
      <c r="CZ365" t="s">
        <v>322</v>
      </c>
      <c r="DB365" t="s">
        <v>113</v>
      </c>
      <c r="DC365" t="s">
        <v>113</v>
      </c>
      <c r="DE365" s="9"/>
      <c r="DF365" s="9"/>
      <c r="DG365" s="9"/>
      <c r="DH365" s="9">
        <v>44760</v>
      </c>
      <c r="DI365" s="9"/>
      <c r="DJ365" s="9">
        <v>44804</v>
      </c>
      <c r="DK365" s="9">
        <v>44838</v>
      </c>
      <c r="DL365" s="9"/>
      <c r="DM365" s="9"/>
      <c r="DS365" s="9">
        <v>44830</v>
      </c>
      <c r="DT365" s="9">
        <v>44850</v>
      </c>
      <c r="DU365" s="9">
        <v>44904</v>
      </c>
      <c r="DV365" t="s">
        <v>117</v>
      </c>
      <c r="DW365" t="s">
        <v>117</v>
      </c>
      <c r="DX365" t="s">
        <v>117</v>
      </c>
      <c r="DY365" t="s">
        <v>117</v>
      </c>
      <c r="DZ365" t="s">
        <v>141</v>
      </c>
      <c r="EA365" t="s">
        <v>117</v>
      </c>
      <c r="EG365">
        <v>8</v>
      </c>
      <c r="EJ365">
        <v>223067827</v>
      </c>
      <c r="EK365" t="s">
        <v>323</v>
      </c>
      <c r="EL365" s="9">
        <v>44990.349050925928</v>
      </c>
      <c r="EO365" t="s">
        <v>119</v>
      </c>
      <c r="EQ365" t="s">
        <v>120</v>
      </c>
      <c r="ES365">
        <v>39</v>
      </c>
      <c r="ET365">
        <v>39</v>
      </c>
      <c r="EU365" t="s">
        <v>1284</v>
      </c>
      <c r="EW365" t="b">
        <v>1</v>
      </c>
    </row>
    <row r="366" spans="1:153" x14ac:dyDescent="0.3">
      <c r="A366" t="s">
        <v>1759</v>
      </c>
      <c r="B366">
        <v>39</v>
      </c>
      <c r="C366">
        <v>372</v>
      </c>
      <c r="D366">
        <v>1</v>
      </c>
      <c r="E366">
        <v>3</v>
      </c>
      <c r="F366">
        <v>3</v>
      </c>
      <c r="G366" t="s">
        <v>505</v>
      </c>
      <c r="I366">
        <v>115</v>
      </c>
      <c r="J366">
        <v>10</v>
      </c>
      <c r="K366">
        <v>25</v>
      </c>
      <c r="L366">
        <v>10.5</v>
      </c>
      <c r="N366">
        <v>4</v>
      </c>
      <c r="O366">
        <v>5</v>
      </c>
      <c r="P366" s="5">
        <v>4000</v>
      </c>
      <c r="Q366">
        <v>5000</v>
      </c>
      <c r="S366" s="27">
        <v>4000</v>
      </c>
      <c r="T366" s="27">
        <v>5000</v>
      </c>
      <c r="U366" t="s">
        <v>2107</v>
      </c>
      <c r="V366">
        <v>372</v>
      </c>
      <c r="W366" t="s">
        <v>497</v>
      </c>
      <c r="X366">
        <v>39</v>
      </c>
      <c r="Y366">
        <v>223067827</v>
      </c>
      <c r="Z366" t="s">
        <v>323</v>
      </c>
      <c r="AA366" s="9">
        <v>44990.349050925928</v>
      </c>
      <c r="AD366" t="s">
        <v>119</v>
      </c>
      <c r="AF366" t="s">
        <v>120</v>
      </c>
      <c r="AH366">
        <v>1</v>
      </c>
      <c r="AI366">
        <v>3</v>
      </c>
      <c r="AJ366">
        <v>3</v>
      </c>
      <c r="AK366">
        <v>39</v>
      </c>
      <c r="AL366">
        <v>372</v>
      </c>
      <c r="AM366" t="s">
        <v>875</v>
      </c>
      <c r="AN366" t="s">
        <v>875</v>
      </c>
      <c r="AO366" t="s">
        <v>875</v>
      </c>
      <c r="AP366" t="s">
        <v>1202</v>
      </c>
      <c r="AQ366" t="s">
        <v>2127</v>
      </c>
      <c r="AR366" t="b">
        <v>1</v>
      </c>
      <c r="AS366" t="s">
        <v>875</v>
      </c>
      <c r="AT366" t="s">
        <v>1202</v>
      </c>
      <c r="AU366" t="s">
        <v>2127</v>
      </c>
      <c r="AV366" t="b">
        <v>1</v>
      </c>
      <c r="AW366" t="s">
        <v>1362</v>
      </c>
      <c r="AX366">
        <v>39</v>
      </c>
      <c r="AY366" s="9">
        <v>44989.476497430558</v>
      </c>
      <c r="AZ366" s="9">
        <v>44990.473544085646</v>
      </c>
      <c r="BA366" s="9">
        <v>44989</v>
      </c>
      <c r="BB366" t="s">
        <v>98</v>
      </c>
      <c r="BE366">
        <v>2022</v>
      </c>
      <c r="BF366" t="s">
        <v>99</v>
      </c>
      <c r="BG366" t="s">
        <v>247</v>
      </c>
      <c r="BH366" t="s">
        <v>306</v>
      </c>
      <c r="BI366" t="s">
        <v>307</v>
      </c>
      <c r="BJ366" t="s">
        <v>308</v>
      </c>
      <c r="BK366" t="s">
        <v>104</v>
      </c>
      <c r="BL366" t="s">
        <v>319</v>
      </c>
      <c r="BM366">
        <v>9</v>
      </c>
      <c r="BN366" t="s">
        <v>320</v>
      </c>
      <c r="BQ366" t="s">
        <v>321</v>
      </c>
      <c r="BR366" t="s">
        <v>107</v>
      </c>
      <c r="BS366" t="s">
        <v>254</v>
      </c>
      <c r="BU366" t="s">
        <v>316</v>
      </c>
      <c r="CA366">
        <v>10.891785</v>
      </c>
      <c r="CB366">
        <v>37.754477999999999</v>
      </c>
      <c r="CC366">
        <v>2678</v>
      </c>
      <c r="CE366">
        <v>5</v>
      </c>
      <c r="CF366">
        <v>5</v>
      </c>
      <c r="CH366">
        <v>2</v>
      </c>
      <c r="CI366">
        <v>5</v>
      </c>
      <c r="CJ366">
        <v>25</v>
      </c>
      <c r="CK366">
        <v>10</v>
      </c>
      <c r="CL366">
        <v>20</v>
      </c>
      <c r="CN366" t="s">
        <v>170</v>
      </c>
      <c r="CO366" t="s">
        <v>111</v>
      </c>
      <c r="CP366" t="s">
        <v>112</v>
      </c>
      <c r="CQ366" t="s">
        <v>113</v>
      </c>
      <c r="CR366" t="s">
        <v>321</v>
      </c>
      <c r="CT366" t="s">
        <v>151</v>
      </c>
      <c r="CV366" t="s">
        <v>113</v>
      </c>
      <c r="CW366" t="s">
        <v>113</v>
      </c>
      <c r="CZ366" t="s">
        <v>322</v>
      </c>
      <c r="DB366" t="s">
        <v>113</v>
      </c>
      <c r="DC366" t="s">
        <v>113</v>
      </c>
      <c r="DE366" s="9"/>
      <c r="DF366" s="9"/>
      <c r="DG366" s="9"/>
      <c r="DH366" s="9">
        <v>44760</v>
      </c>
      <c r="DI366" s="9"/>
      <c r="DJ366" s="9">
        <v>44804</v>
      </c>
      <c r="DK366" s="9">
        <v>44838</v>
      </c>
      <c r="DL366" s="9"/>
      <c r="DM366" s="9"/>
      <c r="DS366" s="9">
        <v>44830</v>
      </c>
      <c r="DT366" s="9">
        <v>44850</v>
      </c>
      <c r="DU366" s="9">
        <v>44904</v>
      </c>
      <c r="DV366" t="s">
        <v>117</v>
      </c>
      <c r="DW366" t="s">
        <v>117</v>
      </c>
      <c r="DX366" t="s">
        <v>117</v>
      </c>
      <c r="DY366" t="s">
        <v>117</v>
      </c>
      <c r="DZ366" t="s">
        <v>141</v>
      </c>
      <c r="EA366" t="s">
        <v>117</v>
      </c>
      <c r="EG366">
        <v>8</v>
      </c>
      <c r="EJ366">
        <v>223067827</v>
      </c>
      <c r="EK366" t="s">
        <v>323</v>
      </c>
      <c r="EL366" s="9">
        <v>44990.349050925928</v>
      </c>
      <c r="EO366" t="s">
        <v>119</v>
      </c>
      <c r="EQ366" t="s">
        <v>120</v>
      </c>
      <c r="ES366">
        <v>39</v>
      </c>
      <c r="ET366">
        <v>39</v>
      </c>
      <c r="EU366" t="s">
        <v>1284</v>
      </c>
      <c r="EW366" t="b">
        <v>1</v>
      </c>
    </row>
    <row r="367" spans="1:153" x14ac:dyDescent="0.3">
      <c r="A367" t="s">
        <v>1760</v>
      </c>
      <c r="B367">
        <v>39</v>
      </c>
      <c r="C367">
        <v>373</v>
      </c>
      <c r="D367">
        <v>1</v>
      </c>
      <c r="E367">
        <v>4</v>
      </c>
      <c r="F367">
        <v>4</v>
      </c>
      <c r="G367" t="s">
        <v>506</v>
      </c>
      <c r="I367">
        <v>116</v>
      </c>
      <c r="J367">
        <v>10</v>
      </c>
      <c r="K367">
        <v>25</v>
      </c>
      <c r="L367">
        <v>10.6</v>
      </c>
      <c r="N367">
        <v>4.5</v>
      </c>
      <c r="O367">
        <v>5</v>
      </c>
      <c r="P367" s="5">
        <v>4500</v>
      </c>
      <c r="Q367">
        <v>5000</v>
      </c>
      <c r="S367" s="27">
        <v>4500</v>
      </c>
      <c r="T367" s="27">
        <v>5000</v>
      </c>
      <c r="U367" t="s">
        <v>2107</v>
      </c>
      <c r="V367">
        <v>373</v>
      </c>
      <c r="W367" t="s">
        <v>497</v>
      </c>
      <c r="X367">
        <v>39</v>
      </c>
      <c r="Y367">
        <v>223067827</v>
      </c>
      <c r="Z367" t="s">
        <v>323</v>
      </c>
      <c r="AA367" s="9">
        <v>44990.349050925928</v>
      </c>
      <c r="AD367" t="s">
        <v>119</v>
      </c>
      <c r="AF367" t="s">
        <v>120</v>
      </c>
      <c r="AH367">
        <v>1</v>
      </c>
      <c r="AI367">
        <v>4</v>
      </c>
      <c r="AJ367">
        <v>4</v>
      </c>
      <c r="AK367">
        <v>39</v>
      </c>
      <c r="AL367">
        <v>373</v>
      </c>
      <c r="AM367" t="s">
        <v>876</v>
      </c>
      <c r="AN367" t="s">
        <v>876</v>
      </c>
      <c r="AO367" t="s">
        <v>876</v>
      </c>
      <c r="AP367" t="s">
        <v>1202</v>
      </c>
      <c r="AQ367" t="s">
        <v>2127</v>
      </c>
      <c r="AR367" t="b">
        <v>1</v>
      </c>
      <c r="AS367" t="s">
        <v>876</v>
      </c>
      <c r="AT367" t="s">
        <v>1202</v>
      </c>
      <c r="AU367" t="s">
        <v>2127</v>
      </c>
      <c r="AV367" t="b">
        <v>1</v>
      </c>
      <c r="AW367" t="s">
        <v>1362</v>
      </c>
      <c r="AX367">
        <v>39</v>
      </c>
      <c r="AY367" s="9">
        <v>44989.476497430558</v>
      </c>
      <c r="AZ367" s="9">
        <v>44990.473544085646</v>
      </c>
      <c r="BA367" s="9">
        <v>44989</v>
      </c>
      <c r="BB367" t="s">
        <v>98</v>
      </c>
      <c r="BE367">
        <v>2022</v>
      </c>
      <c r="BF367" t="s">
        <v>99</v>
      </c>
      <c r="BG367" t="s">
        <v>247</v>
      </c>
      <c r="BH367" t="s">
        <v>306</v>
      </c>
      <c r="BI367" t="s">
        <v>307</v>
      </c>
      <c r="BJ367" t="s">
        <v>308</v>
      </c>
      <c r="BK367" t="s">
        <v>104</v>
      </c>
      <c r="BL367" t="s">
        <v>319</v>
      </c>
      <c r="BM367">
        <v>9</v>
      </c>
      <c r="BN367" t="s">
        <v>320</v>
      </c>
      <c r="BQ367" t="s">
        <v>321</v>
      </c>
      <c r="BR367" t="s">
        <v>107</v>
      </c>
      <c r="BS367" t="s">
        <v>254</v>
      </c>
      <c r="BU367" t="s">
        <v>316</v>
      </c>
      <c r="CA367">
        <v>10.891785</v>
      </c>
      <c r="CB367">
        <v>37.754477999999999</v>
      </c>
      <c r="CC367">
        <v>2678</v>
      </c>
      <c r="CE367">
        <v>5</v>
      </c>
      <c r="CF367">
        <v>5</v>
      </c>
      <c r="CH367">
        <v>2</v>
      </c>
      <c r="CI367">
        <v>5</v>
      </c>
      <c r="CJ367">
        <v>25</v>
      </c>
      <c r="CK367">
        <v>10</v>
      </c>
      <c r="CL367">
        <v>20</v>
      </c>
      <c r="CN367" t="s">
        <v>170</v>
      </c>
      <c r="CO367" t="s">
        <v>111</v>
      </c>
      <c r="CP367" t="s">
        <v>112</v>
      </c>
      <c r="CQ367" t="s">
        <v>113</v>
      </c>
      <c r="CR367" t="s">
        <v>321</v>
      </c>
      <c r="CT367" t="s">
        <v>151</v>
      </c>
      <c r="CV367" t="s">
        <v>113</v>
      </c>
      <c r="CW367" t="s">
        <v>113</v>
      </c>
      <c r="CZ367" t="s">
        <v>322</v>
      </c>
      <c r="DB367" t="s">
        <v>113</v>
      </c>
      <c r="DC367" t="s">
        <v>113</v>
      </c>
      <c r="DE367" s="9"/>
      <c r="DF367" s="9"/>
      <c r="DG367" s="9"/>
      <c r="DH367" s="9">
        <v>44760</v>
      </c>
      <c r="DI367" s="9"/>
      <c r="DJ367" s="9">
        <v>44804</v>
      </c>
      <c r="DK367" s="9">
        <v>44838</v>
      </c>
      <c r="DL367" s="9"/>
      <c r="DM367" s="9"/>
      <c r="DS367" s="9">
        <v>44830</v>
      </c>
      <c r="DT367" s="9">
        <v>44850</v>
      </c>
      <c r="DU367" s="9">
        <v>44904</v>
      </c>
      <c r="DV367" t="s">
        <v>117</v>
      </c>
      <c r="DW367" t="s">
        <v>117</v>
      </c>
      <c r="DX367" t="s">
        <v>117</v>
      </c>
      <c r="DY367" t="s">
        <v>117</v>
      </c>
      <c r="DZ367" t="s">
        <v>141</v>
      </c>
      <c r="EA367" t="s">
        <v>117</v>
      </c>
      <c r="EG367">
        <v>8</v>
      </c>
      <c r="EJ367">
        <v>223067827</v>
      </c>
      <c r="EK367" t="s">
        <v>323</v>
      </c>
      <c r="EL367" s="9">
        <v>44990.349050925928</v>
      </c>
      <c r="EO367" t="s">
        <v>119</v>
      </c>
      <c r="EQ367" t="s">
        <v>120</v>
      </c>
      <c r="ES367">
        <v>39</v>
      </c>
      <c r="ET367">
        <v>39</v>
      </c>
      <c r="EU367" t="s">
        <v>1284</v>
      </c>
      <c r="EW367" t="b">
        <v>1</v>
      </c>
    </row>
    <row r="368" spans="1:153" x14ac:dyDescent="0.3">
      <c r="A368" t="s">
        <v>1761</v>
      </c>
      <c r="B368">
        <v>39</v>
      </c>
      <c r="C368">
        <v>374</v>
      </c>
      <c r="D368">
        <v>1</v>
      </c>
      <c r="E368">
        <v>5</v>
      </c>
      <c r="F368">
        <v>5</v>
      </c>
      <c r="G368" t="s">
        <v>507</v>
      </c>
      <c r="I368">
        <v>102</v>
      </c>
      <c r="J368">
        <v>10</v>
      </c>
      <c r="K368">
        <v>25</v>
      </c>
      <c r="L368">
        <v>9.5</v>
      </c>
      <c r="N368">
        <v>4.8</v>
      </c>
      <c r="O368">
        <v>3.7</v>
      </c>
      <c r="P368" s="5">
        <v>4800</v>
      </c>
      <c r="Q368">
        <v>3700</v>
      </c>
      <c r="S368" s="27">
        <v>4800</v>
      </c>
      <c r="T368" s="27">
        <v>3700</v>
      </c>
      <c r="U368" t="s">
        <v>2107</v>
      </c>
      <c r="V368">
        <v>374</v>
      </c>
      <c r="W368" t="s">
        <v>497</v>
      </c>
      <c r="X368">
        <v>39</v>
      </c>
      <c r="Y368">
        <v>223067827</v>
      </c>
      <c r="Z368" t="s">
        <v>323</v>
      </c>
      <c r="AA368" s="9">
        <v>44990.349050925928</v>
      </c>
      <c r="AD368" t="s">
        <v>119</v>
      </c>
      <c r="AF368" t="s">
        <v>120</v>
      </c>
      <c r="AH368">
        <v>1</v>
      </c>
      <c r="AI368">
        <v>5</v>
      </c>
      <c r="AJ368">
        <v>5</v>
      </c>
      <c r="AK368">
        <v>39</v>
      </c>
      <c r="AL368">
        <v>374</v>
      </c>
      <c r="AM368" t="s">
        <v>877</v>
      </c>
      <c r="AN368" t="s">
        <v>877</v>
      </c>
      <c r="AO368" t="s">
        <v>877</v>
      </c>
      <c r="AP368" t="s">
        <v>1202</v>
      </c>
      <c r="AQ368" t="s">
        <v>2127</v>
      </c>
      <c r="AR368" t="b">
        <v>1</v>
      </c>
      <c r="AS368" t="s">
        <v>877</v>
      </c>
      <c r="AT368" t="s">
        <v>1202</v>
      </c>
      <c r="AU368" t="s">
        <v>2127</v>
      </c>
      <c r="AV368" t="b">
        <v>1</v>
      </c>
      <c r="AW368" t="s">
        <v>1362</v>
      </c>
      <c r="AX368">
        <v>39</v>
      </c>
      <c r="AY368" s="9">
        <v>44989.476497430558</v>
      </c>
      <c r="AZ368" s="9">
        <v>44990.473544085646</v>
      </c>
      <c r="BA368" s="9">
        <v>44989</v>
      </c>
      <c r="BB368" t="s">
        <v>98</v>
      </c>
      <c r="BE368">
        <v>2022</v>
      </c>
      <c r="BF368" t="s">
        <v>99</v>
      </c>
      <c r="BG368" t="s">
        <v>247</v>
      </c>
      <c r="BH368" t="s">
        <v>306</v>
      </c>
      <c r="BI368" t="s">
        <v>307</v>
      </c>
      <c r="BJ368" t="s">
        <v>308</v>
      </c>
      <c r="BK368" t="s">
        <v>104</v>
      </c>
      <c r="BL368" t="s">
        <v>319</v>
      </c>
      <c r="BM368">
        <v>9</v>
      </c>
      <c r="BN368" t="s">
        <v>320</v>
      </c>
      <c r="BQ368" t="s">
        <v>321</v>
      </c>
      <c r="BR368" t="s">
        <v>107</v>
      </c>
      <c r="BS368" t="s">
        <v>254</v>
      </c>
      <c r="BU368" t="s">
        <v>316</v>
      </c>
      <c r="CA368">
        <v>10.891785</v>
      </c>
      <c r="CB368">
        <v>37.754477999999999</v>
      </c>
      <c r="CC368">
        <v>2678</v>
      </c>
      <c r="CE368">
        <v>5</v>
      </c>
      <c r="CF368">
        <v>5</v>
      </c>
      <c r="CH368">
        <v>2</v>
      </c>
      <c r="CI368">
        <v>5</v>
      </c>
      <c r="CJ368">
        <v>25</v>
      </c>
      <c r="CK368">
        <v>10</v>
      </c>
      <c r="CL368">
        <v>20</v>
      </c>
      <c r="CN368" t="s">
        <v>170</v>
      </c>
      <c r="CO368" t="s">
        <v>111</v>
      </c>
      <c r="CP368" t="s">
        <v>112</v>
      </c>
      <c r="CQ368" t="s">
        <v>113</v>
      </c>
      <c r="CR368" t="s">
        <v>321</v>
      </c>
      <c r="CT368" t="s">
        <v>151</v>
      </c>
      <c r="CV368" t="s">
        <v>113</v>
      </c>
      <c r="CW368" t="s">
        <v>113</v>
      </c>
      <c r="CZ368" t="s">
        <v>322</v>
      </c>
      <c r="DB368" t="s">
        <v>113</v>
      </c>
      <c r="DC368" t="s">
        <v>113</v>
      </c>
      <c r="DE368" s="9"/>
      <c r="DF368" s="9"/>
      <c r="DG368" s="9"/>
      <c r="DH368" s="9">
        <v>44760</v>
      </c>
      <c r="DI368" s="9"/>
      <c r="DJ368" s="9">
        <v>44804</v>
      </c>
      <c r="DK368" s="9">
        <v>44838</v>
      </c>
      <c r="DL368" s="9"/>
      <c r="DM368" s="9"/>
      <c r="DS368" s="9">
        <v>44830</v>
      </c>
      <c r="DT368" s="9">
        <v>44850</v>
      </c>
      <c r="DU368" s="9">
        <v>44904</v>
      </c>
      <c r="DV368" t="s">
        <v>117</v>
      </c>
      <c r="DW368" t="s">
        <v>117</v>
      </c>
      <c r="DX368" t="s">
        <v>117</v>
      </c>
      <c r="DY368" t="s">
        <v>117</v>
      </c>
      <c r="DZ368" t="s">
        <v>141</v>
      </c>
      <c r="EA368" t="s">
        <v>117</v>
      </c>
      <c r="EG368">
        <v>8</v>
      </c>
      <c r="EJ368">
        <v>223067827</v>
      </c>
      <c r="EK368" t="s">
        <v>323</v>
      </c>
      <c r="EL368" s="9">
        <v>44990.349050925928</v>
      </c>
      <c r="EO368" t="s">
        <v>119</v>
      </c>
      <c r="EQ368" t="s">
        <v>120</v>
      </c>
      <c r="ES368">
        <v>39</v>
      </c>
      <c r="ET368">
        <v>39</v>
      </c>
      <c r="EU368" t="s">
        <v>1284</v>
      </c>
      <c r="EW368" t="b">
        <v>1</v>
      </c>
    </row>
    <row r="369" spans="1:153" x14ac:dyDescent="0.3">
      <c r="A369" t="s">
        <v>1762</v>
      </c>
      <c r="B369">
        <v>39</v>
      </c>
      <c r="C369">
        <v>375</v>
      </c>
      <c r="D369">
        <v>1</v>
      </c>
      <c r="E369">
        <v>6</v>
      </c>
      <c r="F369">
        <v>6</v>
      </c>
      <c r="G369" t="s">
        <v>508</v>
      </c>
      <c r="I369">
        <v>110</v>
      </c>
      <c r="J369">
        <v>10</v>
      </c>
      <c r="K369">
        <v>25</v>
      </c>
      <c r="L369">
        <v>10</v>
      </c>
      <c r="N369">
        <v>4.7</v>
      </c>
      <c r="O369">
        <v>4.3</v>
      </c>
      <c r="P369" s="5">
        <v>4700</v>
      </c>
      <c r="Q369">
        <v>4300</v>
      </c>
      <c r="S369" s="27">
        <v>4700</v>
      </c>
      <c r="T369" s="27">
        <v>4300</v>
      </c>
      <c r="U369" t="s">
        <v>2107</v>
      </c>
      <c r="V369">
        <v>375</v>
      </c>
      <c r="W369" t="s">
        <v>497</v>
      </c>
      <c r="X369">
        <v>39</v>
      </c>
      <c r="Y369">
        <v>223067827</v>
      </c>
      <c r="Z369" t="s">
        <v>323</v>
      </c>
      <c r="AA369" s="9">
        <v>44990.349050925928</v>
      </c>
      <c r="AD369" t="s">
        <v>119</v>
      </c>
      <c r="AF369" t="s">
        <v>120</v>
      </c>
      <c r="AH369">
        <v>1</v>
      </c>
      <c r="AI369">
        <v>6</v>
      </c>
      <c r="AJ369">
        <v>6</v>
      </c>
      <c r="AK369">
        <v>39</v>
      </c>
      <c r="AL369">
        <v>375</v>
      </c>
      <c r="AM369" t="s">
        <v>878</v>
      </c>
      <c r="AN369" t="s">
        <v>878</v>
      </c>
      <c r="AO369" t="s">
        <v>878</v>
      </c>
      <c r="AP369" t="s">
        <v>1202</v>
      </c>
      <c r="AQ369" t="s">
        <v>2127</v>
      </c>
      <c r="AR369" t="b">
        <v>1</v>
      </c>
      <c r="AS369" t="s">
        <v>878</v>
      </c>
      <c r="AT369" t="s">
        <v>1202</v>
      </c>
      <c r="AU369" t="s">
        <v>2127</v>
      </c>
      <c r="AV369" t="b">
        <v>1</v>
      </c>
      <c r="AW369" t="s">
        <v>1362</v>
      </c>
      <c r="AX369">
        <v>39</v>
      </c>
      <c r="AY369" s="9">
        <v>44989.476497430558</v>
      </c>
      <c r="AZ369" s="9">
        <v>44990.473544085646</v>
      </c>
      <c r="BA369" s="9">
        <v>44989</v>
      </c>
      <c r="BB369" t="s">
        <v>98</v>
      </c>
      <c r="BE369">
        <v>2022</v>
      </c>
      <c r="BF369" t="s">
        <v>99</v>
      </c>
      <c r="BG369" t="s">
        <v>247</v>
      </c>
      <c r="BH369" t="s">
        <v>306</v>
      </c>
      <c r="BI369" t="s">
        <v>307</v>
      </c>
      <c r="BJ369" t="s">
        <v>308</v>
      </c>
      <c r="BK369" t="s">
        <v>104</v>
      </c>
      <c r="BL369" t="s">
        <v>319</v>
      </c>
      <c r="BM369">
        <v>9</v>
      </c>
      <c r="BN369" t="s">
        <v>320</v>
      </c>
      <c r="BQ369" t="s">
        <v>321</v>
      </c>
      <c r="BR369" t="s">
        <v>107</v>
      </c>
      <c r="BS369" t="s">
        <v>254</v>
      </c>
      <c r="BU369" t="s">
        <v>316</v>
      </c>
      <c r="CA369">
        <v>10.891785</v>
      </c>
      <c r="CB369">
        <v>37.754477999999999</v>
      </c>
      <c r="CC369">
        <v>2678</v>
      </c>
      <c r="CE369">
        <v>5</v>
      </c>
      <c r="CF369">
        <v>5</v>
      </c>
      <c r="CH369">
        <v>2</v>
      </c>
      <c r="CI369">
        <v>5</v>
      </c>
      <c r="CJ369">
        <v>25</v>
      </c>
      <c r="CK369">
        <v>10</v>
      </c>
      <c r="CL369">
        <v>20</v>
      </c>
      <c r="CN369" t="s">
        <v>170</v>
      </c>
      <c r="CO369" t="s">
        <v>111</v>
      </c>
      <c r="CP369" t="s">
        <v>112</v>
      </c>
      <c r="CQ369" t="s">
        <v>113</v>
      </c>
      <c r="CR369" t="s">
        <v>321</v>
      </c>
      <c r="CT369" t="s">
        <v>151</v>
      </c>
      <c r="CV369" t="s">
        <v>113</v>
      </c>
      <c r="CW369" t="s">
        <v>113</v>
      </c>
      <c r="CZ369" t="s">
        <v>322</v>
      </c>
      <c r="DB369" t="s">
        <v>113</v>
      </c>
      <c r="DC369" t="s">
        <v>113</v>
      </c>
      <c r="DE369" s="9"/>
      <c r="DF369" s="9"/>
      <c r="DG369" s="9"/>
      <c r="DH369" s="9">
        <v>44760</v>
      </c>
      <c r="DI369" s="9"/>
      <c r="DJ369" s="9">
        <v>44804</v>
      </c>
      <c r="DK369" s="9">
        <v>44838</v>
      </c>
      <c r="DL369" s="9"/>
      <c r="DM369" s="9"/>
      <c r="DS369" s="9">
        <v>44830</v>
      </c>
      <c r="DT369" s="9">
        <v>44850</v>
      </c>
      <c r="DU369" s="9">
        <v>44904</v>
      </c>
      <c r="DV369" t="s">
        <v>117</v>
      </c>
      <c r="DW369" t="s">
        <v>117</v>
      </c>
      <c r="DX369" t="s">
        <v>117</v>
      </c>
      <c r="DY369" t="s">
        <v>117</v>
      </c>
      <c r="DZ369" t="s">
        <v>141</v>
      </c>
      <c r="EA369" t="s">
        <v>117</v>
      </c>
      <c r="EG369">
        <v>8</v>
      </c>
      <c r="EJ369">
        <v>223067827</v>
      </c>
      <c r="EK369" t="s">
        <v>323</v>
      </c>
      <c r="EL369" s="9">
        <v>44990.349050925928</v>
      </c>
      <c r="EO369" t="s">
        <v>119</v>
      </c>
      <c r="EQ369" t="s">
        <v>120</v>
      </c>
      <c r="ES369">
        <v>39</v>
      </c>
      <c r="ET369">
        <v>39</v>
      </c>
      <c r="EU369" t="s">
        <v>1284</v>
      </c>
      <c r="EW369" t="b">
        <v>1</v>
      </c>
    </row>
    <row r="370" spans="1:153" x14ac:dyDescent="0.3">
      <c r="A370" t="s">
        <v>1763</v>
      </c>
      <c r="B370">
        <v>39</v>
      </c>
      <c r="C370">
        <v>376</v>
      </c>
      <c r="D370">
        <v>1</v>
      </c>
      <c r="E370">
        <v>7</v>
      </c>
      <c r="F370">
        <v>7</v>
      </c>
      <c r="G370" t="s">
        <v>509</v>
      </c>
      <c r="I370">
        <v>100</v>
      </c>
      <c r="J370">
        <v>10</v>
      </c>
      <c r="K370">
        <v>25</v>
      </c>
      <c r="L370">
        <v>9</v>
      </c>
      <c r="N370">
        <v>5</v>
      </c>
      <c r="O370">
        <v>2.5</v>
      </c>
      <c r="P370" s="5">
        <v>5000</v>
      </c>
      <c r="Q370">
        <v>2500</v>
      </c>
      <c r="S370" s="27">
        <v>5000</v>
      </c>
      <c r="T370" s="27">
        <v>2500</v>
      </c>
      <c r="U370" t="s">
        <v>2107</v>
      </c>
      <c r="V370">
        <v>376</v>
      </c>
      <c r="W370" t="s">
        <v>497</v>
      </c>
      <c r="X370">
        <v>39</v>
      </c>
      <c r="Y370">
        <v>223067827</v>
      </c>
      <c r="Z370" t="s">
        <v>323</v>
      </c>
      <c r="AA370" s="9">
        <v>44990.349050925928</v>
      </c>
      <c r="AD370" t="s">
        <v>119</v>
      </c>
      <c r="AF370" t="s">
        <v>120</v>
      </c>
      <c r="AH370">
        <v>1</v>
      </c>
      <c r="AI370">
        <v>7</v>
      </c>
      <c r="AJ370">
        <v>7</v>
      </c>
      <c r="AK370">
        <v>39</v>
      </c>
      <c r="AL370">
        <v>376</v>
      </c>
      <c r="AM370" t="s">
        <v>879</v>
      </c>
      <c r="AN370" t="s">
        <v>879</v>
      </c>
      <c r="AO370" t="s">
        <v>879</v>
      </c>
      <c r="AP370" t="s">
        <v>1202</v>
      </c>
      <c r="AQ370" t="s">
        <v>2127</v>
      </c>
      <c r="AR370" t="b">
        <v>1</v>
      </c>
      <c r="AS370" t="s">
        <v>879</v>
      </c>
      <c r="AT370" t="s">
        <v>1202</v>
      </c>
      <c r="AU370" t="s">
        <v>2127</v>
      </c>
      <c r="AV370" t="b">
        <v>1</v>
      </c>
      <c r="AW370" t="s">
        <v>1362</v>
      </c>
      <c r="AX370">
        <v>39</v>
      </c>
      <c r="AY370" s="9">
        <v>44989.476497430558</v>
      </c>
      <c r="AZ370" s="9">
        <v>44990.473544085646</v>
      </c>
      <c r="BA370" s="9">
        <v>44989</v>
      </c>
      <c r="BB370" t="s">
        <v>98</v>
      </c>
      <c r="BE370">
        <v>2022</v>
      </c>
      <c r="BF370" t="s">
        <v>99</v>
      </c>
      <c r="BG370" t="s">
        <v>247</v>
      </c>
      <c r="BH370" t="s">
        <v>306</v>
      </c>
      <c r="BI370" t="s">
        <v>307</v>
      </c>
      <c r="BJ370" t="s">
        <v>308</v>
      </c>
      <c r="BK370" t="s">
        <v>104</v>
      </c>
      <c r="BL370" t="s">
        <v>319</v>
      </c>
      <c r="BM370">
        <v>9</v>
      </c>
      <c r="BN370" t="s">
        <v>320</v>
      </c>
      <c r="BQ370" t="s">
        <v>321</v>
      </c>
      <c r="BR370" t="s">
        <v>107</v>
      </c>
      <c r="BS370" t="s">
        <v>254</v>
      </c>
      <c r="BU370" t="s">
        <v>316</v>
      </c>
      <c r="CA370">
        <v>10.891785</v>
      </c>
      <c r="CB370">
        <v>37.754477999999999</v>
      </c>
      <c r="CC370">
        <v>2678</v>
      </c>
      <c r="CE370">
        <v>5</v>
      </c>
      <c r="CF370">
        <v>5</v>
      </c>
      <c r="CH370">
        <v>2</v>
      </c>
      <c r="CI370">
        <v>5</v>
      </c>
      <c r="CJ370">
        <v>25</v>
      </c>
      <c r="CK370">
        <v>10</v>
      </c>
      <c r="CL370">
        <v>20</v>
      </c>
      <c r="CN370" t="s">
        <v>170</v>
      </c>
      <c r="CO370" t="s">
        <v>111</v>
      </c>
      <c r="CP370" t="s">
        <v>112</v>
      </c>
      <c r="CQ370" t="s">
        <v>113</v>
      </c>
      <c r="CR370" t="s">
        <v>321</v>
      </c>
      <c r="CT370" t="s">
        <v>151</v>
      </c>
      <c r="CV370" t="s">
        <v>113</v>
      </c>
      <c r="CW370" t="s">
        <v>113</v>
      </c>
      <c r="CZ370" t="s">
        <v>322</v>
      </c>
      <c r="DB370" t="s">
        <v>113</v>
      </c>
      <c r="DC370" t="s">
        <v>113</v>
      </c>
      <c r="DE370" s="9"/>
      <c r="DF370" s="9"/>
      <c r="DG370" s="9"/>
      <c r="DH370" s="9">
        <v>44760</v>
      </c>
      <c r="DI370" s="9"/>
      <c r="DJ370" s="9">
        <v>44804</v>
      </c>
      <c r="DK370" s="9">
        <v>44838</v>
      </c>
      <c r="DL370" s="9"/>
      <c r="DM370" s="9"/>
      <c r="DS370" s="9">
        <v>44830</v>
      </c>
      <c r="DT370" s="9">
        <v>44850</v>
      </c>
      <c r="DU370" s="9">
        <v>44904</v>
      </c>
      <c r="DV370" t="s">
        <v>117</v>
      </c>
      <c r="DW370" t="s">
        <v>117</v>
      </c>
      <c r="DX370" t="s">
        <v>117</v>
      </c>
      <c r="DY370" t="s">
        <v>117</v>
      </c>
      <c r="DZ370" t="s">
        <v>141</v>
      </c>
      <c r="EA370" t="s">
        <v>117</v>
      </c>
      <c r="EG370">
        <v>8</v>
      </c>
      <c r="EJ370">
        <v>223067827</v>
      </c>
      <c r="EK370" t="s">
        <v>323</v>
      </c>
      <c r="EL370" s="9">
        <v>44990.349050925928</v>
      </c>
      <c r="EO370" t="s">
        <v>119</v>
      </c>
      <c r="EQ370" t="s">
        <v>120</v>
      </c>
      <c r="ES370">
        <v>39</v>
      </c>
      <c r="ET370">
        <v>39</v>
      </c>
      <c r="EU370" t="s">
        <v>1284</v>
      </c>
      <c r="EW370" t="b">
        <v>1</v>
      </c>
    </row>
    <row r="371" spans="1:153" x14ac:dyDescent="0.3">
      <c r="A371" t="s">
        <v>1764</v>
      </c>
      <c r="B371">
        <v>39</v>
      </c>
      <c r="C371">
        <v>377</v>
      </c>
      <c r="D371">
        <v>1</v>
      </c>
      <c r="E371">
        <v>8</v>
      </c>
      <c r="F371">
        <v>8</v>
      </c>
      <c r="G371" t="s">
        <v>510</v>
      </c>
      <c r="I371">
        <v>117</v>
      </c>
      <c r="J371">
        <v>10</v>
      </c>
      <c r="K371">
        <v>25</v>
      </c>
      <c r="L371">
        <v>7</v>
      </c>
      <c r="N371">
        <v>3.5</v>
      </c>
      <c r="O371">
        <v>2.9</v>
      </c>
      <c r="P371" s="5">
        <v>3500</v>
      </c>
      <c r="Q371">
        <v>2900</v>
      </c>
      <c r="S371" s="27">
        <v>3500</v>
      </c>
      <c r="T371" s="27">
        <v>2900</v>
      </c>
      <c r="U371" t="s">
        <v>2107</v>
      </c>
      <c r="V371">
        <v>377</v>
      </c>
      <c r="W371" t="s">
        <v>497</v>
      </c>
      <c r="X371">
        <v>39</v>
      </c>
      <c r="Y371">
        <v>223067827</v>
      </c>
      <c r="Z371" t="s">
        <v>323</v>
      </c>
      <c r="AA371" s="9">
        <v>44990.349050925928</v>
      </c>
      <c r="AD371" t="s">
        <v>119</v>
      </c>
      <c r="AF371" t="s">
        <v>120</v>
      </c>
      <c r="AH371">
        <v>1</v>
      </c>
      <c r="AI371">
        <v>8</v>
      </c>
      <c r="AJ371">
        <v>8</v>
      </c>
      <c r="AK371">
        <v>39</v>
      </c>
      <c r="AL371">
        <v>377</v>
      </c>
      <c r="AM371" t="s">
        <v>880</v>
      </c>
      <c r="AN371" t="s">
        <v>880</v>
      </c>
      <c r="AO371" t="s">
        <v>880</v>
      </c>
      <c r="AP371" t="s">
        <v>1202</v>
      </c>
      <c r="AQ371" t="s">
        <v>2127</v>
      </c>
      <c r="AR371" t="b">
        <v>1</v>
      </c>
      <c r="AS371" t="s">
        <v>880</v>
      </c>
      <c r="AT371" t="s">
        <v>1202</v>
      </c>
      <c r="AU371" t="s">
        <v>2127</v>
      </c>
      <c r="AV371" t="b">
        <v>1</v>
      </c>
      <c r="AW371" t="s">
        <v>1362</v>
      </c>
      <c r="AX371">
        <v>39</v>
      </c>
      <c r="AY371" s="9">
        <v>44989.476497430558</v>
      </c>
      <c r="AZ371" s="9">
        <v>44990.473544085646</v>
      </c>
      <c r="BA371" s="9">
        <v>44989</v>
      </c>
      <c r="BB371" t="s">
        <v>98</v>
      </c>
      <c r="BE371">
        <v>2022</v>
      </c>
      <c r="BF371" t="s">
        <v>99</v>
      </c>
      <c r="BG371" t="s">
        <v>247</v>
      </c>
      <c r="BH371" t="s">
        <v>306</v>
      </c>
      <c r="BI371" t="s">
        <v>307</v>
      </c>
      <c r="BJ371" t="s">
        <v>308</v>
      </c>
      <c r="BK371" t="s">
        <v>104</v>
      </c>
      <c r="BL371" t="s">
        <v>319</v>
      </c>
      <c r="BM371">
        <v>9</v>
      </c>
      <c r="BN371" t="s">
        <v>320</v>
      </c>
      <c r="BQ371" t="s">
        <v>321</v>
      </c>
      <c r="BR371" t="s">
        <v>107</v>
      </c>
      <c r="BS371" t="s">
        <v>254</v>
      </c>
      <c r="BU371" t="s">
        <v>316</v>
      </c>
      <c r="CA371">
        <v>10.891785</v>
      </c>
      <c r="CB371">
        <v>37.754477999999999</v>
      </c>
      <c r="CC371">
        <v>2678</v>
      </c>
      <c r="CE371">
        <v>5</v>
      </c>
      <c r="CF371">
        <v>5</v>
      </c>
      <c r="CH371">
        <v>2</v>
      </c>
      <c r="CI371">
        <v>5</v>
      </c>
      <c r="CJ371">
        <v>25</v>
      </c>
      <c r="CK371">
        <v>10</v>
      </c>
      <c r="CL371">
        <v>20</v>
      </c>
      <c r="CN371" t="s">
        <v>170</v>
      </c>
      <c r="CO371" t="s">
        <v>111</v>
      </c>
      <c r="CP371" t="s">
        <v>112</v>
      </c>
      <c r="CQ371" t="s">
        <v>113</v>
      </c>
      <c r="CR371" t="s">
        <v>321</v>
      </c>
      <c r="CT371" t="s">
        <v>151</v>
      </c>
      <c r="CV371" t="s">
        <v>113</v>
      </c>
      <c r="CW371" t="s">
        <v>113</v>
      </c>
      <c r="CZ371" t="s">
        <v>322</v>
      </c>
      <c r="DB371" t="s">
        <v>113</v>
      </c>
      <c r="DC371" t="s">
        <v>113</v>
      </c>
      <c r="DE371" s="9"/>
      <c r="DF371" s="9"/>
      <c r="DG371" s="9"/>
      <c r="DH371" s="9">
        <v>44760</v>
      </c>
      <c r="DI371" s="9"/>
      <c r="DJ371" s="9">
        <v>44804</v>
      </c>
      <c r="DK371" s="9">
        <v>44838</v>
      </c>
      <c r="DL371" s="9"/>
      <c r="DM371" s="9"/>
      <c r="DS371" s="9">
        <v>44830</v>
      </c>
      <c r="DT371" s="9">
        <v>44850</v>
      </c>
      <c r="DU371" s="9">
        <v>44904</v>
      </c>
      <c r="DV371" t="s">
        <v>117</v>
      </c>
      <c r="DW371" t="s">
        <v>117</v>
      </c>
      <c r="DX371" t="s">
        <v>117</v>
      </c>
      <c r="DY371" t="s">
        <v>117</v>
      </c>
      <c r="DZ371" t="s">
        <v>141</v>
      </c>
      <c r="EA371" t="s">
        <v>117</v>
      </c>
      <c r="EG371">
        <v>8</v>
      </c>
      <c r="EJ371">
        <v>223067827</v>
      </c>
      <c r="EK371" t="s">
        <v>323</v>
      </c>
      <c r="EL371" s="9">
        <v>44990.349050925928</v>
      </c>
      <c r="EO371" t="s">
        <v>119</v>
      </c>
      <c r="EQ371" t="s">
        <v>120</v>
      </c>
      <c r="ES371">
        <v>39</v>
      </c>
      <c r="ET371">
        <v>39</v>
      </c>
      <c r="EU371" t="s">
        <v>1284</v>
      </c>
      <c r="EW371" t="b">
        <v>1</v>
      </c>
    </row>
    <row r="372" spans="1:153" x14ac:dyDescent="0.3">
      <c r="A372" t="s">
        <v>1765</v>
      </c>
      <c r="B372">
        <v>40</v>
      </c>
      <c r="C372">
        <v>378</v>
      </c>
      <c r="D372">
        <v>1</v>
      </c>
      <c r="E372">
        <v>1</v>
      </c>
      <c r="F372">
        <v>1</v>
      </c>
      <c r="G372" t="s">
        <v>496</v>
      </c>
      <c r="I372">
        <v>77</v>
      </c>
      <c r="J372">
        <v>10</v>
      </c>
      <c r="K372">
        <v>25</v>
      </c>
      <c r="L372">
        <v>1.7</v>
      </c>
      <c r="N372">
        <v>0.8</v>
      </c>
      <c r="O372">
        <v>0.6</v>
      </c>
      <c r="P372" s="5">
        <v>800</v>
      </c>
      <c r="Q372">
        <v>600</v>
      </c>
      <c r="S372" s="27">
        <v>800</v>
      </c>
      <c r="T372" s="27">
        <v>600</v>
      </c>
      <c r="U372" t="s">
        <v>2107</v>
      </c>
      <c r="V372">
        <v>378</v>
      </c>
      <c r="W372" t="s">
        <v>497</v>
      </c>
      <c r="X372">
        <v>40</v>
      </c>
      <c r="Y372">
        <v>223068158</v>
      </c>
      <c r="Z372" t="s">
        <v>326</v>
      </c>
      <c r="AA372" s="9">
        <v>44990.350787037038</v>
      </c>
      <c r="AD372" t="s">
        <v>119</v>
      </c>
      <c r="AF372" t="s">
        <v>120</v>
      </c>
      <c r="AH372">
        <v>1</v>
      </c>
      <c r="AI372">
        <v>1</v>
      </c>
      <c r="AJ372">
        <v>1</v>
      </c>
      <c r="AK372">
        <v>40</v>
      </c>
      <c r="AL372">
        <v>378</v>
      </c>
      <c r="AM372" t="s">
        <v>881</v>
      </c>
      <c r="AN372" t="s">
        <v>881</v>
      </c>
      <c r="AO372" t="s">
        <v>881</v>
      </c>
      <c r="AP372" t="s">
        <v>1202</v>
      </c>
      <c r="AQ372" t="s">
        <v>2127</v>
      </c>
      <c r="AR372" t="b">
        <v>1</v>
      </c>
      <c r="AS372" t="s">
        <v>881</v>
      </c>
      <c r="AT372" t="s">
        <v>1202</v>
      </c>
      <c r="AU372" t="s">
        <v>2127</v>
      </c>
      <c r="AV372" t="b">
        <v>1</v>
      </c>
      <c r="AW372" t="s">
        <v>1363</v>
      </c>
      <c r="AX372">
        <v>40</v>
      </c>
      <c r="AY372" s="9">
        <v>44989.4901699537</v>
      </c>
      <c r="AZ372" s="9">
        <v>44992.970889050928</v>
      </c>
      <c r="BA372" s="9">
        <v>44989</v>
      </c>
      <c r="BB372" t="s">
        <v>98</v>
      </c>
      <c r="BE372">
        <v>2022</v>
      </c>
      <c r="BF372" t="s">
        <v>99</v>
      </c>
      <c r="BG372" t="s">
        <v>247</v>
      </c>
      <c r="BH372" t="s">
        <v>306</v>
      </c>
      <c r="BI372" t="s">
        <v>307</v>
      </c>
      <c r="BJ372" t="s">
        <v>308</v>
      </c>
      <c r="BK372" t="s">
        <v>104</v>
      </c>
      <c r="BL372" t="s">
        <v>319</v>
      </c>
      <c r="BM372">
        <v>9</v>
      </c>
      <c r="BN372" t="s">
        <v>324</v>
      </c>
      <c r="BQ372" t="s">
        <v>325</v>
      </c>
      <c r="BR372" t="s">
        <v>107</v>
      </c>
      <c r="BS372" t="s">
        <v>254</v>
      </c>
      <c r="BU372" t="s">
        <v>316</v>
      </c>
      <c r="CA372">
        <v>10.898299700000001</v>
      </c>
      <c r="CB372">
        <v>37.750738599999998</v>
      </c>
      <c r="CC372">
        <v>2674</v>
      </c>
      <c r="CE372">
        <v>5</v>
      </c>
      <c r="CF372">
        <v>5</v>
      </c>
      <c r="CH372">
        <v>2</v>
      </c>
      <c r="CI372">
        <v>5</v>
      </c>
      <c r="CJ372">
        <v>25</v>
      </c>
      <c r="CK372">
        <v>10</v>
      </c>
      <c r="CL372">
        <v>20</v>
      </c>
      <c r="CN372" t="s">
        <v>110</v>
      </c>
      <c r="CO372" t="s">
        <v>111</v>
      </c>
      <c r="CP372" t="s">
        <v>112</v>
      </c>
      <c r="CQ372" t="s">
        <v>112</v>
      </c>
      <c r="CR372" t="s">
        <v>325</v>
      </c>
      <c r="CT372" t="s">
        <v>142</v>
      </c>
      <c r="CV372" t="s">
        <v>113</v>
      </c>
      <c r="CW372" t="s">
        <v>112</v>
      </c>
      <c r="CX372" t="s">
        <v>112</v>
      </c>
      <c r="CZ372" t="s">
        <v>142</v>
      </c>
      <c r="DB372" t="s">
        <v>113</v>
      </c>
      <c r="DC372" t="s">
        <v>112</v>
      </c>
      <c r="DE372" s="9"/>
      <c r="DF372" s="9"/>
      <c r="DG372" s="9"/>
      <c r="DH372" s="9">
        <v>44760</v>
      </c>
      <c r="DI372" s="9"/>
      <c r="DJ372" s="9">
        <v>44804</v>
      </c>
      <c r="DK372" s="9">
        <v>44840</v>
      </c>
      <c r="DL372" s="9"/>
      <c r="DM372" s="9"/>
      <c r="DS372" s="9">
        <v>44831</v>
      </c>
      <c r="DT372" s="9">
        <v>44851</v>
      </c>
      <c r="DU372" s="9">
        <v>44915</v>
      </c>
      <c r="DV372" t="s">
        <v>117</v>
      </c>
      <c r="DW372" t="s">
        <v>118</v>
      </c>
      <c r="DX372" t="s">
        <v>118</v>
      </c>
      <c r="DY372" t="s">
        <v>117</v>
      </c>
      <c r="DZ372" t="s">
        <v>141</v>
      </c>
      <c r="EA372" t="s">
        <v>117</v>
      </c>
      <c r="EG372">
        <v>8</v>
      </c>
      <c r="EJ372">
        <v>223068158</v>
      </c>
      <c r="EK372" t="s">
        <v>326</v>
      </c>
      <c r="EL372" s="9">
        <v>44990.350787037038</v>
      </c>
      <c r="EO372" t="s">
        <v>119</v>
      </c>
      <c r="EQ372" t="s">
        <v>120</v>
      </c>
      <c r="ES372">
        <v>40</v>
      </c>
      <c r="ET372">
        <v>40</v>
      </c>
      <c r="EU372" t="s">
        <v>1285</v>
      </c>
      <c r="EW372" t="b">
        <v>1</v>
      </c>
    </row>
    <row r="373" spans="1:153" x14ac:dyDescent="0.3">
      <c r="A373" t="s">
        <v>1766</v>
      </c>
      <c r="B373">
        <v>40</v>
      </c>
      <c r="C373">
        <v>379</v>
      </c>
      <c r="D373">
        <v>1</v>
      </c>
      <c r="E373">
        <v>2</v>
      </c>
      <c r="F373">
        <v>2</v>
      </c>
      <c r="G373" t="s">
        <v>504</v>
      </c>
      <c r="I373">
        <v>82</v>
      </c>
      <c r="J373">
        <v>10</v>
      </c>
      <c r="K373">
        <v>25</v>
      </c>
      <c r="L373">
        <v>2.7</v>
      </c>
      <c r="N373">
        <v>1.2</v>
      </c>
      <c r="O373">
        <v>1.1000000000000001</v>
      </c>
      <c r="P373" s="5">
        <v>1200</v>
      </c>
      <c r="Q373">
        <v>1100</v>
      </c>
      <c r="S373" s="27">
        <v>1200</v>
      </c>
      <c r="T373" s="27">
        <v>1100</v>
      </c>
      <c r="U373" t="s">
        <v>2107</v>
      </c>
      <c r="V373">
        <v>379</v>
      </c>
      <c r="W373" t="s">
        <v>497</v>
      </c>
      <c r="X373">
        <v>40</v>
      </c>
      <c r="Y373">
        <v>223068158</v>
      </c>
      <c r="Z373" t="s">
        <v>326</v>
      </c>
      <c r="AA373" s="9">
        <v>44990.350787037038</v>
      </c>
      <c r="AD373" t="s">
        <v>119</v>
      </c>
      <c r="AF373" t="s">
        <v>120</v>
      </c>
      <c r="AH373">
        <v>1</v>
      </c>
      <c r="AI373">
        <v>2</v>
      </c>
      <c r="AJ373">
        <v>2</v>
      </c>
      <c r="AK373">
        <v>40</v>
      </c>
      <c r="AL373">
        <v>379</v>
      </c>
      <c r="AM373" t="s">
        <v>882</v>
      </c>
      <c r="AN373" t="s">
        <v>882</v>
      </c>
      <c r="AO373" t="s">
        <v>882</v>
      </c>
      <c r="AP373" t="s">
        <v>1202</v>
      </c>
      <c r="AQ373" t="s">
        <v>2127</v>
      </c>
      <c r="AR373" t="b">
        <v>1</v>
      </c>
      <c r="AS373" t="s">
        <v>882</v>
      </c>
      <c r="AT373" t="s">
        <v>1202</v>
      </c>
      <c r="AU373" t="s">
        <v>2127</v>
      </c>
      <c r="AV373" t="b">
        <v>1</v>
      </c>
      <c r="AW373" t="s">
        <v>1363</v>
      </c>
      <c r="AX373">
        <v>40</v>
      </c>
      <c r="AY373" s="9">
        <v>44989.4901699537</v>
      </c>
      <c r="AZ373" s="9">
        <v>44992.970889050928</v>
      </c>
      <c r="BA373" s="9">
        <v>44989</v>
      </c>
      <c r="BB373" t="s">
        <v>98</v>
      </c>
      <c r="BE373">
        <v>2022</v>
      </c>
      <c r="BF373" t="s">
        <v>99</v>
      </c>
      <c r="BG373" t="s">
        <v>247</v>
      </c>
      <c r="BH373" t="s">
        <v>306</v>
      </c>
      <c r="BI373" t="s">
        <v>307</v>
      </c>
      <c r="BJ373" t="s">
        <v>308</v>
      </c>
      <c r="BK373" t="s">
        <v>104</v>
      </c>
      <c r="BL373" t="s">
        <v>319</v>
      </c>
      <c r="BM373">
        <v>9</v>
      </c>
      <c r="BN373" t="s">
        <v>324</v>
      </c>
      <c r="BQ373" t="s">
        <v>325</v>
      </c>
      <c r="BR373" t="s">
        <v>107</v>
      </c>
      <c r="BS373" t="s">
        <v>254</v>
      </c>
      <c r="BU373" t="s">
        <v>316</v>
      </c>
      <c r="CA373">
        <v>10.898299700000001</v>
      </c>
      <c r="CB373">
        <v>37.750738599999998</v>
      </c>
      <c r="CC373">
        <v>2674</v>
      </c>
      <c r="CE373">
        <v>5</v>
      </c>
      <c r="CF373">
        <v>5</v>
      </c>
      <c r="CH373">
        <v>2</v>
      </c>
      <c r="CI373">
        <v>5</v>
      </c>
      <c r="CJ373">
        <v>25</v>
      </c>
      <c r="CK373">
        <v>10</v>
      </c>
      <c r="CL373">
        <v>20</v>
      </c>
      <c r="CN373" t="s">
        <v>110</v>
      </c>
      <c r="CO373" t="s">
        <v>111</v>
      </c>
      <c r="CP373" t="s">
        <v>112</v>
      </c>
      <c r="CQ373" t="s">
        <v>112</v>
      </c>
      <c r="CR373" t="s">
        <v>325</v>
      </c>
      <c r="CT373" t="s">
        <v>142</v>
      </c>
      <c r="CV373" t="s">
        <v>113</v>
      </c>
      <c r="CW373" t="s">
        <v>112</v>
      </c>
      <c r="CX373" t="s">
        <v>112</v>
      </c>
      <c r="CZ373" t="s">
        <v>142</v>
      </c>
      <c r="DB373" t="s">
        <v>113</v>
      </c>
      <c r="DC373" t="s">
        <v>112</v>
      </c>
      <c r="DE373" s="9"/>
      <c r="DF373" s="9"/>
      <c r="DG373" s="9"/>
      <c r="DH373" s="9">
        <v>44760</v>
      </c>
      <c r="DI373" s="9"/>
      <c r="DJ373" s="9">
        <v>44804</v>
      </c>
      <c r="DK373" s="9">
        <v>44840</v>
      </c>
      <c r="DL373" s="9"/>
      <c r="DM373" s="9"/>
      <c r="DS373" s="9">
        <v>44831</v>
      </c>
      <c r="DT373" s="9">
        <v>44851</v>
      </c>
      <c r="DU373" s="9">
        <v>44915</v>
      </c>
      <c r="DV373" t="s">
        <v>117</v>
      </c>
      <c r="DW373" t="s">
        <v>118</v>
      </c>
      <c r="DX373" t="s">
        <v>118</v>
      </c>
      <c r="DY373" t="s">
        <v>117</v>
      </c>
      <c r="DZ373" t="s">
        <v>141</v>
      </c>
      <c r="EA373" t="s">
        <v>117</v>
      </c>
      <c r="EG373">
        <v>8</v>
      </c>
      <c r="EJ373">
        <v>223068158</v>
      </c>
      <c r="EK373" t="s">
        <v>326</v>
      </c>
      <c r="EL373" s="9">
        <v>44990.350787037038</v>
      </c>
      <c r="EO373" t="s">
        <v>119</v>
      </c>
      <c r="EQ373" t="s">
        <v>120</v>
      </c>
      <c r="ES373">
        <v>40</v>
      </c>
      <c r="ET373">
        <v>40</v>
      </c>
      <c r="EU373" t="s">
        <v>1285</v>
      </c>
      <c r="EW373" t="b">
        <v>1</v>
      </c>
    </row>
    <row r="374" spans="1:153" x14ac:dyDescent="0.3">
      <c r="A374" t="s">
        <v>1767</v>
      </c>
      <c r="B374">
        <v>40</v>
      </c>
      <c r="C374">
        <v>380</v>
      </c>
      <c r="D374">
        <v>1</v>
      </c>
      <c r="E374">
        <v>3</v>
      </c>
      <c r="F374">
        <v>3</v>
      </c>
      <c r="G374" t="s">
        <v>505</v>
      </c>
      <c r="I374">
        <v>105</v>
      </c>
      <c r="J374">
        <v>10</v>
      </c>
      <c r="K374">
        <v>24</v>
      </c>
      <c r="L374">
        <v>7.9</v>
      </c>
      <c r="N374">
        <v>2.8</v>
      </c>
      <c r="O374">
        <v>2.8</v>
      </c>
      <c r="P374" s="5">
        <v>2800</v>
      </c>
      <c r="Q374">
        <v>2800</v>
      </c>
      <c r="S374" s="27">
        <v>2800</v>
      </c>
      <c r="T374" s="27">
        <v>2800</v>
      </c>
      <c r="U374" t="s">
        <v>2107</v>
      </c>
      <c r="V374">
        <v>380</v>
      </c>
      <c r="W374" t="s">
        <v>497</v>
      </c>
      <c r="X374">
        <v>40</v>
      </c>
      <c r="Y374">
        <v>223068158</v>
      </c>
      <c r="Z374" t="s">
        <v>326</v>
      </c>
      <c r="AA374" s="9">
        <v>44990.350787037038</v>
      </c>
      <c r="AD374" t="s">
        <v>119</v>
      </c>
      <c r="AF374" t="s">
        <v>120</v>
      </c>
      <c r="AH374">
        <v>1</v>
      </c>
      <c r="AI374">
        <v>3</v>
      </c>
      <c r="AJ374">
        <v>3</v>
      </c>
      <c r="AK374">
        <v>40</v>
      </c>
      <c r="AL374">
        <v>380</v>
      </c>
      <c r="AM374" t="s">
        <v>883</v>
      </c>
      <c r="AN374" t="s">
        <v>883</v>
      </c>
      <c r="AO374" t="s">
        <v>883</v>
      </c>
      <c r="AP374" t="s">
        <v>1202</v>
      </c>
      <c r="AQ374" t="s">
        <v>2127</v>
      </c>
      <c r="AR374" t="b">
        <v>1</v>
      </c>
      <c r="AS374" t="s">
        <v>883</v>
      </c>
      <c r="AT374" t="s">
        <v>1202</v>
      </c>
      <c r="AU374" t="s">
        <v>2127</v>
      </c>
      <c r="AV374" t="b">
        <v>1</v>
      </c>
      <c r="AW374" t="s">
        <v>1363</v>
      </c>
      <c r="AX374">
        <v>40</v>
      </c>
      <c r="AY374" s="9">
        <v>44989.4901699537</v>
      </c>
      <c r="AZ374" s="9">
        <v>44992.970889050928</v>
      </c>
      <c r="BA374" s="9">
        <v>44989</v>
      </c>
      <c r="BB374" t="s">
        <v>98</v>
      </c>
      <c r="BE374">
        <v>2022</v>
      </c>
      <c r="BF374" t="s">
        <v>99</v>
      </c>
      <c r="BG374" t="s">
        <v>247</v>
      </c>
      <c r="BH374" t="s">
        <v>306</v>
      </c>
      <c r="BI374" t="s">
        <v>307</v>
      </c>
      <c r="BJ374" t="s">
        <v>308</v>
      </c>
      <c r="BK374" t="s">
        <v>104</v>
      </c>
      <c r="BL374" t="s">
        <v>319</v>
      </c>
      <c r="BM374">
        <v>9</v>
      </c>
      <c r="BN374" t="s">
        <v>324</v>
      </c>
      <c r="BQ374" t="s">
        <v>325</v>
      </c>
      <c r="BR374" t="s">
        <v>107</v>
      </c>
      <c r="BS374" t="s">
        <v>254</v>
      </c>
      <c r="BU374" t="s">
        <v>316</v>
      </c>
      <c r="CA374">
        <v>10.898299700000001</v>
      </c>
      <c r="CB374">
        <v>37.750738599999998</v>
      </c>
      <c r="CC374">
        <v>2674</v>
      </c>
      <c r="CE374">
        <v>5</v>
      </c>
      <c r="CF374">
        <v>5</v>
      </c>
      <c r="CH374">
        <v>2</v>
      </c>
      <c r="CI374">
        <v>5</v>
      </c>
      <c r="CJ374">
        <v>25</v>
      </c>
      <c r="CK374">
        <v>10</v>
      </c>
      <c r="CL374">
        <v>20</v>
      </c>
      <c r="CN374" t="s">
        <v>110</v>
      </c>
      <c r="CO374" t="s">
        <v>111</v>
      </c>
      <c r="CP374" t="s">
        <v>112</v>
      </c>
      <c r="CQ374" t="s">
        <v>112</v>
      </c>
      <c r="CR374" t="s">
        <v>325</v>
      </c>
      <c r="CT374" t="s">
        <v>142</v>
      </c>
      <c r="CV374" t="s">
        <v>113</v>
      </c>
      <c r="CW374" t="s">
        <v>112</v>
      </c>
      <c r="CX374" t="s">
        <v>112</v>
      </c>
      <c r="CZ374" t="s">
        <v>142</v>
      </c>
      <c r="DB374" t="s">
        <v>113</v>
      </c>
      <c r="DC374" t="s">
        <v>112</v>
      </c>
      <c r="DE374" s="9"/>
      <c r="DF374" s="9"/>
      <c r="DG374" s="9"/>
      <c r="DH374" s="9">
        <v>44760</v>
      </c>
      <c r="DI374" s="9"/>
      <c r="DJ374" s="9">
        <v>44804</v>
      </c>
      <c r="DK374" s="9">
        <v>44840</v>
      </c>
      <c r="DL374" s="9"/>
      <c r="DM374" s="9"/>
      <c r="DS374" s="9">
        <v>44831</v>
      </c>
      <c r="DT374" s="9">
        <v>44851</v>
      </c>
      <c r="DU374" s="9">
        <v>44915</v>
      </c>
      <c r="DV374" t="s">
        <v>117</v>
      </c>
      <c r="DW374" t="s">
        <v>118</v>
      </c>
      <c r="DX374" t="s">
        <v>118</v>
      </c>
      <c r="DY374" t="s">
        <v>117</v>
      </c>
      <c r="DZ374" t="s">
        <v>141</v>
      </c>
      <c r="EA374" t="s">
        <v>117</v>
      </c>
      <c r="EG374">
        <v>8</v>
      </c>
      <c r="EJ374">
        <v>223068158</v>
      </c>
      <c r="EK374" t="s">
        <v>326</v>
      </c>
      <c r="EL374" s="9">
        <v>44990.350787037038</v>
      </c>
      <c r="EO374" t="s">
        <v>119</v>
      </c>
      <c r="EQ374" t="s">
        <v>120</v>
      </c>
      <c r="ES374">
        <v>40</v>
      </c>
      <c r="ET374">
        <v>40</v>
      </c>
      <c r="EU374" t="s">
        <v>1285</v>
      </c>
      <c r="EW374" t="b">
        <v>1</v>
      </c>
    </row>
    <row r="375" spans="1:153" x14ac:dyDescent="0.3">
      <c r="A375" t="s">
        <v>1768</v>
      </c>
      <c r="B375">
        <v>40</v>
      </c>
      <c r="C375">
        <v>381</v>
      </c>
      <c r="D375">
        <v>1</v>
      </c>
      <c r="E375">
        <v>4</v>
      </c>
      <c r="F375">
        <v>4</v>
      </c>
      <c r="G375" t="s">
        <v>506</v>
      </c>
      <c r="I375">
        <v>90</v>
      </c>
      <c r="J375">
        <v>10</v>
      </c>
      <c r="K375">
        <v>24</v>
      </c>
      <c r="L375">
        <v>4.3</v>
      </c>
      <c r="N375">
        <v>1.9</v>
      </c>
      <c r="O375">
        <v>1.6</v>
      </c>
      <c r="P375" s="5">
        <v>1900</v>
      </c>
      <c r="Q375">
        <v>1600</v>
      </c>
      <c r="S375" s="27">
        <v>1900</v>
      </c>
      <c r="T375" s="27">
        <v>1600</v>
      </c>
      <c r="U375" t="s">
        <v>2107</v>
      </c>
      <c r="V375">
        <v>381</v>
      </c>
      <c r="W375" t="s">
        <v>497</v>
      </c>
      <c r="X375">
        <v>40</v>
      </c>
      <c r="Y375">
        <v>223068158</v>
      </c>
      <c r="Z375" t="s">
        <v>326</v>
      </c>
      <c r="AA375" s="9">
        <v>44990.350787037038</v>
      </c>
      <c r="AD375" t="s">
        <v>119</v>
      </c>
      <c r="AF375" t="s">
        <v>120</v>
      </c>
      <c r="AH375">
        <v>1</v>
      </c>
      <c r="AI375">
        <v>4</v>
      </c>
      <c r="AJ375">
        <v>4</v>
      </c>
      <c r="AK375">
        <v>40</v>
      </c>
      <c r="AL375">
        <v>381</v>
      </c>
      <c r="AM375" t="s">
        <v>884</v>
      </c>
      <c r="AN375" t="s">
        <v>884</v>
      </c>
      <c r="AO375" t="s">
        <v>884</v>
      </c>
      <c r="AP375" t="s">
        <v>1202</v>
      </c>
      <c r="AQ375" t="s">
        <v>2127</v>
      </c>
      <c r="AR375" t="b">
        <v>1</v>
      </c>
      <c r="AS375" t="s">
        <v>884</v>
      </c>
      <c r="AT375" t="s">
        <v>1202</v>
      </c>
      <c r="AU375" t="s">
        <v>2127</v>
      </c>
      <c r="AV375" t="b">
        <v>1</v>
      </c>
      <c r="AW375" t="s">
        <v>1363</v>
      </c>
      <c r="AX375">
        <v>40</v>
      </c>
      <c r="AY375" s="9">
        <v>44989.4901699537</v>
      </c>
      <c r="AZ375" s="9">
        <v>44992.970889050928</v>
      </c>
      <c r="BA375" s="9">
        <v>44989</v>
      </c>
      <c r="BB375" t="s">
        <v>98</v>
      </c>
      <c r="BE375">
        <v>2022</v>
      </c>
      <c r="BF375" t="s">
        <v>99</v>
      </c>
      <c r="BG375" t="s">
        <v>247</v>
      </c>
      <c r="BH375" t="s">
        <v>306</v>
      </c>
      <c r="BI375" t="s">
        <v>307</v>
      </c>
      <c r="BJ375" t="s">
        <v>308</v>
      </c>
      <c r="BK375" t="s">
        <v>104</v>
      </c>
      <c r="BL375" t="s">
        <v>319</v>
      </c>
      <c r="BM375">
        <v>9</v>
      </c>
      <c r="BN375" t="s">
        <v>324</v>
      </c>
      <c r="BQ375" t="s">
        <v>325</v>
      </c>
      <c r="BR375" t="s">
        <v>107</v>
      </c>
      <c r="BS375" t="s">
        <v>254</v>
      </c>
      <c r="BU375" t="s">
        <v>316</v>
      </c>
      <c r="CA375">
        <v>10.898299700000001</v>
      </c>
      <c r="CB375">
        <v>37.750738599999998</v>
      </c>
      <c r="CC375">
        <v>2674</v>
      </c>
      <c r="CE375">
        <v>5</v>
      </c>
      <c r="CF375">
        <v>5</v>
      </c>
      <c r="CH375">
        <v>2</v>
      </c>
      <c r="CI375">
        <v>5</v>
      </c>
      <c r="CJ375">
        <v>25</v>
      </c>
      <c r="CK375">
        <v>10</v>
      </c>
      <c r="CL375">
        <v>20</v>
      </c>
      <c r="CN375" t="s">
        <v>110</v>
      </c>
      <c r="CO375" t="s">
        <v>111</v>
      </c>
      <c r="CP375" t="s">
        <v>112</v>
      </c>
      <c r="CQ375" t="s">
        <v>112</v>
      </c>
      <c r="CR375" t="s">
        <v>325</v>
      </c>
      <c r="CT375" t="s">
        <v>142</v>
      </c>
      <c r="CV375" t="s">
        <v>113</v>
      </c>
      <c r="CW375" t="s">
        <v>112</v>
      </c>
      <c r="CX375" t="s">
        <v>112</v>
      </c>
      <c r="CZ375" t="s">
        <v>142</v>
      </c>
      <c r="DB375" t="s">
        <v>113</v>
      </c>
      <c r="DC375" t="s">
        <v>112</v>
      </c>
      <c r="DE375" s="9"/>
      <c r="DF375" s="9"/>
      <c r="DG375" s="9"/>
      <c r="DH375" s="9">
        <v>44760</v>
      </c>
      <c r="DI375" s="9"/>
      <c r="DJ375" s="9">
        <v>44804</v>
      </c>
      <c r="DK375" s="9">
        <v>44840</v>
      </c>
      <c r="DL375" s="9"/>
      <c r="DM375" s="9"/>
      <c r="DS375" s="9">
        <v>44831</v>
      </c>
      <c r="DT375" s="9">
        <v>44851</v>
      </c>
      <c r="DU375" s="9">
        <v>44915</v>
      </c>
      <c r="DV375" t="s">
        <v>117</v>
      </c>
      <c r="DW375" t="s">
        <v>118</v>
      </c>
      <c r="DX375" t="s">
        <v>118</v>
      </c>
      <c r="DY375" t="s">
        <v>117</v>
      </c>
      <c r="DZ375" t="s">
        <v>141</v>
      </c>
      <c r="EA375" t="s">
        <v>117</v>
      </c>
      <c r="EG375">
        <v>8</v>
      </c>
      <c r="EJ375">
        <v>223068158</v>
      </c>
      <c r="EK375" t="s">
        <v>326</v>
      </c>
      <c r="EL375" s="9">
        <v>44990.350787037038</v>
      </c>
      <c r="EO375" t="s">
        <v>119</v>
      </c>
      <c r="EQ375" t="s">
        <v>120</v>
      </c>
      <c r="ES375">
        <v>40</v>
      </c>
      <c r="ET375">
        <v>40</v>
      </c>
      <c r="EU375" t="s">
        <v>1285</v>
      </c>
      <c r="EW375" t="b">
        <v>1</v>
      </c>
    </row>
    <row r="376" spans="1:153" x14ac:dyDescent="0.3">
      <c r="A376" t="s">
        <v>1769</v>
      </c>
      <c r="B376">
        <v>40</v>
      </c>
      <c r="C376">
        <v>382</v>
      </c>
      <c r="D376">
        <v>1</v>
      </c>
      <c r="E376">
        <v>5</v>
      </c>
      <c r="F376">
        <v>5</v>
      </c>
      <c r="G376" t="s">
        <v>507</v>
      </c>
      <c r="I376">
        <v>100</v>
      </c>
      <c r="J376">
        <v>10</v>
      </c>
      <c r="K376">
        <v>25</v>
      </c>
      <c r="L376">
        <v>3.7</v>
      </c>
      <c r="N376">
        <v>1.6</v>
      </c>
      <c r="O376">
        <v>1.5</v>
      </c>
      <c r="P376" s="5">
        <v>1600</v>
      </c>
      <c r="Q376">
        <v>1500</v>
      </c>
      <c r="S376" s="27">
        <v>1600</v>
      </c>
      <c r="T376" s="27">
        <v>1500</v>
      </c>
      <c r="U376" t="s">
        <v>2107</v>
      </c>
      <c r="V376">
        <v>382</v>
      </c>
      <c r="W376" t="s">
        <v>497</v>
      </c>
      <c r="X376">
        <v>40</v>
      </c>
      <c r="Y376">
        <v>223068158</v>
      </c>
      <c r="Z376" t="s">
        <v>326</v>
      </c>
      <c r="AA376" s="9">
        <v>44990.350787037038</v>
      </c>
      <c r="AD376" t="s">
        <v>119</v>
      </c>
      <c r="AF376" t="s">
        <v>120</v>
      </c>
      <c r="AH376">
        <v>1</v>
      </c>
      <c r="AI376">
        <v>5</v>
      </c>
      <c r="AJ376">
        <v>5</v>
      </c>
      <c r="AK376">
        <v>40</v>
      </c>
      <c r="AL376">
        <v>382</v>
      </c>
      <c r="AM376" t="s">
        <v>885</v>
      </c>
      <c r="AN376" t="s">
        <v>885</v>
      </c>
      <c r="AO376" t="s">
        <v>885</v>
      </c>
      <c r="AP376" t="s">
        <v>1202</v>
      </c>
      <c r="AQ376" t="s">
        <v>2127</v>
      </c>
      <c r="AR376" t="b">
        <v>1</v>
      </c>
      <c r="AS376" t="s">
        <v>885</v>
      </c>
      <c r="AT376" t="s">
        <v>1202</v>
      </c>
      <c r="AU376" t="s">
        <v>2127</v>
      </c>
      <c r="AV376" t="b">
        <v>1</v>
      </c>
      <c r="AW376" t="s">
        <v>1363</v>
      </c>
      <c r="AX376">
        <v>40</v>
      </c>
      <c r="AY376" s="9">
        <v>44989.4901699537</v>
      </c>
      <c r="AZ376" s="9">
        <v>44992.970889050928</v>
      </c>
      <c r="BA376" s="9">
        <v>44989</v>
      </c>
      <c r="BB376" t="s">
        <v>98</v>
      </c>
      <c r="BE376">
        <v>2022</v>
      </c>
      <c r="BF376" t="s">
        <v>99</v>
      </c>
      <c r="BG376" t="s">
        <v>247</v>
      </c>
      <c r="BH376" t="s">
        <v>306</v>
      </c>
      <c r="BI376" t="s">
        <v>307</v>
      </c>
      <c r="BJ376" t="s">
        <v>308</v>
      </c>
      <c r="BK376" t="s">
        <v>104</v>
      </c>
      <c r="BL376" t="s">
        <v>319</v>
      </c>
      <c r="BM376">
        <v>9</v>
      </c>
      <c r="BN376" t="s">
        <v>324</v>
      </c>
      <c r="BQ376" t="s">
        <v>325</v>
      </c>
      <c r="BR376" t="s">
        <v>107</v>
      </c>
      <c r="BS376" t="s">
        <v>254</v>
      </c>
      <c r="BU376" t="s">
        <v>316</v>
      </c>
      <c r="CA376">
        <v>10.898299700000001</v>
      </c>
      <c r="CB376">
        <v>37.750738599999998</v>
      </c>
      <c r="CC376">
        <v>2674</v>
      </c>
      <c r="CE376">
        <v>5</v>
      </c>
      <c r="CF376">
        <v>5</v>
      </c>
      <c r="CH376">
        <v>2</v>
      </c>
      <c r="CI376">
        <v>5</v>
      </c>
      <c r="CJ376">
        <v>25</v>
      </c>
      <c r="CK376">
        <v>10</v>
      </c>
      <c r="CL376">
        <v>20</v>
      </c>
      <c r="CN376" t="s">
        <v>110</v>
      </c>
      <c r="CO376" t="s">
        <v>111</v>
      </c>
      <c r="CP376" t="s">
        <v>112</v>
      </c>
      <c r="CQ376" t="s">
        <v>112</v>
      </c>
      <c r="CR376" t="s">
        <v>325</v>
      </c>
      <c r="CT376" t="s">
        <v>142</v>
      </c>
      <c r="CV376" t="s">
        <v>113</v>
      </c>
      <c r="CW376" t="s">
        <v>112</v>
      </c>
      <c r="CX376" t="s">
        <v>112</v>
      </c>
      <c r="CZ376" t="s">
        <v>142</v>
      </c>
      <c r="DB376" t="s">
        <v>113</v>
      </c>
      <c r="DC376" t="s">
        <v>112</v>
      </c>
      <c r="DE376" s="9"/>
      <c r="DF376" s="9"/>
      <c r="DG376" s="9"/>
      <c r="DH376" s="9">
        <v>44760</v>
      </c>
      <c r="DI376" s="9"/>
      <c r="DJ376" s="9">
        <v>44804</v>
      </c>
      <c r="DK376" s="9">
        <v>44840</v>
      </c>
      <c r="DL376" s="9"/>
      <c r="DM376" s="9"/>
      <c r="DS376" s="9">
        <v>44831</v>
      </c>
      <c r="DT376" s="9">
        <v>44851</v>
      </c>
      <c r="DU376" s="9">
        <v>44915</v>
      </c>
      <c r="DV376" t="s">
        <v>117</v>
      </c>
      <c r="DW376" t="s">
        <v>118</v>
      </c>
      <c r="DX376" t="s">
        <v>118</v>
      </c>
      <c r="DY376" t="s">
        <v>117</v>
      </c>
      <c r="DZ376" t="s">
        <v>141</v>
      </c>
      <c r="EA376" t="s">
        <v>117</v>
      </c>
      <c r="EG376">
        <v>8</v>
      </c>
      <c r="EJ376">
        <v>223068158</v>
      </c>
      <c r="EK376" t="s">
        <v>326</v>
      </c>
      <c r="EL376" s="9">
        <v>44990.350787037038</v>
      </c>
      <c r="EO376" t="s">
        <v>119</v>
      </c>
      <c r="EQ376" t="s">
        <v>120</v>
      </c>
      <c r="ES376">
        <v>40</v>
      </c>
      <c r="ET376">
        <v>40</v>
      </c>
      <c r="EU376" t="s">
        <v>1285</v>
      </c>
      <c r="EW376" t="b">
        <v>1</v>
      </c>
    </row>
    <row r="377" spans="1:153" x14ac:dyDescent="0.3">
      <c r="A377" t="s">
        <v>1770</v>
      </c>
      <c r="B377">
        <v>40</v>
      </c>
      <c r="C377">
        <v>383</v>
      </c>
      <c r="D377">
        <v>1</v>
      </c>
      <c r="E377">
        <v>6</v>
      </c>
      <c r="F377">
        <v>6</v>
      </c>
      <c r="G377" t="s">
        <v>508</v>
      </c>
      <c r="I377">
        <v>69</v>
      </c>
      <c r="J377">
        <v>10</v>
      </c>
      <c r="K377">
        <v>25</v>
      </c>
      <c r="L377">
        <v>2</v>
      </c>
      <c r="N377">
        <v>0.9</v>
      </c>
      <c r="O377">
        <v>0.8</v>
      </c>
      <c r="P377" s="5">
        <v>900</v>
      </c>
      <c r="Q377">
        <v>800</v>
      </c>
      <c r="S377" s="27">
        <v>900</v>
      </c>
      <c r="T377" s="27">
        <v>800</v>
      </c>
      <c r="U377" t="s">
        <v>2107</v>
      </c>
      <c r="V377">
        <v>383</v>
      </c>
      <c r="W377" t="s">
        <v>497</v>
      </c>
      <c r="X377">
        <v>40</v>
      </c>
      <c r="Y377">
        <v>223068158</v>
      </c>
      <c r="Z377" t="s">
        <v>326</v>
      </c>
      <c r="AA377" s="9">
        <v>44990.350787037038</v>
      </c>
      <c r="AD377" t="s">
        <v>119</v>
      </c>
      <c r="AF377" t="s">
        <v>120</v>
      </c>
      <c r="AH377">
        <v>1</v>
      </c>
      <c r="AI377">
        <v>6</v>
      </c>
      <c r="AJ377">
        <v>6</v>
      </c>
      <c r="AK377">
        <v>40</v>
      </c>
      <c r="AL377">
        <v>383</v>
      </c>
      <c r="AM377" t="s">
        <v>886</v>
      </c>
      <c r="AN377" t="s">
        <v>886</v>
      </c>
      <c r="AO377" t="s">
        <v>886</v>
      </c>
      <c r="AP377" t="s">
        <v>1202</v>
      </c>
      <c r="AQ377" t="s">
        <v>2127</v>
      </c>
      <c r="AR377" t="b">
        <v>1</v>
      </c>
      <c r="AS377" t="s">
        <v>886</v>
      </c>
      <c r="AT377" t="s">
        <v>1202</v>
      </c>
      <c r="AU377" t="s">
        <v>2127</v>
      </c>
      <c r="AV377" t="b">
        <v>1</v>
      </c>
      <c r="AW377" t="s">
        <v>1363</v>
      </c>
      <c r="AX377">
        <v>40</v>
      </c>
      <c r="AY377" s="9">
        <v>44989.4901699537</v>
      </c>
      <c r="AZ377" s="9">
        <v>44992.970889050928</v>
      </c>
      <c r="BA377" s="9">
        <v>44989</v>
      </c>
      <c r="BB377" t="s">
        <v>98</v>
      </c>
      <c r="BE377">
        <v>2022</v>
      </c>
      <c r="BF377" t="s">
        <v>99</v>
      </c>
      <c r="BG377" t="s">
        <v>247</v>
      </c>
      <c r="BH377" t="s">
        <v>306</v>
      </c>
      <c r="BI377" t="s">
        <v>307</v>
      </c>
      <c r="BJ377" t="s">
        <v>308</v>
      </c>
      <c r="BK377" t="s">
        <v>104</v>
      </c>
      <c r="BL377" t="s">
        <v>319</v>
      </c>
      <c r="BM377">
        <v>9</v>
      </c>
      <c r="BN377" t="s">
        <v>324</v>
      </c>
      <c r="BQ377" t="s">
        <v>325</v>
      </c>
      <c r="BR377" t="s">
        <v>107</v>
      </c>
      <c r="BS377" t="s">
        <v>254</v>
      </c>
      <c r="BU377" t="s">
        <v>316</v>
      </c>
      <c r="CA377">
        <v>10.898299700000001</v>
      </c>
      <c r="CB377">
        <v>37.750738599999998</v>
      </c>
      <c r="CC377">
        <v>2674</v>
      </c>
      <c r="CE377">
        <v>5</v>
      </c>
      <c r="CF377">
        <v>5</v>
      </c>
      <c r="CH377">
        <v>2</v>
      </c>
      <c r="CI377">
        <v>5</v>
      </c>
      <c r="CJ377">
        <v>25</v>
      </c>
      <c r="CK377">
        <v>10</v>
      </c>
      <c r="CL377">
        <v>20</v>
      </c>
      <c r="CN377" t="s">
        <v>110</v>
      </c>
      <c r="CO377" t="s">
        <v>111</v>
      </c>
      <c r="CP377" t="s">
        <v>112</v>
      </c>
      <c r="CQ377" t="s">
        <v>112</v>
      </c>
      <c r="CR377" t="s">
        <v>325</v>
      </c>
      <c r="CT377" t="s">
        <v>142</v>
      </c>
      <c r="CV377" t="s">
        <v>113</v>
      </c>
      <c r="CW377" t="s">
        <v>112</v>
      </c>
      <c r="CX377" t="s">
        <v>112</v>
      </c>
      <c r="CZ377" t="s">
        <v>142</v>
      </c>
      <c r="DB377" t="s">
        <v>113</v>
      </c>
      <c r="DC377" t="s">
        <v>112</v>
      </c>
      <c r="DE377" s="9"/>
      <c r="DF377" s="9"/>
      <c r="DG377" s="9"/>
      <c r="DH377" s="9">
        <v>44760</v>
      </c>
      <c r="DI377" s="9"/>
      <c r="DJ377" s="9">
        <v>44804</v>
      </c>
      <c r="DK377" s="9">
        <v>44840</v>
      </c>
      <c r="DL377" s="9"/>
      <c r="DM377" s="9"/>
      <c r="DS377" s="9">
        <v>44831</v>
      </c>
      <c r="DT377" s="9">
        <v>44851</v>
      </c>
      <c r="DU377" s="9">
        <v>44915</v>
      </c>
      <c r="DV377" t="s">
        <v>117</v>
      </c>
      <c r="DW377" t="s">
        <v>118</v>
      </c>
      <c r="DX377" t="s">
        <v>118</v>
      </c>
      <c r="DY377" t="s">
        <v>117</v>
      </c>
      <c r="DZ377" t="s">
        <v>141</v>
      </c>
      <c r="EA377" t="s">
        <v>117</v>
      </c>
      <c r="EG377">
        <v>8</v>
      </c>
      <c r="EJ377">
        <v>223068158</v>
      </c>
      <c r="EK377" t="s">
        <v>326</v>
      </c>
      <c r="EL377" s="9">
        <v>44990.350787037038</v>
      </c>
      <c r="EO377" t="s">
        <v>119</v>
      </c>
      <c r="EQ377" t="s">
        <v>120</v>
      </c>
      <c r="ES377">
        <v>40</v>
      </c>
      <c r="ET377">
        <v>40</v>
      </c>
      <c r="EU377" t="s">
        <v>1285</v>
      </c>
      <c r="EW377" t="b">
        <v>1</v>
      </c>
    </row>
    <row r="378" spans="1:153" x14ac:dyDescent="0.3">
      <c r="A378" t="s">
        <v>1771</v>
      </c>
      <c r="B378">
        <v>40</v>
      </c>
      <c r="C378">
        <v>384</v>
      </c>
      <c r="D378">
        <v>1</v>
      </c>
      <c r="E378">
        <v>7</v>
      </c>
      <c r="F378">
        <v>7</v>
      </c>
      <c r="G378" t="s">
        <v>509</v>
      </c>
      <c r="I378">
        <v>92</v>
      </c>
      <c r="J378">
        <v>10</v>
      </c>
      <c r="K378">
        <v>24</v>
      </c>
      <c r="L378">
        <v>2.5</v>
      </c>
      <c r="N378">
        <v>1.1000000000000001</v>
      </c>
      <c r="O378">
        <v>0.9</v>
      </c>
      <c r="P378" s="5">
        <v>1100</v>
      </c>
      <c r="Q378">
        <v>900</v>
      </c>
      <c r="S378" s="27">
        <v>1100</v>
      </c>
      <c r="T378" s="27">
        <v>900</v>
      </c>
      <c r="U378" t="s">
        <v>2107</v>
      </c>
      <c r="V378">
        <v>384</v>
      </c>
      <c r="W378" t="s">
        <v>497</v>
      </c>
      <c r="X378">
        <v>40</v>
      </c>
      <c r="Y378">
        <v>223068158</v>
      </c>
      <c r="Z378" t="s">
        <v>326</v>
      </c>
      <c r="AA378" s="9">
        <v>44990.350787037038</v>
      </c>
      <c r="AD378" t="s">
        <v>119</v>
      </c>
      <c r="AF378" t="s">
        <v>120</v>
      </c>
      <c r="AH378">
        <v>1</v>
      </c>
      <c r="AI378">
        <v>7</v>
      </c>
      <c r="AJ378">
        <v>7</v>
      </c>
      <c r="AK378">
        <v>40</v>
      </c>
      <c r="AL378">
        <v>384</v>
      </c>
      <c r="AM378" t="s">
        <v>887</v>
      </c>
      <c r="AN378" t="s">
        <v>887</v>
      </c>
      <c r="AO378" t="s">
        <v>887</v>
      </c>
      <c r="AP378" t="s">
        <v>1202</v>
      </c>
      <c r="AQ378" t="s">
        <v>2127</v>
      </c>
      <c r="AR378" t="b">
        <v>1</v>
      </c>
      <c r="AS378" t="s">
        <v>887</v>
      </c>
      <c r="AT378" t="s">
        <v>1202</v>
      </c>
      <c r="AU378" t="s">
        <v>2127</v>
      </c>
      <c r="AV378" t="b">
        <v>1</v>
      </c>
      <c r="AW378" t="s">
        <v>1363</v>
      </c>
      <c r="AX378">
        <v>40</v>
      </c>
      <c r="AY378" s="9">
        <v>44989.4901699537</v>
      </c>
      <c r="AZ378" s="9">
        <v>44992.970889050928</v>
      </c>
      <c r="BA378" s="9">
        <v>44989</v>
      </c>
      <c r="BB378" t="s">
        <v>98</v>
      </c>
      <c r="BE378">
        <v>2022</v>
      </c>
      <c r="BF378" t="s">
        <v>99</v>
      </c>
      <c r="BG378" t="s">
        <v>247</v>
      </c>
      <c r="BH378" t="s">
        <v>306</v>
      </c>
      <c r="BI378" t="s">
        <v>307</v>
      </c>
      <c r="BJ378" t="s">
        <v>308</v>
      </c>
      <c r="BK378" t="s">
        <v>104</v>
      </c>
      <c r="BL378" t="s">
        <v>319</v>
      </c>
      <c r="BM378">
        <v>9</v>
      </c>
      <c r="BN378" t="s">
        <v>324</v>
      </c>
      <c r="BQ378" t="s">
        <v>325</v>
      </c>
      <c r="BR378" t="s">
        <v>107</v>
      </c>
      <c r="BS378" t="s">
        <v>254</v>
      </c>
      <c r="BU378" t="s">
        <v>316</v>
      </c>
      <c r="CA378">
        <v>10.898299700000001</v>
      </c>
      <c r="CB378">
        <v>37.750738599999998</v>
      </c>
      <c r="CC378">
        <v>2674</v>
      </c>
      <c r="CE378">
        <v>5</v>
      </c>
      <c r="CF378">
        <v>5</v>
      </c>
      <c r="CH378">
        <v>2</v>
      </c>
      <c r="CI378">
        <v>5</v>
      </c>
      <c r="CJ378">
        <v>25</v>
      </c>
      <c r="CK378">
        <v>10</v>
      </c>
      <c r="CL378">
        <v>20</v>
      </c>
      <c r="CN378" t="s">
        <v>110</v>
      </c>
      <c r="CO378" t="s">
        <v>111</v>
      </c>
      <c r="CP378" t="s">
        <v>112</v>
      </c>
      <c r="CQ378" t="s">
        <v>112</v>
      </c>
      <c r="CR378" t="s">
        <v>325</v>
      </c>
      <c r="CT378" t="s">
        <v>142</v>
      </c>
      <c r="CV378" t="s">
        <v>113</v>
      </c>
      <c r="CW378" t="s">
        <v>112</v>
      </c>
      <c r="CX378" t="s">
        <v>112</v>
      </c>
      <c r="CZ378" t="s">
        <v>142</v>
      </c>
      <c r="DB378" t="s">
        <v>113</v>
      </c>
      <c r="DC378" t="s">
        <v>112</v>
      </c>
      <c r="DE378" s="9"/>
      <c r="DF378" s="9"/>
      <c r="DG378" s="9"/>
      <c r="DH378" s="9">
        <v>44760</v>
      </c>
      <c r="DI378" s="9"/>
      <c r="DJ378" s="9">
        <v>44804</v>
      </c>
      <c r="DK378" s="9">
        <v>44840</v>
      </c>
      <c r="DL378" s="9"/>
      <c r="DM378" s="9"/>
      <c r="DS378" s="9">
        <v>44831</v>
      </c>
      <c r="DT378" s="9">
        <v>44851</v>
      </c>
      <c r="DU378" s="9">
        <v>44915</v>
      </c>
      <c r="DV378" t="s">
        <v>117</v>
      </c>
      <c r="DW378" t="s">
        <v>118</v>
      </c>
      <c r="DX378" t="s">
        <v>118</v>
      </c>
      <c r="DY378" t="s">
        <v>117</v>
      </c>
      <c r="DZ378" t="s">
        <v>141</v>
      </c>
      <c r="EA378" t="s">
        <v>117</v>
      </c>
      <c r="EG378">
        <v>8</v>
      </c>
      <c r="EJ378">
        <v>223068158</v>
      </c>
      <c r="EK378" t="s">
        <v>326</v>
      </c>
      <c r="EL378" s="9">
        <v>44990.350787037038</v>
      </c>
      <c r="EO378" t="s">
        <v>119</v>
      </c>
      <c r="EQ378" t="s">
        <v>120</v>
      </c>
      <c r="ES378">
        <v>40</v>
      </c>
      <c r="ET378">
        <v>40</v>
      </c>
      <c r="EU378" t="s">
        <v>1285</v>
      </c>
      <c r="EW378" t="b">
        <v>1</v>
      </c>
    </row>
    <row r="379" spans="1:153" x14ac:dyDescent="0.3">
      <c r="A379" t="s">
        <v>1772</v>
      </c>
      <c r="B379">
        <v>40</v>
      </c>
      <c r="C379">
        <v>385</v>
      </c>
      <c r="D379">
        <v>1</v>
      </c>
      <c r="E379">
        <v>8</v>
      </c>
      <c r="F379">
        <v>8</v>
      </c>
      <c r="G379" t="s">
        <v>510</v>
      </c>
      <c r="I379">
        <v>108</v>
      </c>
      <c r="J379">
        <v>10</v>
      </c>
      <c r="K379">
        <v>25</v>
      </c>
      <c r="L379">
        <v>4.5</v>
      </c>
      <c r="N379">
        <v>2</v>
      </c>
      <c r="O379">
        <v>1.7</v>
      </c>
      <c r="P379" s="5">
        <v>2000</v>
      </c>
      <c r="Q379">
        <v>1700</v>
      </c>
      <c r="S379" s="27">
        <v>2000</v>
      </c>
      <c r="T379" s="27">
        <v>1700</v>
      </c>
      <c r="U379" t="s">
        <v>2107</v>
      </c>
      <c r="V379">
        <v>385</v>
      </c>
      <c r="W379" t="s">
        <v>497</v>
      </c>
      <c r="X379">
        <v>40</v>
      </c>
      <c r="Y379">
        <v>223068158</v>
      </c>
      <c r="Z379" t="s">
        <v>326</v>
      </c>
      <c r="AA379" s="9">
        <v>44990.350787037038</v>
      </c>
      <c r="AD379" t="s">
        <v>119</v>
      </c>
      <c r="AF379" t="s">
        <v>120</v>
      </c>
      <c r="AH379">
        <v>1</v>
      </c>
      <c r="AI379">
        <v>8</v>
      </c>
      <c r="AJ379">
        <v>8</v>
      </c>
      <c r="AK379">
        <v>40</v>
      </c>
      <c r="AL379">
        <v>385</v>
      </c>
      <c r="AM379" t="s">
        <v>888</v>
      </c>
      <c r="AN379" t="s">
        <v>888</v>
      </c>
      <c r="AO379" t="s">
        <v>888</v>
      </c>
      <c r="AP379" t="s">
        <v>1202</v>
      </c>
      <c r="AQ379" t="s">
        <v>2127</v>
      </c>
      <c r="AR379" t="b">
        <v>1</v>
      </c>
      <c r="AS379" t="s">
        <v>888</v>
      </c>
      <c r="AT379" t="s">
        <v>1202</v>
      </c>
      <c r="AU379" t="s">
        <v>2127</v>
      </c>
      <c r="AV379" t="b">
        <v>1</v>
      </c>
      <c r="AW379" t="s">
        <v>1363</v>
      </c>
      <c r="AX379">
        <v>40</v>
      </c>
      <c r="AY379" s="9">
        <v>44989.4901699537</v>
      </c>
      <c r="AZ379" s="9">
        <v>44992.970889050928</v>
      </c>
      <c r="BA379" s="9">
        <v>44989</v>
      </c>
      <c r="BB379" t="s">
        <v>98</v>
      </c>
      <c r="BE379">
        <v>2022</v>
      </c>
      <c r="BF379" t="s">
        <v>99</v>
      </c>
      <c r="BG379" t="s">
        <v>247</v>
      </c>
      <c r="BH379" t="s">
        <v>306</v>
      </c>
      <c r="BI379" t="s">
        <v>307</v>
      </c>
      <c r="BJ379" t="s">
        <v>308</v>
      </c>
      <c r="BK379" t="s">
        <v>104</v>
      </c>
      <c r="BL379" t="s">
        <v>319</v>
      </c>
      <c r="BM379">
        <v>9</v>
      </c>
      <c r="BN379" t="s">
        <v>324</v>
      </c>
      <c r="BQ379" t="s">
        <v>325</v>
      </c>
      <c r="BR379" t="s">
        <v>107</v>
      </c>
      <c r="BS379" t="s">
        <v>254</v>
      </c>
      <c r="BU379" t="s">
        <v>316</v>
      </c>
      <c r="CA379">
        <v>10.898299700000001</v>
      </c>
      <c r="CB379">
        <v>37.750738599999998</v>
      </c>
      <c r="CC379">
        <v>2674</v>
      </c>
      <c r="CE379">
        <v>5</v>
      </c>
      <c r="CF379">
        <v>5</v>
      </c>
      <c r="CH379">
        <v>2</v>
      </c>
      <c r="CI379">
        <v>5</v>
      </c>
      <c r="CJ379">
        <v>25</v>
      </c>
      <c r="CK379">
        <v>10</v>
      </c>
      <c r="CL379">
        <v>20</v>
      </c>
      <c r="CN379" t="s">
        <v>110</v>
      </c>
      <c r="CO379" t="s">
        <v>111</v>
      </c>
      <c r="CP379" t="s">
        <v>112</v>
      </c>
      <c r="CQ379" t="s">
        <v>112</v>
      </c>
      <c r="CR379" t="s">
        <v>325</v>
      </c>
      <c r="CT379" t="s">
        <v>142</v>
      </c>
      <c r="CV379" t="s">
        <v>113</v>
      </c>
      <c r="CW379" t="s">
        <v>112</v>
      </c>
      <c r="CX379" t="s">
        <v>112</v>
      </c>
      <c r="CZ379" t="s">
        <v>142</v>
      </c>
      <c r="DB379" t="s">
        <v>113</v>
      </c>
      <c r="DC379" t="s">
        <v>112</v>
      </c>
      <c r="DE379" s="9"/>
      <c r="DF379" s="9"/>
      <c r="DG379" s="9"/>
      <c r="DH379" s="9">
        <v>44760</v>
      </c>
      <c r="DI379" s="9"/>
      <c r="DJ379" s="9">
        <v>44804</v>
      </c>
      <c r="DK379" s="9">
        <v>44840</v>
      </c>
      <c r="DL379" s="9"/>
      <c r="DM379" s="9"/>
      <c r="DS379" s="9">
        <v>44831</v>
      </c>
      <c r="DT379" s="9">
        <v>44851</v>
      </c>
      <c r="DU379" s="9">
        <v>44915</v>
      </c>
      <c r="DV379" t="s">
        <v>117</v>
      </c>
      <c r="DW379" t="s">
        <v>118</v>
      </c>
      <c r="DX379" t="s">
        <v>118</v>
      </c>
      <c r="DY379" t="s">
        <v>117</v>
      </c>
      <c r="DZ379" t="s">
        <v>141</v>
      </c>
      <c r="EA379" t="s">
        <v>117</v>
      </c>
      <c r="EG379">
        <v>8</v>
      </c>
      <c r="EJ379">
        <v>223068158</v>
      </c>
      <c r="EK379" t="s">
        <v>326</v>
      </c>
      <c r="EL379" s="9">
        <v>44990.350787037038</v>
      </c>
      <c r="EO379" t="s">
        <v>119</v>
      </c>
      <c r="EQ379" t="s">
        <v>120</v>
      </c>
      <c r="ES379">
        <v>40</v>
      </c>
      <c r="ET379">
        <v>40</v>
      </c>
      <c r="EU379" t="s">
        <v>1285</v>
      </c>
      <c r="EW379" t="b">
        <v>1</v>
      </c>
    </row>
    <row r="380" spans="1:153" x14ac:dyDescent="0.3">
      <c r="A380" t="s">
        <v>1773</v>
      </c>
      <c r="B380">
        <v>41</v>
      </c>
      <c r="C380">
        <v>386</v>
      </c>
      <c r="D380">
        <v>1</v>
      </c>
      <c r="E380">
        <v>1</v>
      </c>
      <c r="F380">
        <v>1</v>
      </c>
      <c r="G380" t="s">
        <v>496</v>
      </c>
      <c r="I380">
        <v>80</v>
      </c>
      <c r="J380">
        <v>10</v>
      </c>
      <c r="K380">
        <v>25</v>
      </c>
      <c r="L380">
        <v>5.5</v>
      </c>
      <c r="N380">
        <v>2.8</v>
      </c>
      <c r="O380">
        <v>2.2000000000000002</v>
      </c>
      <c r="P380" s="5">
        <v>2800</v>
      </c>
      <c r="Q380">
        <v>2200</v>
      </c>
      <c r="S380" s="27">
        <v>2800</v>
      </c>
      <c r="T380" s="27">
        <v>2200</v>
      </c>
      <c r="U380" t="s">
        <v>2107</v>
      </c>
      <c r="V380">
        <v>386</v>
      </c>
      <c r="W380" t="s">
        <v>497</v>
      </c>
      <c r="X380">
        <v>41</v>
      </c>
      <c r="Y380">
        <v>223068255</v>
      </c>
      <c r="Z380" t="s">
        <v>329</v>
      </c>
      <c r="AA380" s="9">
        <v>44990.351678240739</v>
      </c>
      <c r="AD380" t="s">
        <v>119</v>
      </c>
      <c r="AF380" t="s">
        <v>120</v>
      </c>
      <c r="AH380">
        <v>1</v>
      </c>
      <c r="AI380">
        <v>1</v>
      </c>
      <c r="AJ380">
        <v>1</v>
      </c>
      <c r="AK380">
        <v>41</v>
      </c>
      <c r="AL380">
        <v>386</v>
      </c>
      <c r="AM380" t="s">
        <v>889</v>
      </c>
      <c r="AN380" t="s">
        <v>889</v>
      </c>
      <c r="AO380" t="s">
        <v>889</v>
      </c>
      <c r="AP380" t="s">
        <v>1202</v>
      </c>
      <c r="AQ380" t="s">
        <v>2127</v>
      </c>
      <c r="AR380" t="b">
        <v>1</v>
      </c>
      <c r="AS380" t="s">
        <v>889</v>
      </c>
      <c r="AT380" t="s">
        <v>1202</v>
      </c>
      <c r="AU380" t="s">
        <v>2127</v>
      </c>
      <c r="AV380" t="b">
        <v>1</v>
      </c>
      <c r="AW380" t="s">
        <v>1364</v>
      </c>
      <c r="AX380">
        <v>41</v>
      </c>
      <c r="AY380" s="9">
        <v>44989.503674560183</v>
      </c>
      <c r="AZ380" s="9">
        <v>44990.476548888888</v>
      </c>
      <c r="BA380" s="9">
        <v>44989</v>
      </c>
      <c r="BB380" t="s">
        <v>98</v>
      </c>
      <c r="BE380">
        <v>2022</v>
      </c>
      <c r="BF380" t="s">
        <v>99</v>
      </c>
      <c r="BG380" t="s">
        <v>247</v>
      </c>
      <c r="BH380" t="s">
        <v>306</v>
      </c>
      <c r="BI380" t="s">
        <v>307</v>
      </c>
      <c r="BJ380" t="s">
        <v>308</v>
      </c>
      <c r="BK380" t="s">
        <v>104</v>
      </c>
      <c r="BL380" t="s">
        <v>319</v>
      </c>
      <c r="BM380">
        <v>9</v>
      </c>
      <c r="BN380" t="s">
        <v>327</v>
      </c>
      <c r="BQ380" t="s">
        <v>328</v>
      </c>
      <c r="BR380" t="s">
        <v>107</v>
      </c>
      <c r="BS380" t="s">
        <v>254</v>
      </c>
      <c r="BU380" t="s">
        <v>316</v>
      </c>
      <c r="CA380">
        <v>10.8904633</v>
      </c>
      <c r="CB380">
        <v>37.75217</v>
      </c>
      <c r="CC380">
        <v>2717</v>
      </c>
      <c r="CE380">
        <v>5</v>
      </c>
      <c r="CF380">
        <v>5</v>
      </c>
      <c r="CH380">
        <v>2</v>
      </c>
      <c r="CI380">
        <v>5</v>
      </c>
      <c r="CJ380">
        <v>25</v>
      </c>
      <c r="CK380">
        <v>10</v>
      </c>
      <c r="CL380">
        <v>20</v>
      </c>
      <c r="CN380" t="s">
        <v>170</v>
      </c>
      <c r="CO380" t="s">
        <v>111</v>
      </c>
      <c r="CP380" t="s">
        <v>113</v>
      </c>
      <c r="CQ380" t="s">
        <v>112</v>
      </c>
      <c r="CR380" t="s">
        <v>328</v>
      </c>
      <c r="CT380" t="s">
        <v>151</v>
      </c>
      <c r="CV380" t="s">
        <v>113</v>
      </c>
      <c r="CW380" t="s">
        <v>113</v>
      </c>
      <c r="CZ380" t="s">
        <v>184</v>
      </c>
      <c r="DB380" t="s">
        <v>113</v>
      </c>
      <c r="DC380" t="s">
        <v>113</v>
      </c>
      <c r="DE380" s="9"/>
      <c r="DF380" s="9"/>
      <c r="DG380" s="9"/>
      <c r="DH380" s="9">
        <v>44762</v>
      </c>
      <c r="DI380" s="9"/>
      <c r="DJ380" s="9">
        <v>44804</v>
      </c>
      <c r="DK380" s="9">
        <v>44838</v>
      </c>
      <c r="DL380" s="9"/>
      <c r="DM380" s="9"/>
      <c r="DS380" s="9">
        <v>44830</v>
      </c>
      <c r="DT380" s="9">
        <v>44852</v>
      </c>
      <c r="DU380" s="9">
        <v>44915</v>
      </c>
      <c r="DV380" t="s">
        <v>117</v>
      </c>
      <c r="DW380" t="s">
        <v>117</v>
      </c>
      <c r="DX380" t="s">
        <v>118</v>
      </c>
      <c r="DZ380" t="s">
        <v>141</v>
      </c>
      <c r="EA380" t="s">
        <v>141</v>
      </c>
      <c r="EG380">
        <v>8</v>
      </c>
      <c r="EJ380">
        <v>223068255</v>
      </c>
      <c r="EK380" t="s">
        <v>329</v>
      </c>
      <c r="EL380" s="9">
        <v>44990.351678240739</v>
      </c>
      <c r="EO380" t="s">
        <v>119</v>
      </c>
      <c r="EQ380" t="s">
        <v>120</v>
      </c>
      <c r="ES380">
        <v>41</v>
      </c>
      <c r="ET380">
        <v>41</v>
      </c>
      <c r="EU380" t="s">
        <v>1286</v>
      </c>
      <c r="EW380" t="b">
        <v>1</v>
      </c>
    </row>
    <row r="381" spans="1:153" x14ac:dyDescent="0.3">
      <c r="A381" t="s">
        <v>1774</v>
      </c>
      <c r="B381">
        <v>41</v>
      </c>
      <c r="C381">
        <v>387</v>
      </c>
      <c r="D381">
        <v>1</v>
      </c>
      <c r="E381">
        <v>2</v>
      </c>
      <c r="F381">
        <v>2</v>
      </c>
      <c r="G381" t="s">
        <v>504</v>
      </c>
      <c r="I381">
        <v>80</v>
      </c>
      <c r="J381">
        <v>10</v>
      </c>
      <c r="K381">
        <v>25</v>
      </c>
      <c r="L381">
        <v>5.4</v>
      </c>
      <c r="N381">
        <v>2.5</v>
      </c>
      <c r="O381">
        <v>2.2999999999999998</v>
      </c>
      <c r="P381" s="5">
        <v>2500</v>
      </c>
      <c r="Q381">
        <v>2300</v>
      </c>
      <c r="S381" s="27">
        <v>2500</v>
      </c>
      <c r="T381" s="27">
        <v>2300</v>
      </c>
      <c r="U381" t="s">
        <v>2107</v>
      </c>
      <c r="V381">
        <v>387</v>
      </c>
      <c r="W381" t="s">
        <v>497</v>
      </c>
      <c r="X381">
        <v>41</v>
      </c>
      <c r="Y381">
        <v>223068255</v>
      </c>
      <c r="Z381" t="s">
        <v>329</v>
      </c>
      <c r="AA381" s="9">
        <v>44990.351678240739</v>
      </c>
      <c r="AD381" t="s">
        <v>119</v>
      </c>
      <c r="AF381" t="s">
        <v>120</v>
      </c>
      <c r="AH381">
        <v>1</v>
      </c>
      <c r="AI381">
        <v>2</v>
      </c>
      <c r="AJ381">
        <v>2</v>
      </c>
      <c r="AK381">
        <v>41</v>
      </c>
      <c r="AL381">
        <v>387</v>
      </c>
      <c r="AM381" t="s">
        <v>890</v>
      </c>
      <c r="AN381" t="s">
        <v>890</v>
      </c>
      <c r="AO381" t="s">
        <v>890</v>
      </c>
      <c r="AP381" t="s">
        <v>1202</v>
      </c>
      <c r="AQ381" t="s">
        <v>2127</v>
      </c>
      <c r="AR381" t="b">
        <v>1</v>
      </c>
      <c r="AS381" t="s">
        <v>890</v>
      </c>
      <c r="AT381" t="s">
        <v>1202</v>
      </c>
      <c r="AU381" t="s">
        <v>2127</v>
      </c>
      <c r="AV381" t="b">
        <v>1</v>
      </c>
      <c r="AW381" t="s">
        <v>1364</v>
      </c>
      <c r="AX381">
        <v>41</v>
      </c>
      <c r="AY381" s="9">
        <v>44989.503674560183</v>
      </c>
      <c r="AZ381" s="9">
        <v>44990.476548888888</v>
      </c>
      <c r="BA381" s="9">
        <v>44989</v>
      </c>
      <c r="BB381" t="s">
        <v>98</v>
      </c>
      <c r="BE381">
        <v>2022</v>
      </c>
      <c r="BF381" t="s">
        <v>99</v>
      </c>
      <c r="BG381" t="s">
        <v>247</v>
      </c>
      <c r="BH381" t="s">
        <v>306</v>
      </c>
      <c r="BI381" t="s">
        <v>307</v>
      </c>
      <c r="BJ381" t="s">
        <v>308</v>
      </c>
      <c r="BK381" t="s">
        <v>104</v>
      </c>
      <c r="BL381" t="s">
        <v>319</v>
      </c>
      <c r="BM381">
        <v>9</v>
      </c>
      <c r="BN381" t="s">
        <v>327</v>
      </c>
      <c r="BQ381" t="s">
        <v>328</v>
      </c>
      <c r="BR381" t="s">
        <v>107</v>
      </c>
      <c r="BS381" t="s">
        <v>254</v>
      </c>
      <c r="BU381" t="s">
        <v>316</v>
      </c>
      <c r="CA381">
        <v>10.8904633</v>
      </c>
      <c r="CB381">
        <v>37.75217</v>
      </c>
      <c r="CC381">
        <v>2717</v>
      </c>
      <c r="CE381">
        <v>5</v>
      </c>
      <c r="CF381">
        <v>5</v>
      </c>
      <c r="CH381">
        <v>2</v>
      </c>
      <c r="CI381">
        <v>5</v>
      </c>
      <c r="CJ381">
        <v>25</v>
      </c>
      <c r="CK381">
        <v>10</v>
      </c>
      <c r="CL381">
        <v>20</v>
      </c>
      <c r="CN381" t="s">
        <v>170</v>
      </c>
      <c r="CO381" t="s">
        <v>111</v>
      </c>
      <c r="CP381" t="s">
        <v>113</v>
      </c>
      <c r="CQ381" t="s">
        <v>112</v>
      </c>
      <c r="CR381" t="s">
        <v>328</v>
      </c>
      <c r="CT381" t="s">
        <v>151</v>
      </c>
      <c r="CV381" t="s">
        <v>113</v>
      </c>
      <c r="CW381" t="s">
        <v>113</v>
      </c>
      <c r="CZ381" t="s">
        <v>184</v>
      </c>
      <c r="DB381" t="s">
        <v>113</v>
      </c>
      <c r="DC381" t="s">
        <v>113</v>
      </c>
      <c r="DE381" s="9"/>
      <c r="DF381" s="9"/>
      <c r="DG381" s="9"/>
      <c r="DH381" s="9">
        <v>44762</v>
      </c>
      <c r="DI381" s="9"/>
      <c r="DJ381" s="9">
        <v>44804</v>
      </c>
      <c r="DK381" s="9">
        <v>44838</v>
      </c>
      <c r="DL381" s="9"/>
      <c r="DM381" s="9"/>
      <c r="DS381" s="9">
        <v>44830</v>
      </c>
      <c r="DT381" s="9">
        <v>44852</v>
      </c>
      <c r="DU381" s="9">
        <v>44915</v>
      </c>
      <c r="DV381" t="s">
        <v>117</v>
      </c>
      <c r="DW381" t="s">
        <v>117</v>
      </c>
      <c r="DX381" t="s">
        <v>118</v>
      </c>
      <c r="DZ381" t="s">
        <v>141</v>
      </c>
      <c r="EA381" t="s">
        <v>141</v>
      </c>
      <c r="EG381">
        <v>8</v>
      </c>
      <c r="EJ381">
        <v>223068255</v>
      </c>
      <c r="EK381" t="s">
        <v>329</v>
      </c>
      <c r="EL381" s="9">
        <v>44990.351678240739</v>
      </c>
      <c r="EO381" t="s">
        <v>119</v>
      </c>
      <c r="EQ381" t="s">
        <v>120</v>
      </c>
      <c r="ES381">
        <v>41</v>
      </c>
      <c r="ET381">
        <v>41</v>
      </c>
      <c r="EU381" t="s">
        <v>1286</v>
      </c>
      <c r="EW381" t="b">
        <v>1</v>
      </c>
    </row>
    <row r="382" spans="1:153" x14ac:dyDescent="0.3">
      <c r="A382" t="s">
        <v>1775</v>
      </c>
      <c r="B382">
        <v>41</v>
      </c>
      <c r="C382">
        <v>388</v>
      </c>
      <c r="D382">
        <v>1</v>
      </c>
      <c r="E382">
        <v>3</v>
      </c>
      <c r="F382">
        <v>3</v>
      </c>
      <c r="G382" t="s">
        <v>505</v>
      </c>
      <c r="I382">
        <v>98</v>
      </c>
      <c r="J382">
        <v>10</v>
      </c>
      <c r="K382">
        <v>25</v>
      </c>
      <c r="L382">
        <v>8</v>
      </c>
      <c r="N382">
        <v>3.5</v>
      </c>
      <c r="O382">
        <v>3.3</v>
      </c>
      <c r="P382" s="5">
        <v>3500</v>
      </c>
      <c r="Q382">
        <v>3300</v>
      </c>
      <c r="S382" s="27">
        <v>3500</v>
      </c>
      <c r="T382" s="27">
        <v>3300</v>
      </c>
      <c r="U382" t="s">
        <v>2107</v>
      </c>
      <c r="V382">
        <v>388</v>
      </c>
      <c r="W382" t="s">
        <v>497</v>
      </c>
      <c r="X382">
        <v>41</v>
      </c>
      <c r="Y382">
        <v>223068255</v>
      </c>
      <c r="Z382" t="s">
        <v>329</v>
      </c>
      <c r="AA382" s="9">
        <v>44990.351678240739</v>
      </c>
      <c r="AD382" t="s">
        <v>119</v>
      </c>
      <c r="AF382" t="s">
        <v>120</v>
      </c>
      <c r="AH382">
        <v>1</v>
      </c>
      <c r="AI382">
        <v>3</v>
      </c>
      <c r="AJ382">
        <v>3</v>
      </c>
      <c r="AK382">
        <v>41</v>
      </c>
      <c r="AL382">
        <v>388</v>
      </c>
      <c r="AM382" t="s">
        <v>891</v>
      </c>
      <c r="AN382" t="s">
        <v>891</v>
      </c>
      <c r="AO382" t="s">
        <v>891</v>
      </c>
      <c r="AP382" t="s">
        <v>1202</v>
      </c>
      <c r="AQ382" t="s">
        <v>2127</v>
      </c>
      <c r="AR382" t="b">
        <v>1</v>
      </c>
      <c r="AS382" t="s">
        <v>891</v>
      </c>
      <c r="AT382" t="s">
        <v>1202</v>
      </c>
      <c r="AU382" t="s">
        <v>2127</v>
      </c>
      <c r="AV382" t="b">
        <v>1</v>
      </c>
      <c r="AW382" t="s">
        <v>1364</v>
      </c>
      <c r="AX382">
        <v>41</v>
      </c>
      <c r="AY382" s="9">
        <v>44989.503674560183</v>
      </c>
      <c r="AZ382" s="9">
        <v>44990.476548888888</v>
      </c>
      <c r="BA382" s="9">
        <v>44989</v>
      </c>
      <c r="BB382" t="s">
        <v>98</v>
      </c>
      <c r="BE382">
        <v>2022</v>
      </c>
      <c r="BF382" t="s">
        <v>99</v>
      </c>
      <c r="BG382" t="s">
        <v>247</v>
      </c>
      <c r="BH382" t="s">
        <v>306</v>
      </c>
      <c r="BI382" t="s">
        <v>307</v>
      </c>
      <c r="BJ382" t="s">
        <v>308</v>
      </c>
      <c r="BK382" t="s">
        <v>104</v>
      </c>
      <c r="BL382" t="s">
        <v>319</v>
      </c>
      <c r="BM382">
        <v>9</v>
      </c>
      <c r="BN382" t="s">
        <v>327</v>
      </c>
      <c r="BQ382" t="s">
        <v>328</v>
      </c>
      <c r="BR382" t="s">
        <v>107</v>
      </c>
      <c r="BS382" t="s">
        <v>254</v>
      </c>
      <c r="BU382" t="s">
        <v>316</v>
      </c>
      <c r="CA382">
        <v>10.8904633</v>
      </c>
      <c r="CB382">
        <v>37.75217</v>
      </c>
      <c r="CC382">
        <v>2717</v>
      </c>
      <c r="CE382">
        <v>5</v>
      </c>
      <c r="CF382">
        <v>5</v>
      </c>
      <c r="CH382">
        <v>2</v>
      </c>
      <c r="CI382">
        <v>5</v>
      </c>
      <c r="CJ382">
        <v>25</v>
      </c>
      <c r="CK382">
        <v>10</v>
      </c>
      <c r="CL382">
        <v>20</v>
      </c>
      <c r="CN382" t="s">
        <v>170</v>
      </c>
      <c r="CO382" t="s">
        <v>111</v>
      </c>
      <c r="CP382" t="s">
        <v>113</v>
      </c>
      <c r="CQ382" t="s">
        <v>112</v>
      </c>
      <c r="CR382" t="s">
        <v>328</v>
      </c>
      <c r="CT382" t="s">
        <v>151</v>
      </c>
      <c r="CV382" t="s">
        <v>113</v>
      </c>
      <c r="CW382" t="s">
        <v>113</v>
      </c>
      <c r="CZ382" t="s">
        <v>184</v>
      </c>
      <c r="DB382" t="s">
        <v>113</v>
      </c>
      <c r="DC382" t="s">
        <v>113</v>
      </c>
      <c r="DE382" s="9"/>
      <c r="DF382" s="9"/>
      <c r="DG382" s="9"/>
      <c r="DH382" s="9">
        <v>44762</v>
      </c>
      <c r="DI382" s="9"/>
      <c r="DJ382" s="9">
        <v>44804</v>
      </c>
      <c r="DK382" s="9">
        <v>44838</v>
      </c>
      <c r="DL382" s="9"/>
      <c r="DM382" s="9"/>
      <c r="DS382" s="9">
        <v>44830</v>
      </c>
      <c r="DT382" s="9">
        <v>44852</v>
      </c>
      <c r="DU382" s="9">
        <v>44915</v>
      </c>
      <c r="DV382" t="s">
        <v>117</v>
      </c>
      <c r="DW382" t="s">
        <v>117</v>
      </c>
      <c r="DX382" t="s">
        <v>118</v>
      </c>
      <c r="DZ382" t="s">
        <v>141</v>
      </c>
      <c r="EA382" t="s">
        <v>141</v>
      </c>
      <c r="EG382">
        <v>8</v>
      </c>
      <c r="EJ382">
        <v>223068255</v>
      </c>
      <c r="EK382" t="s">
        <v>329</v>
      </c>
      <c r="EL382" s="9">
        <v>44990.351678240739</v>
      </c>
      <c r="EO382" t="s">
        <v>119</v>
      </c>
      <c r="EQ382" t="s">
        <v>120</v>
      </c>
      <c r="ES382">
        <v>41</v>
      </c>
      <c r="ET382">
        <v>41</v>
      </c>
      <c r="EU382" t="s">
        <v>1286</v>
      </c>
      <c r="EW382" t="b">
        <v>1</v>
      </c>
    </row>
    <row r="383" spans="1:153" x14ac:dyDescent="0.3">
      <c r="A383" t="s">
        <v>1776</v>
      </c>
      <c r="B383">
        <v>41</v>
      </c>
      <c r="C383">
        <v>389</v>
      </c>
      <c r="D383">
        <v>1</v>
      </c>
      <c r="E383">
        <v>4</v>
      </c>
      <c r="F383">
        <v>4</v>
      </c>
      <c r="G383" t="s">
        <v>506</v>
      </c>
      <c r="I383">
        <v>86</v>
      </c>
      <c r="J383">
        <v>10</v>
      </c>
      <c r="K383">
        <v>22</v>
      </c>
      <c r="L383">
        <v>5.5</v>
      </c>
      <c r="N383">
        <v>2.6</v>
      </c>
      <c r="O383">
        <v>2.4</v>
      </c>
      <c r="P383" s="5">
        <v>2600</v>
      </c>
      <c r="Q383">
        <v>2400</v>
      </c>
      <c r="S383" s="27">
        <v>2600</v>
      </c>
      <c r="T383" s="27">
        <v>2400</v>
      </c>
      <c r="U383" t="s">
        <v>2107</v>
      </c>
      <c r="V383">
        <v>389</v>
      </c>
      <c r="W383" t="s">
        <v>497</v>
      </c>
      <c r="X383">
        <v>41</v>
      </c>
      <c r="Y383">
        <v>223068255</v>
      </c>
      <c r="Z383" t="s">
        <v>329</v>
      </c>
      <c r="AA383" s="9">
        <v>44990.351678240739</v>
      </c>
      <c r="AD383" t="s">
        <v>119</v>
      </c>
      <c r="AF383" t="s">
        <v>120</v>
      </c>
      <c r="AH383">
        <v>1</v>
      </c>
      <c r="AI383">
        <v>4</v>
      </c>
      <c r="AJ383">
        <v>4</v>
      </c>
      <c r="AK383">
        <v>41</v>
      </c>
      <c r="AL383">
        <v>389</v>
      </c>
      <c r="AM383" t="s">
        <v>892</v>
      </c>
      <c r="AN383" t="s">
        <v>892</v>
      </c>
      <c r="AO383" t="s">
        <v>892</v>
      </c>
      <c r="AP383" t="s">
        <v>1202</v>
      </c>
      <c r="AQ383" t="s">
        <v>2127</v>
      </c>
      <c r="AR383" t="b">
        <v>1</v>
      </c>
      <c r="AS383" t="s">
        <v>892</v>
      </c>
      <c r="AT383" t="s">
        <v>1202</v>
      </c>
      <c r="AU383" t="s">
        <v>2127</v>
      </c>
      <c r="AV383" t="b">
        <v>1</v>
      </c>
      <c r="AW383" t="s">
        <v>1364</v>
      </c>
      <c r="AX383">
        <v>41</v>
      </c>
      <c r="AY383" s="9">
        <v>44989.503674560183</v>
      </c>
      <c r="AZ383" s="9">
        <v>44990.476548888888</v>
      </c>
      <c r="BA383" s="9">
        <v>44989</v>
      </c>
      <c r="BB383" t="s">
        <v>98</v>
      </c>
      <c r="BE383">
        <v>2022</v>
      </c>
      <c r="BF383" t="s">
        <v>99</v>
      </c>
      <c r="BG383" t="s">
        <v>247</v>
      </c>
      <c r="BH383" t="s">
        <v>306</v>
      </c>
      <c r="BI383" t="s">
        <v>307</v>
      </c>
      <c r="BJ383" t="s">
        <v>308</v>
      </c>
      <c r="BK383" t="s">
        <v>104</v>
      </c>
      <c r="BL383" t="s">
        <v>319</v>
      </c>
      <c r="BM383">
        <v>9</v>
      </c>
      <c r="BN383" t="s">
        <v>327</v>
      </c>
      <c r="BQ383" t="s">
        <v>328</v>
      </c>
      <c r="BR383" t="s">
        <v>107</v>
      </c>
      <c r="BS383" t="s">
        <v>254</v>
      </c>
      <c r="BU383" t="s">
        <v>316</v>
      </c>
      <c r="CA383">
        <v>10.8904633</v>
      </c>
      <c r="CB383">
        <v>37.75217</v>
      </c>
      <c r="CC383">
        <v>2717</v>
      </c>
      <c r="CE383">
        <v>5</v>
      </c>
      <c r="CF383">
        <v>5</v>
      </c>
      <c r="CH383">
        <v>2</v>
      </c>
      <c r="CI383">
        <v>5</v>
      </c>
      <c r="CJ383">
        <v>25</v>
      </c>
      <c r="CK383">
        <v>10</v>
      </c>
      <c r="CL383">
        <v>20</v>
      </c>
      <c r="CN383" t="s">
        <v>170</v>
      </c>
      <c r="CO383" t="s">
        <v>111</v>
      </c>
      <c r="CP383" t="s">
        <v>113</v>
      </c>
      <c r="CQ383" t="s">
        <v>112</v>
      </c>
      <c r="CR383" t="s">
        <v>328</v>
      </c>
      <c r="CT383" t="s">
        <v>151</v>
      </c>
      <c r="CV383" t="s">
        <v>113</v>
      </c>
      <c r="CW383" t="s">
        <v>113</v>
      </c>
      <c r="CZ383" t="s">
        <v>184</v>
      </c>
      <c r="DB383" t="s">
        <v>113</v>
      </c>
      <c r="DC383" t="s">
        <v>113</v>
      </c>
      <c r="DE383" s="9"/>
      <c r="DF383" s="9"/>
      <c r="DG383" s="9"/>
      <c r="DH383" s="9">
        <v>44762</v>
      </c>
      <c r="DI383" s="9"/>
      <c r="DJ383" s="9">
        <v>44804</v>
      </c>
      <c r="DK383" s="9">
        <v>44838</v>
      </c>
      <c r="DL383" s="9"/>
      <c r="DM383" s="9"/>
      <c r="DS383" s="9">
        <v>44830</v>
      </c>
      <c r="DT383" s="9">
        <v>44852</v>
      </c>
      <c r="DU383" s="9">
        <v>44915</v>
      </c>
      <c r="DV383" t="s">
        <v>117</v>
      </c>
      <c r="DW383" t="s">
        <v>117</v>
      </c>
      <c r="DX383" t="s">
        <v>118</v>
      </c>
      <c r="DZ383" t="s">
        <v>141</v>
      </c>
      <c r="EA383" t="s">
        <v>141</v>
      </c>
      <c r="EG383">
        <v>8</v>
      </c>
      <c r="EJ383">
        <v>223068255</v>
      </c>
      <c r="EK383" t="s">
        <v>329</v>
      </c>
      <c r="EL383" s="9">
        <v>44990.351678240739</v>
      </c>
      <c r="EO383" t="s">
        <v>119</v>
      </c>
      <c r="EQ383" t="s">
        <v>120</v>
      </c>
      <c r="ES383">
        <v>41</v>
      </c>
      <c r="ET383">
        <v>41</v>
      </c>
      <c r="EU383" t="s">
        <v>1286</v>
      </c>
      <c r="EW383" t="b">
        <v>1</v>
      </c>
    </row>
    <row r="384" spans="1:153" x14ac:dyDescent="0.3">
      <c r="A384" t="s">
        <v>1777</v>
      </c>
      <c r="B384">
        <v>41</v>
      </c>
      <c r="C384">
        <v>390</v>
      </c>
      <c r="D384">
        <v>1</v>
      </c>
      <c r="E384">
        <v>5</v>
      </c>
      <c r="F384">
        <v>5</v>
      </c>
      <c r="G384" t="s">
        <v>507</v>
      </c>
      <c r="I384">
        <v>105</v>
      </c>
      <c r="J384">
        <v>10</v>
      </c>
      <c r="K384">
        <v>25</v>
      </c>
      <c r="L384">
        <v>6.5</v>
      </c>
      <c r="N384">
        <v>3</v>
      </c>
      <c r="O384">
        <v>3</v>
      </c>
      <c r="P384" s="5">
        <v>3000</v>
      </c>
      <c r="Q384">
        <v>3000</v>
      </c>
      <c r="S384" s="27">
        <v>3000</v>
      </c>
      <c r="T384" s="27">
        <v>3000</v>
      </c>
      <c r="U384" t="s">
        <v>2107</v>
      </c>
      <c r="V384">
        <v>390</v>
      </c>
      <c r="W384" t="s">
        <v>497</v>
      </c>
      <c r="X384">
        <v>41</v>
      </c>
      <c r="Y384">
        <v>223068255</v>
      </c>
      <c r="Z384" t="s">
        <v>329</v>
      </c>
      <c r="AA384" s="9">
        <v>44990.351678240739</v>
      </c>
      <c r="AD384" t="s">
        <v>119</v>
      </c>
      <c r="AF384" t="s">
        <v>120</v>
      </c>
      <c r="AH384">
        <v>1</v>
      </c>
      <c r="AI384">
        <v>5</v>
      </c>
      <c r="AJ384">
        <v>5</v>
      </c>
      <c r="AK384">
        <v>41</v>
      </c>
      <c r="AL384">
        <v>390</v>
      </c>
      <c r="AM384" t="s">
        <v>893</v>
      </c>
      <c r="AN384" t="s">
        <v>893</v>
      </c>
      <c r="AO384" t="s">
        <v>893</v>
      </c>
      <c r="AP384" t="s">
        <v>1202</v>
      </c>
      <c r="AQ384" t="s">
        <v>2127</v>
      </c>
      <c r="AR384" t="b">
        <v>1</v>
      </c>
      <c r="AS384" t="s">
        <v>893</v>
      </c>
      <c r="AT384" t="s">
        <v>1202</v>
      </c>
      <c r="AU384" t="s">
        <v>2127</v>
      </c>
      <c r="AV384" t="b">
        <v>1</v>
      </c>
      <c r="AW384" t="s">
        <v>1364</v>
      </c>
      <c r="AX384">
        <v>41</v>
      </c>
      <c r="AY384" s="9">
        <v>44989.503674560183</v>
      </c>
      <c r="AZ384" s="9">
        <v>44990.476548888888</v>
      </c>
      <c r="BA384" s="9">
        <v>44989</v>
      </c>
      <c r="BB384" t="s">
        <v>98</v>
      </c>
      <c r="BE384">
        <v>2022</v>
      </c>
      <c r="BF384" t="s">
        <v>99</v>
      </c>
      <c r="BG384" t="s">
        <v>247</v>
      </c>
      <c r="BH384" t="s">
        <v>306</v>
      </c>
      <c r="BI384" t="s">
        <v>307</v>
      </c>
      <c r="BJ384" t="s">
        <v>308</v>
      </c>
      <c r="BK384" t="s">
        <v>104</v>
      </c>
      <c r="BL384" t="s">
        <v>319</v>
      </c>
      <c r="BM384">
        <v>9</v>
      </c>
      <c r="BN384" t="s">
        <v>327</v>
      </c>
      <c r="BQ384" t="s">
        <v>328</v>
      </c>
      <c r="BR384" t="s">
        <v>107</v>
      </c>
      <c r="BS384" t="s">
        <v>254</v>
      </c>
      <c r="BU384" t="s">
        <v>316</v>
      </c>
      <c r="CA384">
        <v>10.8904633</v>
      </c>
      <c r="CB384">
        <v>37.75217</v>
      </c>
      <c r="CC384">
        <v>2717</v>
      </c>
      <c r="CE384">
        <v>5</v>
      </c>
      <c r="CF384">
        <v>5</v>
      </c>
      <c r="CH384">
        <v>2</v>
      </c>
      <c r="CI384">
        <v>5</v>
      </c>
      <c r="CJ384">
        <v>25</v>
      </c>
      <c r="CK384">
        <v>10</v>
      </c>
      <c r="CL384">
        <v>20</v>
      </c>
      <c r="CN384" t="s">
        <v>170</v>
      </c>
      <c r="CO384" t="s">
        <v>111</v>
      </c>
      <c r="CP384" t="s">
        <v>113</v>
      </c>
      <c r="CQ384" t="s">
        <v>112</v>
      </c>
      <c r="CR384" t="s">
        <v>328</v>
      </c>
      <c r="CT384" t="s">
        <v>151</v>
      </c>
      <c r="CV384" t="s">
        <v>113</v>
      </c>
      <c r="CW384" t="s">
        <v>113</v>
      </c>
      <c r="CZ384" t="s">
        <v>184</v>
      </c>
      <c r="DB384" t="s">
        <v>113</v>
      </c>
      <c r="DC384" t="s">
        <v>113</v>
      </c>
      <c r="DE384" s="9"/>
      <c r="DF384" s="9"/>
      <c r="DG384" s="9"/>
      <c r="DH384" s="9">
        <v>44762</v>
      </c>
      <c r="DI384" s="9"/>
      <c r="DJ384" s="9">
        <v>44804</v>
      </c>
      <c r="DK384" s="9">
        <v>44838</v>
      </c>
      <c r="DL384" s="9"/>
      <c r="DM384" s="9"/>
      <c r="DS384" s="9">
        <v>44830</v>
      </c>
      <c r="DT384" s="9">
        <v>44852</v>
      </c>
      <c r="DU384" s="9">
        <v>44915</v>
      </c>
      <c r="DV384" t="s">
        <v>117</v>
      </c>
      <c r="DW384" t="s">
        <v>117</v>
      </c>
      <c r="DX384" t="s">
        <v>118</v>
      </c>
      <c r="DZ384" t="s">
        <v>141</v>
      </c>
      <c r="EA384" t="s">
        <v>141</v>
      </c>
      <c r="EG384">
        <v>8</v>
      </c>
      <c r="EJ384">
        <v>223068255</v>
      </c>
      <c r="EK384" t="s">
        <v>329</v>
      </c>
      <c r="EL384" s="9">
        <v>44990.351678240739</v>
      </c>
      <c r="EO384" t="s">
        <v>119</v>
      </c>
      <c r="EQ384" t="s">
        <v>120</v>
      </c>
      <c r="ES384">
        <v>41</v>
      </c>
      <c r="ET384">
        <v>41</v>
      </c>
      <c r="EU384" t="s">
        <v>1286</v>
      </c>
      <c r="EW384" t="b">
        <v>1</v>
      </c>
    </row>
    <row r="385" spans="1:153" x14ac:dyDescent="0.3">
      <c r="A385" t="s">
        <v>1778</v>
      </c>
      <c r="B385">
        <v>41</v>
      </c>
      <c r="C385">
        <v>391</v>
      </c>
      <c r="D385">
        <v>1</v>
      </c>
      <c r="E385">
        <v>6</v>
      </c>
      <c r="F385">
        <v>6</v>
      </c>
      <c r="G385" t="s">
        <v>508</v>
      </c>
      <c r="I385">
        <v>84</v>
      </c>
      <c r="J385">
        <v>10</v>
      </c>
      <c r="K385">
        <v>25</v>
      </c>
      <c r="L385">
        <v>5.6</v>
      </c>
      <c r="N385">
        <v>2.7</v>
      </c>
      <c r="O385">
        <v>2.2000000000000002</v>
      </c>
      <c r="P385" s="5">
        <v>2700</v>
      </c>
      <c r="Q385">
        <v>2200</v>
      </c>
      <c r="S385" s="27">
        <v>2700</v>
      </c>
      <c r="T385" s="27">
        <v>2200</v>
      </c>
      <c r="U385" t="s">
        <v>2107</v>
      </c>
      <c r="V385">
        <v>391</v>
      </c>
      <c r="W385" t="s">
        <v>497</v>
      </c>
      <c r="X385">
        <v>41</v>
      </c>
      <c r="Y385">
        <v>223068255</v>
      </c>
      <c r="Z385" t="s">
        <v>329</v>
      </c>
      <c r="AA385" s="9">
        <v>44990.351678240739</v>
      </c>
      <c r="AD385" t="s">
        <v>119</v>
      </c>
      <c r="AF385" t="s">
        <v>120</v>
      </c>
      <c r="AH385">
        <v>1</v>
      </c>
      <c r="AI385">
        <v>6</v>
      </c>
      <c r="AJ385">
        <v>6</v>
      </c>
      <c r="AK385">
        <v>41</v>
      </c>
      <c r="AL385">
        <v>391</v>
      </c>
      <c r="AM385" t="s">
        <v>894</v>
      </c>
      <c r="AN385" t="s">
        <v>894</v>
      </c>
      <c r="AO385" t="s">
        <v>894</v>
      </c>
      <c r="AP385" t="s">
        <v>1202</v>
      </c>
      <c r="AQ385" t="s">
        <v>2127</v>
      </c>
      <c r="AR385" t="b">
        <v>1</v>
      </c>
      <c r="AS385" t="s">
        <v>894</v>
      </c>
      <c r="AT385" t="s">
        <v>1202</v>
      </c>
      <c r="AU385" t="s">
        <v>2127</v>
      </c>
      <c r="AV385" t="b">
        <v>1</v>
      </c>
      <c r="AW385" t="s">
        <v>1364</v>
      </c>
      <c r="AX385">
        <v>41</v>
      </c>
      <c r="AY385" s="9">
        <v>44989.503674560183</v>
      </c>
      <c r="AZ385" s="9">
        <v>44990.476548888888</v>
      </c>
      <c r="BA385" s="9">
        <v>44989</v>
      </c>
      <c r="BB385" t="s">
        <v>98</v>
      </c>
      <c r="BE385">
        <v>2022</v>
      </c>
      <c r="BF385" t="s">
        <v>99</v>
      </c>
      <c r="BG385" t="s">
        <v>247</v>
      </c>
      <c r="BH385" t="s">
        <v>306</v>
      </c>
      <c r="BI385" t="s">
        <v>307</v>
      </c>
      <c r="BJ385" t="s">
        <v>308</v>
      </c>
      <c r="BK385" t="s">
        <v>104</v>
      </c>
      <c r="BL385" t="s">
        <v>319</v>
      </c>
      <c r="BM385">
        <v>9</v>
      </c>
      <c r="BN385" t="s">
        <v>327</v>
      </c>
      <c r="BQ385" t="s">
        <v>328</v>
      </c>
      <c r="BR385" t="s">
        <v>107</v>
      </c>
      <c r="BS385" t="s">
        <v>254</v>
      </c>
      <c r="BU385" t="s">
        <v>316</v>
      </c>
      <c r="CA385">
        <v>10.8904633</v>
      </c>
      <c r="CB385">
        <v>37.75217</v>
      </c>
      <c r="CC385">
        <v>2717</v>
      </c>
      <c r="CE385">
        <v>5</v>
      </c>
      <c r="CF385">
        <v>5</v>
      </c>
      <c r="CH385">
        <v>2</v>
      </c>
      <c r="CI385">
        <v>5</v>
      </c>
      <c r="CJ385">
        <v>25</v>
      </c>
      <c r="CK385">
        <v>10</v>
      </c>
      <c r="CL385">
        <v>20</v>
      </c>
      <c r="CN385" t="s">
        <v>170</v>
      </c>
      <c r="CO385" t="s">
        <v>111</v>
      </c>
      <c r="CP385" t="s">
        <v>113</v>
      </c>
      <c r="CQ385" t="s">
        <v>112</v>
      </c>
      <c r="CR385" t="s">
        <v>328</v>
      </c>
      <c r="CT385" t="s">
        <v>151</v>
      </c>
      <c r="CV385" t="s">
        <v>113</v>
      </c>
      <c r="CW385" t="s">
        <v>113</v>
      </c>
      <c r="CZ385" t="s">
        <v>184</v>
      </c>
      <c r="DB385" t="s">
        <v>113</v>
      </c>
      <c r="DC385" t="s">
        <v>113</v>
      </c>
      <c r="DE385" s="9"/>
      <c r="DF385" s="9"/>
      <c r="DG385" s="9"/>
      <c r="DH385" s="9">
        <v>44762</v>
      </c>
      <c r="DI385" s="9"/>
      <c r="DJ385" s="9">
        <v>44804</v>
      </c>
      <c r="DK385" s="9">
        <v>44838</v>
      </c>
      <c r="DL385" s="9"/>
      <c r="DM385" s="9"/>
      <c r="DS385" s="9">
        <v>44830</v>
      </c>
      <c r="DT385" s="9">
        <v>44852</v>
      </c>
      <c r="DU385" s="9">
        <v>44915</v>
      </c>
      <c r="DV385" t="s">
        <v>117</v>
      </c>
      <c r="DW385" t="s">
        <v>117</v>
      </c>
      <c r="DX385" t="s">
        <v>118</v>
      </c>
      <c r="DZ385" t="s">
        <v>141</v>
      </c>
      <c r="EA385" t="s">
        <v>141</v>
      </c>
      <c r="EG385">
        <v>8</v>
      </c>
      <c r="EJ385">
        <v>223068255</v>
      </c>
      <c r="EK385" t="s">
        <v>329</v>
      </c>
      <c r="EL385" s="9">
        <v>44990.351678240739</v>
      </c>
      <c r="EO385" t="s">
        <v>119</v>
      </c>
      <c r="EQ385" t="s">
        <v>120</v>
      </c>
      <c r="ES385">
        <v>41</v>
      </c>
      <c r="ET385">
        <v>41</v>
      </c>
      <c r="EU385" t="s">
        <v>1286</v>
      </c>
      <c r="EW385" t="b">
        <v>1</v>
      </c>
    </row>
    <row r="386" spans="1:153" x14ac:dyDescent="0.3">
      <c r="A386" t="s">
        <v>1779</v>
      </c>
      <c r="B386">
        <v>41</v>
      </c>
      <c r="C386">
        <v>392</v>
      </c>
      <c r="D386">
        <v>1</v>
      </c>
      <c r="E386">
        <v>7</v>
      </c>
      <c r="F386">
        <v>7</v>
      </c>
      <c r="G386" t="s">
        <v>509</v>
      </c>
      <c r="I386">
        <v>87</v>
      </c>
      <c r="J386">
        <v>10</v>
      </c>
      <c r="K386">
        <v>25</v>
      </c>
      <c r="L386">
        <v>6</v>
      </c>
      <c r="N386">
        <v>3</v>
      </c>
      <c r="O386">
        <v>2.5</v>
      </c>
      <c r="P386" s="5">
        <v>3000</v>
      </c>
      <c r="Q386">
        <v>2500</v>
      </c>
      <c r="S386" s="27">
        <v>3000</v>
      </c>
      <c r="T386" s="27">
        <v>2500</v>
      </c>
      <c r="U386" t="s">
        <v>2107</v>
      </c>
      <c r="V386">
        <v>392</v>
      </c>
      <c r="W386" t="s">
        <v>497</v>
      </c>
      <c r="X386">
        <v>41</v>
      </c>
      <c r="Y386">
        <v>223068255</v>
      </c>
      <c r="Z386" t="s">
        <v>329</v>
      </c>
      <c r="AA386" s="9">
        <v>44990.351678240739</v>
      </c>
      <c r="AD386" t="s">
        <v>119</v>
      </c>
      <c r="AF386" t="s">
        <v>120</v>
      </c>
      <c r="AH386">
        <v>1</v>
      </c>
      <c r="AI386">
        <v>7</v>
      </c>
      <c r="AJ386">
        <v>7</v>
      </c>
      <c r="AK386">
        <v>41</v>
      </c>
      <c r="AL386">
        <v>392</v>
      </c>
      <c r="AM386" t="s">
        <v>895</v>
      </c>
      <c r="AN386" t="s">
        <v>895</v>
      </c>
      <c r="AO386" t="s">
        <v>895</v>
      </c>
      <c r="AP386" t="s">
        <v>1202</v>
      </c>
      <c r="AQ386" t="s">
        <v>2127</v>
      </c>
      <c r="AR386" t="b">
        <v>1</v>
      </c>
      <c r="AS386" t="s">
        <v>895</v>
      </c>
      <c r="AT386" t="s">
        <v>1202</v>
      </c>
      <c r="AU386" t="s">
        <v>2127</v>
      </c>
      <c r="AV386" t="b">
        <v>1</v>
      </c>
      <c r="AW386" t="s">
        <v>1364</v>
      </c>
      <c r="AX386">
        <v>41</v>
      </c>
      <c r="AY386" s="9">
        <v>44989.503674560183</v>
      </c>
      <c r="AZ386" s="9">
        <v>44990.476548888888</v>
      </c>
      <c r="BA386" s="9">
        <v>44989</v>
      </c>
      <c r="BB386" t="s">
        <v>98</v>
      </c>
      <c r="BE386">
        <v>2022</v>
      </c>
      <c r="BF386" t="s">
        <v>99</v>
      </c>
      <c r="BG386" t="s">
        <v>247</v>
      </c>
      <c r="BH386" t="s">
        <v>306</v>
      </c>
      <c r="BI386" t="s">
        <v>307</v>
      </c>
      <c r="BJ386" t="s">
        <v>308</v>
      </c>
      <c r="BK386" t="s">
        <v>104</v>
      </c>
      <c r="BL386" t="s">
        <v>319</v>
      </c>
      <c r="BM386">
        <v>9</v>
      </c>
      <c r="BN386" t="s">
        <v>327</v>
      </c>
      <c r="BQ386" t="s">
        <v>328</v>
      </c>
      <c r="BR386" t="s">
        <v>107</v>
      </c>
      <c r="BS386" t="s">
        <v>254</v>
      </c>
      <c r="BU386" t="s">
        <v>316</v>
      </c>
      <c r="CA386">
        <v>10.8904633</v>
      </c>
      <c r="CB386">
        <v>37.75217</v>
      </c>
      <c r="CC386">
        <v>2717</v>
      </c>
      <c r="CE386">
        <v>5</v>
      </c>
      <c r="CF386">
        <v>5</v>
      </c>
      <c r="CH386">
        <v>2</v>
      </c>
      <c r="CI386">
        <v>5</v>
      </c>
      <c r="CJ386">
        <v>25</v>
      </c>
      <c r="CK386">
        <v>10</v>
      </c>
      <c r="CL386">
        <v>20</v>
      </c>
      <c r="CN386" t="s">
        <v>170</v>
      </c>
      <c r="CO386" t="s">
        <v>111</v>
      </c>
      <c r="CP386" t="s">
        <v>113</v>
      </c>
      <c r="CQ386" t="s">
        <v>112</v>
      </c>
      <c r="CR386" t="s">
        <v>328</v>
      </c>
      <c r="CT386" t="s">
        <v>151</v>
      </c>
      <c r="CV386" t="s">
        <v>113</v>
      </c>
      <c r="CW386" t="s">
        <v>113</v>
      </c>
      <c r="CZ386" t="s">
        <v>184</v>
      </c>
      <c r="DB386" t="s">
        <v>113</v>
      </c>
      <c r="DC386" t="s">
        <v>113</v>
      </c>
      <c r="DE386" s="9"/>
      <c r="DF386" s="9"/>
      <c r="DG386" s="9"/>
      <c r="DH386" s="9">
        <v>44762</v>
      </c>
      <c r="DI386" s="9"/>
      <c r="DJ386" s="9">
        <v>44804</v>
      </c>
      <c r="DK386" s="9">
        <v>44838</v>
      </c>
      <c r="DL386" s="9"/>
      <c r="DM386" s="9"/>
      <c r="DS386" s="9">
        <v>44830</v>
      </c>
      <c r="DT386" s="9">
        <v>44852</v>
      </c>
      <c r="DU386" s="9">
        <v>44915</v>
      </c>
      <c r="DV386" t="s">
        <v>117</v>
      </c>
      <c r="DW386" t="s">
        <v>117</v>
      </c>
      <c r="DX386" t="s">
        <v>118</v>
      </c>
      <c r="DZ386" t="s">
        <v>141</v>
      </c>
      <c r="EA386" t="s">
        <v>141</v>
      </c>
      <c r="EG386">
        <v>8</v>
      </c>
      <c r="EJ386">
        <v>223068255</v>
      </c>
      <c r="EK386" t="s">
        <v>329</v>
      </c>
      <c r="EL386" s="9">
        <v>44990.351678240739</v>
      </c>
      <c r="EO386" t="s">
        <v>119</v>
      </c>
      <c r="EQ386" t="s">
        <v>120</v>
      </c>
      <c r="ES386">
        <v>41</v>
      </c>
      <c r="ET386">
        <v>41</v>
      </c>
      <c r="EU386" t="s">
        <v>1286</v>
      </c>
      <c r="EW386" t="b">
        <v>1</v>
      </c>
    </row>
    <row r="387" spans="1:153" x14ac:dyDescent="0.3">
      <c r="A387" t="s">
        <v>1780</v>
      </c>
      <c r="B387">
        <v>41</v>
      </c>
      <c r="C387">
        <v>393</v>
      </c>
      <c r="D387">
        <v>1</v>
      </c>
      <c r="E387">
        <v>8</v>
      </c>
      <c r="F387">
        <v>8</v>
      </c>
      <c r="G387" t="s">
        <v>510</v>
      </c>
      <c r="I387">
        <v>80</v>
      </c>
      <c r="J387">
        <v>10</v>
      </c>
      <c r="K387">
        <v>25</v>
      </c>
      <c r="L387">
        <v>5.5</v>
      </c>
      <c r="N387">
        <v>2.8</v>
      </c>
      <c r="O387">
        <v>2.2000000000000002</v>
      </c>
      <c r="P387" s="5">
        <v>2800</v>
      </c>
      <c r="Q387">
        <v>2200</v>
      </c>
      <c r="S387" s="27">
        <v>2800</v>
      </c>
      <c r="T387" s="27">
        <v>2200</v>
      </c>
      <c r="U387" t="s">
        <v>2107</v>
      </c>
      <c r="V387">
        <v>393</v>
      </c>
      <c r="W387" t="s">
        <v>497</v>
      </c>
      <c r="X387">
        <v>41</v>
      </c>
      <c r="Y387">
        <v>223068255</v>
      </c>
      <c r="Z387" t="s">
        <v>329</v>
      </c>
      <c r="AA387" s="9">
        <v>44990.351678240739</v>
      </c>
      <c r="AD387" t="s">
        <v>119</v>
      </c>
      <c r="AF387" t="s">
        <v>120</v>
      </c>
      <c r="AH387">
        <v>1</v>
      </c>
      <c r="AI387">
        <v>8</v>
      </c>
      <c r="AJ387">
        <v>8</v>
      </c>
      <c r="AK387">
        <v>41</v>
      </c>
      <c r="AL387">
        <v>393</v>
      </c>
      <c r="AM387" t="s">
        <v>896</v>
      </c>
      <c r="AN387" t="s">
        <v>896</v>
      </c>
      <c r="AO387" t="s">
        <v>896</v>
      </c>
      <c r="AP387" t="s">
        <v>1202</v>
      </c>
      <c r="AQ387" t="s">
        <v>2127</v>
      </c>
      <c r="AR387" t="b">
        <v>1</v>
      </c>
      <c r="AS387" t="s">
        <v>896</v>
      </c>
      <c r="AT387" t="s">
        <v>1202</v>
      </c>
      <c r="AU387" t="s">
        <v>2127</v>
      </c>
      <c r="AV387" t="b">
        <v>1</v>
      </c>
      <c r="AW387" t="s">
        <v>1364</v>
      </c>
      <c r="AX387">
        <v>41</v>
      </c>
      <c r="AY387" s="9">
        <v>44989.503674560183</v>
      </c>
      <c r="AZ387" s="9">
        <v>44990.476548888888</v>
      </c>
      <c r="BA387" s="9">
        <v>44989</v>
      </c>
      <c r="BB387" t="s">
        <v>98</v>
      </c>
      <c r="BE387">
        <v>2022</v>
      </c>
      <c r="BF387" t="s">
        <v>99</v>
      </c>
      <c r="BG387" t="s">
        <v>247</v>
      </c>
      <c r="BH387" t="s">
        <v>306</v>
      </c>
      <c r="BI387" t="s">
        <v>307</v>
      </c>
      <c r="BJ387" t="s">
        <v>308</v>
      </c>
      <c r="BK387" t="s">
        <v>104</v>
      </c>
      <c r="BL387" t="s">
        <v>319</v>
      </c>
      <c r="BM387">
        <v>9</v>
      </c>
      <c r="BN387" t="s">
        <v>327</v>
      </c>
      <c r="BQ387" t="s">
        <v>328</v>
      </c>
      <c r="BR387" t="s">
        <v>107</v>
      </c>
      <c r="BS387" t="s">
        <v>254</v>
      </c>
      <c r="BU387" t="s">
        <v>316</v>
      </c>
      <c r="CA387">
        <v>10.8904633</v>
      </c>
      <c r="CB387">
        <v>37.75217</v>
      </c>
      <c r="CC387">
        <v>2717</v>
      </c>
      <c r="CE387">
        <v>5</v>
      </c>
      <c r="CF387">
        <v>5</v>
      </c>
      <c r="CH387">
        <v>2</v>
      </c>
      <c r="CI387">
        <v>5</v>
      </c>
      <c r="CJ387">
        <v>25</v>
      </c>
      <c r="CK387">
        <v>10</v>
      </c>
      <c r="CL387">
        <v>20</v>
      </c>
      <c r="CN387" t="s">
        <v>170</v>
      </c>
      <c r="CO387" t="s">
        <v>111</v>
      </c>
      <c r="CP387" t="s">
        <v>113</v>
      </c>
      <c r="CQ387" t="s">
        <v>112</v>
      </c>
      <c r="CR387" t="s">
        <v>328</v>
      </c>
      <c r="CT387" t="s">
        <v>151</v>
      </c>
      <c r="CV387" t="s">
        <v>113</v>
      </c>
      <c r="CW387" t="s">
        <v>113</v>
      </c>
      <c r="CZ387" t="s">
        <v>184</v>
      </c>
      <c r="DB387" t="s">
        <v>113</v>
      </c>
      <c r="DC387" t="s">
        <v>113</v>
      </c>
      <c r="DE387" s="9"/>
      <c r="DF387" s="9"/>
      <c r="DG387" s="9"/>
      <c r="DH387" s="9">
        <v>44762</v>
      </c>
      <c r="DI387" s="9"/>
      <c r="DJ387" s="9">
        <v>44804</v>
      </c>
      <c r="DK387" s="9">
        <v>44838</v>
      </c>
      <c r="DL387" s="9"/>
      <c r="DM387" s="9"/>
      <c r="DS387" s="9">
        <v>44830</v>
      </c>
      <c r="DT387" s="9">
        <v>44852</v>
      </c>
      <c r="DU387" s="9">
        <v>44915</v>
      </c>
      <c r="DV387" t="s">
        <v>117</v>
      </c>
      <c r="DW387" t="s">
        <v>117</v>
      </c>
      <c r="DX387" t="s">
        <v>118</v>
      </c>
      <c r="DZ387" t="s">
        <v>141</v>
      </c>
      <c r="EA387" t="s">
        <v>141</v>
      </c>
      <c r="EG387">
        <v>8</v>
      </c>
      <c r="EJ387">
        <v>223068255</v>
      </c>
      <c r="EK387" t="s">
        <v>329</v>
      </c>
      <c r="EL387" s="9">
        <v>44990.351678240739</v>
      </c>
      <c r="EO387" t="s">
        <v>119</v>
      </c>
      <c r="EQ387" t="s">
        <v>120</v>
      </c>
      <c r="ES387">
        <v>41</v>
      </c>
      <c r="ET387">
        <v>41</v>
      </c>
      <c r="EU387" t="s">
        <v>1286</v>
      </c>
      <c r="EW387" t="b">
        <v>1</v>
      </c>
    </row>
    <row r="388" spans="1:153" x14ac:dyDescent="0.3">
      <c r="A388" t="s">
        <v>1781</v>
      </c>
      <c r="B388">
        <v>42</v>
      </c>
      <c r="C388">
        <v>394</v>
      </c>
      <c r="D388">
        <v>1</v>
      </c>
      <c r="E388">
        <v>1</v>
      </c>
      <c r="F388">
        <v>1</v>
      </c>
      <c r="G388" t="s">
        <v>496</v>
      </c>
      <c r="I388">
        <v>65</v>
      </c>
      <c r="J388">
        <v>10</v>
      </c>
      <c r="K388">
        <v>21</v>
      </c>
      <c r="L388">
        <v>1</v>
      </c>
      <c r="N388">
        <v>0.5</v>
      </c>
      <c r="O388">
        <v>0.4</v>
      </c>
      <c r="P388" s="5">
        <v>500</v>
      </c>
      <c r="Q388">
        <v>400</v>
      </c>
      <c r="S388" s="27">
        <v>500</v>
      </c>
      <c r="T388" s="27">
        <v>400</v>
      </c>
      <c r="U388" t="s">
        <v>2107</v>
      </c>
      <c r="V388">
        <v>394</v>
      </c>
      <c r="W388" t="s">
        <v>497</v>
      </c>
      <c r="X388">
        <v>42</v>
      </c>
      <c r="Y388">
        <v>223068388</v>
      </c>
      <c r="Z388" t="s">
        <v>333</v>
      </c>
      <c r="AA388" s="9">
        <v>44990.352685185186</v>
      </c>
      <c r="AD388" t="s">
        <v>119</v>
      </c>
      <c r="AF388" t="s">
        <v>120</v>
      </c>
      <c r="AH388">
        <v>1</v>
      </c>
      <c r="AI388">
        <v>1</v>
      </c>
      <c r="AJ388">
        <v>1</v>
      </c>
      <c r="AK388">
        <v>42</v>
      </c>
      <c r="AL388">
        <v>394</v>
      </c>
      <c r="AM388" t="s">
        <v>897</v>
      </c>
      <c r="AN388" t="s">
        <v>897</v>
      </c>
      <c r="AO388" t="s">
        <v>897</v>
      </c>
      <c r="AP388" t="s">
        <v>1202</v>
      </c>
      <c r="AQ388" t="s">
        <v>2127</v>
      </c>
      <c r="AR388" t="b">
        <v>1</v>
      </c>
      <c r="AS388" t="s">
        <v>897</v>
      </c>
      <c r="AT388" t="s">
        <v>1202</v>
      </c>
      <c r="AU388" t="s">
        <v>2127</v>
      </c>
      <c r="AV388" t="b">
        <v>1</v>
      </c>
      <c r="AW388" t="s">
        <v>1365</v>
      </c>
      <c r="AX388">
        <v>42</v>
      </c>
      <c r="AY388" s="9">
        <v>44989.529768020831</v>
      </c>
      <c r="AZ388" s="9">
        <v>44992.961934398147</v>
      </c>
      <c r="BA388" s="9">
        <v>44989</v>
      </c>
      <c r="BB388" t="s">
        <v>98</v>
      </c>
      <c r="BE388">
        <v>2022</v>
      </c>
      <c r="BF388" t="s">
        <v>99</v>
      </c>
      <c r="BG388" t="s">
        <v>247</v>
      </c>
      <c r="BH388" t="s">
        <v>306</v>
      </c>
      <c r="BI388" t="s">
        <v>307</v>
      </c>
      <c r="BJ388" t="s">
        <v>330</v>
      </c>
      <c r="BK388" t="s">
        <v>104</v>
      </c>
      <c r="BL388" t="s">
        <v>319</v>
      </c>
      <c r="BM388">
        <v>9</v>
      </c>
      <c r="BN388" t="s">
        <v>331</v>
      </c>
      <c r="BO388" t="s">
        <v>137</v>
      </c>
      <c r="BQ388" t="s">
        <v>332</v>
      </c>
      <c r="BR388" t="s">
        <v>107</v>
      </c>
      <c r="BS388" t="s">
        <v>254</v>
      </c>
      <c r="BU388" t="s">
        <v>316</v>
      </c>
      <c r="CA388">
        <v>10.910223</v>
      </c>
      <c r="CB388">
        <v>37.760021999999999</v>
      </c>
      <c r="CC388">
        <v>2573</v>
      </c>
      <c r="CE388">
        <v>5</v>
      </c>
      <c r="CF388">
        <v>5</v>
      </c>
      <c r="CH388">
        <v>2</v>
      </c>
      <c r="CI388">
        <v>5</v>
      </c>
      <c r="CJ388">
        <v>25</v>
      </c>
      <c r="CK388">
        <v>10</v>
      </c>
      <c r="CL388">
        <v>20</v>
      </c>
      <c r="CN388" t="s">
        <v>110</v>
      </c>
      <c r="CO388" t="s">
        <v>111</v>
      </c>
      <c r="CP388" t="s">
        <v>113</v>
      </c>
      <c r="CQ388" t="s">
        <v>112</v>
      </c>
      <c r="CR388" t="s">
        <v>332</v>
      </c>
      <c r="CT388" t="s">
        <v>322</v>
      </c>
      <c r="CV388" t="s">
        <v>113</v>
      </c>
      <c r="CW388" t="s">
        <v>112</v>
      </c>
      <c r="CX388" t="s">
        <v>112</v>
      </c>
      <c r="CZ388" t="s">
        <v>184</v>
      </c>
      <c r="DB388" t="s">
        <v>113</v>
      </c>
      <c r="DC388" t="s">
        <v>112</v>
      </c>
      <c r="DD388" t="s">
        <v>112</v>
      </c>
      <c r="DE388" s="9"/>
      <c r="DF388" s="9"/>
      <c r="DG388" s="9"/>
      <c r="DH388" s="9">
        <v>44769</v>
      </c>
      <c r="DI388" s="9"/>
      <c r="DJ388" s="9">
        <v>44805</v>
      </c>
      <c r="DK388" s="9">
        <v>44834</v>
      </c>
      <c r="DL388" s="9"/>
      <c r="DM388" s="9"/>
      <c r="DS388" s="9">
        <v>44837</v>
      </c>
      <c r="DT388" s="9">
        <v>44859</v>
      </c>
      <c r="DU388" s="9">
        <v>44915</v>
      </c>
      <c r="DV388" t="s">
        <v>117</v>
      </c>
      <c r="DW388" t="s">
        <v>141</v>
      </c>
      <c r="DX388" t="s">
        <v>118</v>
      </c>
      <c r="DY388" t="s">
        <v>117</v>
      </c>
      <c r="DZ388" t="s">
        <v>141</v>
      </c>
      <c r="EA388" t="s">
        <v>117</v>
      </c>
      <c r="EG388">
        <v>8</v>
      </c>
      <c r="EJ388">
        <v>223068388</v>
      </c>
      <c r="EK388" t="s">
        <v>333</v>
      </c>
      <c r="EL388" s="9">
        <v>44990.352685185186</v>
      </c>
      <c r="EO388" t="s">
        <v>119</v>
      </c>
      <c r="EQ388" t="s">
        <v>120</v>
      </c>
      <c r="ES388">
        <v>42</v>
      </c>
      <c r="ET388">
        <v>42</v>
      </c>
      <c r="EU388" t="s">
        <v>1287</v>
      </c>
      <c r="EW388" t="b">
        <v>1</v>
      </c>
    </row>
    <row r="389" spans="1:153" x14ac:dyDescent="0.3">
      <c r="A389" t="s">
        <v>1782</v>
      </c>
      <c r="B389">
        <v>42</v>
      </c>
      <c r="C389">
        <v>395</v>
      </c>
      <c r="D389">
        <v>1</v>
      </c>
      <c r="E389">
        <v>2</v>
      </c>
      <c r="F389">
        <v>2</v>
      </c>
      <c r="G389" t="s">
        <v>504</v>
      </c>
      <c r="I389">
        <v>65</v>
      </c>
      <c r="J389">
        <v>10</v>
      </c>
      <c r="K389">
        <v>23</v>
      </c>
      <c r="L389">
        <v>1.4</v>
      </c>
      <c r="N389">
        <v>0.7</v>
      </c>
      <c r="O389">
        <v>0.5</v>
      </c>
      <c r="P389" s="5">
        <v>700</v>
      </c>
      <c r="Q389">
        <v>500</v>
      </c>
      <c r="S389" s="27">
        <v>700</v>
      </c>
      <c r="T389" s="27">
        <v>500</v>
      </c>
      <c r="U389" t="s">
        <v>2107</v>
      </c>
      <c r="V389">
        <v>395</v>
      </c>
      <c r="W389" t="s">
        <v>497</v>
      </c>
      <c r="X389">
        <v>42</v>
      </c>
      <c r="Y389">
        <v>223068388</v>
      </c>
      <c r="Z389" t="s">
        <v>333</v>
      </c>
      <c r="AA389" s="9">
        <v>44990.352685185186</v>
      </c>
      <c r="AD389" t="s">
        <v>119</v>
      </c>
      <c r="AF389" t="s">
        <v>120</v>
      </c>
      <c r="AH389">
        <v>1</v>
      </c>
      <c r="AI389">
        <v>2</v>
      </c>
      <c r="AJ389">
        <v>2</v>
      </c>
      <c r="AK389">
        <v>42</v>
      </c>
      <c r="AL389">
        <v>395</v>
      </c>
      <c r="AM389" t="s">
        <v>898</v>
      </c>
      <c r="AN389" t="s">
        <v>898</v>
      </c>
      <c r="AO389" t="s">
        <v>898</v>
      </c>
      <c r="AP389" t="s">
        <v>1202</v>
      </c>
      <c r="AQ389" t="s">
        <v>2127</v>
      </c>
      <c r="AR389" t="b">
        <v>1</v>
      </c>
      <c r="AS389" t="s">
        <v>898</v>
      </c>
      <c r="AT389" t="s">
        <v>1202</v>
      </c>
      <c r="AU389" t="s">
        <v>2127</v>
      </c>
      <c r="AV389" t="b">
        <v>1</v>
      </c>
      <c r="AW389" t="s">
        <v>1365</v>
      </c>
      <c r="AX389">
        <v>42</v>
      </c>
      <c r="AY389" s="9">
        <v>44989.529768020831</v>
      </c>
      <c r="AZ389" s="9">
        <v>44992.961934398147</v>
      </c>
      <c r="BA389" s="9">
        <v>44989</v>
      </c>
      <c r="BB389" t="s">
        <v>98</v>
      </c>
      <c r="BE389">
        <v>2022</v>
      </c>
      <c r="BF389" t="s">
        <v>99</v>
      </c>
      <c r="BG389" t="s">
        <v>247</v>
      </c>
      <c r="BH389" t="s">
        <v>306</v>
      </c>
      <c r="BI389" t="s">
        <v>307</v>
      </c>
      <c r="BJ389" t="s">
        <v>330</v>
      </c>
      <c r="BK389" t="s">
        <v>104</v>
      </c>
      <c r="BL389" t="s">
        <v>319</v>
      </c>
      <c r="BM389">
        <v>9</v>
      </c>
      <c r="BN389" t="s">
        <v>331</v>
      </c>
      <c r="BO389" t="s">
        <v>137</v>
      </c>
      <c r="BQ389" t="s">
        <v>332</v>
      </c>
      <c r="BR389" t="s">
        <v>107</v>
      </c>
      <c r="BS389" t="s">
        <v>254</v>
      </c>
      <c r="BU389" t="s">
        <v>316</v>
      </c>
      <c r="CA389">
        <v>10.910223</v>
      </c>
      <c r="CB389">
        <v>37.760021999999999</v>
      </c>
      <c r="CC389">
        <v>2573</v>
      </c>
      <c r="CE389">
        <v>5</v>
      </c>
      <c r="CF389">
        <v>5</v>
      </c>
      <c r="CH389">
        <v>2</v>
      </c>
      <c r="CI389">
        <v>5</v>
      </c>
      <c r="CJ389">
        <v>25</v>
      </c>
      <c r="CK389">
        <v>10</v>
      </c>
      <c r="CL389">
        <v>20</v>
      </c>
      <c r="CN389" t="s">
        <v>110</v>
      </c>
      <c r="CO389" t="s">
        <v>111</v>
      </c>
      <c r="CP389" t="s">
        <v>113</v>
      </c>
      <c r="CQ389" t="s">
        <v>112</v>
      </c>
      <c r="CR389" t="s">
        <v>332</v>
      </c>
      <c r="CT389" t="s">
        <v>322</v>
      </c>
      <c r="CV389" t="s">
        <v>113</v>
      </c>
      <c r="CW389" t="s">
        <v>112</v>
      </c>
      <c r="CX389" t="s">
        <v>112</v>
      </c>
      <c r="CZ389" t="s">
        <v>184</v>
      </c>
      <c r="DB389" t="s">
        <v>113</v>
      </c>
      <c r="DC389" t="s">
        <v>112</v>
      </c>
      <c r="DD389" t="s">
        <v>112</v>
      </c>
      <c r="DE389" s="9"/>
      <c r="DF389" s="9"/>
      <c r="DG389" s="9"/>
      <c r="DH389" s="9">
        <v>44769</v>
      </c>
      <c r="DI389" s="9"/>
      <c r="DJ389" s="9">
        <v>44805</v>
      </c>
      <c r="DK389" s="9">
        <v>44834</v>
      </c>
      <c r="DL389" s="9"/>
      <c r="DM389" s="9"/>
      <c r="DS389" s="9">
        <v>44837</v>
      </c>
      <c r="DT389" s="9">
        <v>44859</v>
      </c>
      <c r="DU389" s="9">
        <v>44915</v>
      </c>
      <c r="DV389" t="s">
        <v>117</v>
      </c>
      <c r="DW389" t="s">
        <v>141</v>
      </c>
      <c r="DX389" t="s">
        <v>118</v>
      </c>
      <c r="DY389" t="s">
        <v>117</v>
      </c>
      <c r="DZ389" t="s">
        <v>141</v>
      </c>
      <c r="EA389" t="s">
        <v>117</v>
      </c>
      <c r="EG389">
        <v>8</v>
      </c>
      <c r="EJ389">
        <v>223068388</v>
      </c>
      <c r="EK389" t="s">
        <v>333</v>
      </c>
      <c r="EL389" s="9">
        <v>44990.352685185186</v>
      </c>
      <c r="EO389" t="s">
        <v>119</v>
      </c>
      <c r="EQ389" t="s">
        <v>120</v>
      </c>
      <c r="ES389">
        <v>42</v>
      </c>
      <c r="ET389">
        <v>42</v>
      </c>
      <c r="EU389" t="s">
        <v>1287</v>
      </c>
      <c r="EW389" t="b">
        <v>1</v>
      </c>
    </row>
    <row r="390" spans="1:153" x14ac:dyDescent="0.3">
      <c r="A390" t="s">
        <v>1783</v>
      </c>
      <c r="B390">
        <v>42</v>
      </c>
      <c r="C390">
        <v>396</v>
      </c>
      <c r="D390">
        <v>1</v>
      </c>
      <c r="E390">
        <v>3</v>
      </c>
      <c r="F390">
        <v>3</v>
      </c>
      <c r="G390" t="s">
        <v>505</v>
      </c>
      <c r="I390">
        <v>95</v>
      </c>
      <c r="J390">
        <v>10</v>
      </c>
      <c r="K390">
        <v>25</v>
      </c>
      <c r="L390">
        <v>3.8</v>
      </c>
      <c r="N390">
        <v>1.7</v>
      </c>
      <c r="O390">
        <v>1.7</v>
      </c>
      <c r="P390" s="5">
        <v>1700</v>
      </c>
      <c r="Q390">
        <v>1700</v>
      </c>
      <c r="S390" s="27">
        <v>1700</v>
      </c>
      <c r="T390" s="27">
        <v>1700</v>
      </c>
      <c r="U390" t="s">
        <v>2107</v>
      </c>
      <c r="V390">
        <v>396</v>
      </c>
      <c r="W390" t="s">
        <v>497</v>
      </c>
      <c r="X390">
        <v>42</v>
      </c>
      <c r="Y390">
        <v>223068388</v>
      </c>
      <c r="Z390" t="s">
        <v>333</v>
      </c>
      <c r="AA390" s="9">
        <v>44990.352685185186</v>
      </c>
      <c r="AD390" t="s">
        <v>119</v>
      </c>
      <c r="AF390" t="s">
        <v>120</v>
      </c>
      <c r="AH390">
        <v>1</v>
      </c>
      <c r="AI390">
        <v>3</v>
      </c>
      <c r="AJ390">
        <v>3</v>
      </c>
      <c r="AK390">
        <v>42</v>
      </c>
      <c r="AL390">
        <v>396</v>
      </c>
      <c r="AM390" t="s">
        <v>899</v>
      </c>
      <c r="AN390" t="s">
        <v>899</v>
      </c>
      <c r="AO390" t="s">
        <v>899</v>
      </c>
      <c r="AP390" t="s">
        <v>1202</v>
      </c>
      <c r="AQ390" t="s">
        <v>2127</v>
      </c>
      <c r="AR390" t="b">
        <v>1</v>
      </c>
      <c r="AS390" t="s">
        <v>899</v>
      </c>
      <c r="AT390" t="s">
        <v>1202</v>
      </c>
      <c r="AU390" t="s">
        <v>2127</v>
      </c>
      <c r="AV390" t="b">
        <v>1</v>
      </c>
      <c r="AW390" t="s">
        <v>1365</v>
      </c>
      <c r="AX390">
        <v>42</v>
      </c>
      <c r="AY390" s="9">
        <v>44989.529768020831</v>
      </c>
      <c r="AZ390" s="9">
        <v>44992.961934398147</v>
      </c>
      <c r="BA390" s="9">
        <v>44989</v>
      </c>
      <c r="BB390" t="s">
        <v>98</v>
      </c>
      <c r="BE390">
        <v>2022</v>
      </c>
      <c r="BF390" t="s">
        <v>99</v>
      </c>
      <c r="BG390" t="s">
        <v>247</v>
      </c>
      <c r="BH390" t="s">
        <v>306</v>
      </c>
      <c r="BI390" t="s">
        <v>307</v>
      </c>
      <c r="BJ390" t="s">
        <v>330</v>
      </c>
      <c r="BK390" t="s">
        <v>104</v>
      </c>
      <c r="BL390" t="s">
        <v>319</v>
      </c>
      <c r="BM390">
        <v>9</v>
      </c>
      <c r="BN390" t="s">
        <v>331</v>
      </c>
      <c r="BO390" t="s">
        <v>137</v>
      </c>
      <c r="BQ390" t="s">
        <v>332</v>
      </c>
      <c r="BR390" t="s">
        <v>107</v>
      </c>
      <c r="BS390" t="s">
        <v>254</v>
      </c>
      <c r="BU390" t="s">
        <v>316</v>
      </c>
      <c r="CA390">
        <v>10.910223</v>
      </c>
      <c r="CB390">
        <v>37.760021999999999</v>
      </c>
      <c r="CC390">
        <v>2573</v>
      </c>
      <c r="CE390">
        <v>5</v>
      </c>
      <c r="CF390">
        <v>5</v>
      </c>
      <c r="CH390">
        <v>2</v>
      </c>
      <c r="CI390">
        <v>5</v>
      </c>
      <c r="CJ390">
        <v>25</v>
      </c>
      <c r="CK390">
        <v>10</v>
      </c>
      <c r="CL390">
        <v>20</v>
      </c>
      <c r="CN390" t="s">
        <v>110</v>
      </c>
      <c r="CO390" t="s">
        <v>111</v>
      </c>
      <c r="CP390" t="s">
        <v>113</v>
      </c>
      <c r="CQ390" t="s">
        <v>112</v>
      </c>
      <c r="CR390" t="s">
        <v>332</v>
      </c>
      <c r="CT390" t="s">
        <v>322</v>
      </c>
      <c r="CV390" t="s">
        <v>113</v>
      </c>
      <c r="CW390" t="s">
        <v>112</v>
      </c>
      <c r="CX390" t="s">
        <v>112</v>
      </c>
      <c r="CZ390" t="s">
        <v>184</v>
      </c>
      <c r="DB390" t="s">
        <v>113</v>
      </c>
      <c r="DC390" t="s">
        <v>112</v>
      </c>
      <c r="DD390" t="s">
        <v>112</v>
      </c>
      <c r="DE390" s="9"/>
      <c r="DF390" s="9"/>
      <c r="DG390" s="9"/>
      <c r="DH390" s="9">
        <v>44769</v>
      </c>
      <c r="DI390" s="9"/>
      <c r="DJ390" s="9">
        <v>44805</v>
      </c>
      <c r="DK390" s="9">
        <v>44834</v>
      </c>
      <c r="DL390" s="9"/>
      <c r="DM390" s="9"/>
      <c r="DS390" s="9">
        <v>44837</v>
      </c>
      <c r="DT390" s="9">
        <v>44859</v>
      </c>
      <c r="DU390" s="9">
        <v>44915</v>
      </c>
      <c r="DV390" t="s">
        <v>117</v>
      </c>
      <c r="DW390" t="s">
        <v>141</v>
      </c>
      <c r="DX390" t="s">
        <v>118</v>
      </c>
      <c r="DY390" t="s">
        <v>117</v>
      </c>
      <c r="DZ390" t="s">
        <v>141</v>
      </c>
      <c r="EA390" t="s">
        <v>117</v>
      </c>
      <c r="EG390">
        <v>8</v>
      </c>
      <c r="EJ390">
        <v>223068388</v>
      </c>
      <c r="EK390" t="s">
        <v>333</v>
      </c>
      <c r="EL390" s="9">
        <v>44990.352685185186</v>
      </c>
      <c r="EO390" t="s">
        <v>119</v>
      </c>
      <c r="EQ390" t="s">
        <v>120</v>
      </c>
      <c r="ES390">
        <v>42</v>
      </c>
      <c r="ET390">
        <v>42</v>
      </c>
      <c r="EU390" t="s">
        <v>1287</v>
      </c>
      <c r="EW390" t="b">
        <v>1</v>
      </c>
    </row>
    <row r="391" spans="1:153" x14ac:dyDescent="0.3">
      <c r="A391" t="s">
        <v>1784</v>
      </c>
      <c r="B391">
        <v>42</v>
      </c>
      <c r="C391">
        <v>397</v>
      </c>
      <c r="D391">
        <v>1</v>
      </c>
      <c r="E391">
        <v>4</v>
      </c>
      <c r="F391">
        <v>4</v>
      </c>
      <c r="G391" t="s">
        <v>506</v>
      </c>
      <c r="I391">
        <v>105</v>
      </c>
      <c r="J391">
        <v>10</v>
      </c>
      <c r="K391">
        <v>25</v>
      </c>
      <c r="L391">
        <v>5.3</v>
      </c>
      <c r="N391">
        <v>2.6</v>
      </c>
      <c r="O391">
        <v>2.4</v>
      </c>
      <c r="P391" s="5">
        <v>2600</v>
      </c>
      <c r="Q391">
        <v>2400</v>
      </c>
      <c r="S391" s="27">
        <v>2600</v>
      </c>
      <c r="T391" s="27">
        <v>2400</v>
      </c>
      <c r="U391" t="s">
        <v>2107</v>
      </c>
      <c r="V391">
        <v>397</v>
      </c>
      <c r="W391" t="s">
        <v>497</v>
      </c>
      <c r="X391">
        <v>42</v>
      </c>
      <c r="Y391">
        <v>223068388</v>
      </c>
      <c r="Z391" t="s">
        <v>333</v>
      </c>
      <c r="AA391" s="9">
        <v>44990.352685185186</v>
      </c>
      <c r="AD391" t="s">
        <v>119</v>
      </c>
      <c r="AF391" t="s">
        <v>120</v>
      </c>
      <c r="AH391">
        <v>1</v>
      </c>
      <c r="AI391">
        <v>4</v>
      </c>
      <c r="AJ391">
        <v>4</v>
      </c>
      <c r="AK391">
        <v>42</v>
      </c>
      <c r="AL391">
        <v>397</v>
      </c>
      <c r="AM391" t="s">
        <v>900</v>
      </c>
      <c r="AN391" t="s">
        <v>900</v>
      </c>
      <c r="AO391" t="s">
        <v>900</v>
      </c>
      <c r="AP391" t="s">
        <v>1202</v>
      </c>
      <c r="AQ391" t="s">
        <v>2127</v>
      </c>
      <c r="AR391" t="b">
        <v>1</v>
      </c>
      <c r="AS391" t="s">
        <v>900</v>
      </c>
      <c r="AT391" t="s">
        <v>1202</v>
      </c>
      <c r="AU391" t="s">
        <v>2127</v>
      </c>
      <c r="AV391" t="b">
        <v>1</v>
      </c>
      <c r="AW391" t="s">
        <v>1365</v>
      </c>
      <c r="AX391">
        <v>42</v>
      </c>
      <c r="AY391" s="9">
        <v>44989.529768020831</v>
      </c>
      <c r="AZ391" s="9">
        <v>44992.961934398147</v>
      </c>
      <c r="BA391" s="9">
        <v>44989</v>
      </c>
      <c r="BB391" t="s">
        <v>98</v>
      </c>
      <c r="BE391">
        <v>2022</v>
      </c>
      <c r="BF391" t="s">
        <v>99</v>
      </c>
      <c r="BG391" t="s">
        <v>247</v>
      </c>
      <c r="BH391" t="s">
        <v>306</v>
      </c>
      <c r="BI391" t="s">
        <v>307</v>
      </c>
      <c r="BJ391" t="s">
        <v>330</v>
      </c>
      <c r="BK391" t="s">
        <v>104</v>
      </c>
      <c r="BL391" t="s">
        <v>319</v>
      </c>
      <c r="BM391">
        <v>9</v>
      </c>
      <c r="BN391" t="s">
        <v>331</v>
      </c>
      <c r="BO391" t="s">
        <v>137</v>
      </c>
      <c r="BQ391" t="s">
        <v>332</v>
      </c>
      <c r="BR391" t="s">
        <v>107</v>
      </c>
      <c r="BS391" t="s">
        <v>254</v>
      </c>
      <c r="BU391" t="s">
        <v>316</v>
      </c>
      <c r="CA391">
        <v>10.910223</v>
      </c>
      <c r="CB391">
        <v>37.760021999999999</v>
      </c>
      <c r="CC391">
        <v>2573</v>
      </c>
      <c r="CE391">
        <v>5</v>
      </c>
      <c r="CF391">
        <v>5</v>
      </c>
      <c r="CH391">
        <v>2</v>
      </c>
      <c r="CI391">
        <v>5</v>
      </c>
      <c r="CJ391">
        <v>25</v>
      </c>
      <c r="CK391">
        <v>10</v>
      </c>
      <c r="CL391">
        <v>20</v>
      </c>
      <c r="CN391" t="s">
        <v>110</v>
      </c>
      <c r="CO391" t="s">
        <v>111</v>
      </c>
      <c r="CP391" t="s">
        <v>113</v>
      </c>
      <c r="CQ391" t="s">
        <v>112</v>
      </c>
      <c r="CR391" t="s">
        <v>332</v>
      </c>
      <c r="CT391" t="s">
        <v>322</v>
      </c>
      <c r="CV391" t="s">
        <v>113</v>
      </c>
      <c r="CW391" t="s">
        <v>112</v>
      </c>
      <c r="CX391" t="s">
        <v>112</v>
      </c>
      <c r="CZ391" t="s">
        <v>184</v>
      </c>
      <c r="DB391" t="s">
        <v>113</v>
      </c>
      <c r="DC391" t="s">
        <v>112</v>
      </c>
      <c r="DD391" t="s">
        <v>112</v>
      </c>
      <c r="DE391" s="9"/>
      <c r="DF391" s="9"/>
      <c r="DG391" s="9"/>
      <c r="DH391" s="9">
        <v>44769</v>
      </c>
      <c r="DI391" s="9"/>
      <c r="DJ391" s="9">
        <v>44805</v>
      </c>
      <c r="DK391" s="9">
        <v>44834</v>
      </c>
      <c r="DL391" s="9"/>
      <c r="DM391" s="9"/>
      <c r="DS391" s="9">
        <v>44837</v>
      </c>
      <c r="DT391" s="9">
        <v>44859</v>
      </c>
      <c r="DU391" s="9">
        <v>44915</v>
      </c>
      <c r="DV391" t="s">
        <v>117</v>
      </c>
      <c r="DW391" t="s">
        <v>141</v>
      </c>
      <c r="DX391" t="s">
        <v>118</v>
      </c>
      <c r="DY391" t="s">
        <v>117</v>
      </c>
      <c r="DZ391" t="s">
        <v>141</v>
      </c>
      <c r="EA391" t="s">
        <v>117</v>
      </c>
      <c r="EG391">
        <v>8</v>
      </c>
      <c r="EJ391">
        <v>223068388</v>
      </c>
      <c r="EK391" t="s">
        <v>333</v>
      </c>
      <c r="EL391" s="9">
        <v>44990.352685185186</v>
      </c>
      <c r="EO391" t="s">
        <v>119</v>
      </c>
      <c r="EQ391" t="s">
        <v>120</v>
      </c>
      <c r="ES391">
        <v>42</v>
      </c>
      <c r="ET391">
        <v>42</v>
      </c>
      <c r="EU391" t="s">
        <v>1287</v>
      </c>
      <c r="EW391" t="b">
        <v>1</v>
      </c>
    </row>
    <row r="392" spans="1:153" x14ac:dyDescent="0.3">
      <c r="A392" t="s">
        <v>1785</v>
      </c>
      <c r="B392">
        <v>42</v>
      </c>
      <c r="C392">
        <v>398</v>
      </c>
      <c r="D392">
        <v>1</v>
      </c>
      <c r="E392">
        <v>5</v>
      </c>
      <c r="F392">
        <v>5</v>
      </c>
      <c r="G392" t="s">
        <v>507</v>
      </c>
      <c r="I392">
        <v>75</v>
      </c>
      <c r="J392">
        <v>10</v>
      </c>
      <c r="K392">
        <v>25</v>
      </c>
      <c r="L392">
        <v>3.2</v>
      </c>
      <c r="N392">
        <v>2.5</v>
      </c>
      <c r="O392">
        <v>1.5</v>
      </c>
      <c r="P392" s="5">
        <v>2500</v>
      </c>
      <c r="Q392">
        <v>1500</v>
      </c>
      <c r="S392" s="27">
        <v>2500</v>
      </c>
      <c r="T392" s="27">
        <v>1500</v>
      </c>
      <c r="U392" t="s">
        <v>2107</v>
      </c>
      <c r="V392">
        <v>398</v>
      </c>
      <c r="W392" t="s">
        <v>497</v>
      </c>
      <c r="X392">
        <v>42</v>
      </c>
      <c r="Y392">
        <v>223068388</v>
      </c>
      <c r="Z392" t="s">
        <v>333</v>
      </c>
      <c r="AA392" s="9">
        <v>44990.352685185186</v>
      </c>
      <c r="AD392" t="s">
        <v>119</v>
      </c>
      <c r="AF392" t="s">
        <v>120</v>
      </c>
      <c r="AH392">
        <v>1</v>
      </c>
      <c r="AI392">
        <v>5</v>
      </c>
      <c r="AJ392">
        <v>5</v>
      </c>
      <c r="AK392">
        <v>42</v>
      </c>
      <c r="AL392">
        <v>398</v>
      </c>
      <c r="AM392" t="s">
        <v>901</v>
      </c>
      <c r="AN392" t="s">
        <v>901</v>
      </c>
      <c r="AO392" t="s">
        <v>901</v>
      </c>
      <c r="AP392" t="s">
        <v>1202</v>
      </c>
      <c r="AQ392" t="s">
        <v>2127</v>
      </c>
      <c r="AR392" t="b">
        <v>1</v>
      </c>
      <c r="AS392" t="s">
        <v>901</v>
      </c>
      <c r="AT392" t="s">
        <v>1202</v>
      </c>
      <c r="AU392" t="s">
        <v>2127</v>
      </c>
      <c r="AV392" t="b">
        <v>1</v>
      </c>
      <c r="AW392" t="s">
        <v>1365</v>
      </c>
      <c r="AX392">
        <v>42</v>
      </c>
      <c r="AY392" s="9">
        <v>44989.529768020831</v>
      </c>
      <c r="AZ392" s="9">
        <v>44992.961934398147</v>
      </c>
      <c r="BA392" s="9">
        <v>44989</v>
      </c>
      <c r="BB392" t="s">
        <v>98</v>
      </c>
      <c r="BE392">
        <v>2022</v>
      </c>
      <c r="BF392" t="s">
        <v>99</v>
      </c>
      <c r="BG392" t="s">
        <v>247</v>
      </c>
      <c r="BH392" t="s">
        <v>306</v>
      </c>
      <c r="BI392" t="s">
        <v>307</v>
      </c>
      <c r="BJ392" t="s">
        <v>330</v>
      </c>
      <c r="BK392" t="s">
        <v>104</v>
      </c>
      <c r="BL392" t="s">
        <v>319</v>
      </c>
      <c r="BM392">
        <v>9</v>
      </c>
      <c r="BN392" t="s">
        <v>331</v>
      </c>
      <c r="BO392" t="s">
        <v>137</v>
      </c>
      <c r="BQ392" t="s">
        <v>332</v>
      </c>
      <c r="BR392" t="s">
        <v>107</v>
      </c>
      <c r="BS392" t="s">
        <v>254</v>
      </c>
      <c r="BU392" t="s">
        <v>316</v>
      </c>
      <c r="CA392">
        <v>10.910223</v>
      </c>
      <c r="CB392">
        <v>37.760021999999999</v>
      </c>
      <c r="CC392">
        <v>2573</v>
      </c>
      <c r="CE392">
        <v>5</v>
      </c>
      <c r="CF392">
        <v>5</v>
      </c>
      <c r="CH392">
        <v>2</v>
      </c>
      <c r="CI392">
        <v>5</v>
      </c>
      <c r="CJ392">
        <v>25</v>
      </c>
      <c r="CK392">
        <v>10</v>
      </c>
      <c r="CL392">
        <v>20</v>
      </c>
      <c r="CN392" t="s">
        <v>110</v>
      </c>
      <c r="CO392" t="s">
        <v>111</v>
      </c>
      <c r="CP392" t="s">
        <v>113</v>
      </c>
      <c r="CQ392" t="s">
        <v>112</v>
      </c>
      <c r="CR392" t="s">
        <v>332</v>
      </c>
      <c r="CT392" t="s">
        <v>322</v>
      </c>
      <c r="CV392" t="s">
        <v>113</v>
      </c>
      <c r="CW392" t="s">
        <v>112</v>
      </c>
      <c r="CX392" t="s">
        <v>112</v>
      </c>
      <c r="CZ392" t="s">
        <v>184</v>
      </c>
      <c r="DB392" t="s">
        <v>113</v>
      </c>
      <c r="DC392" t="s">
        <v>112</v>
      </c>
      <c r="DD392" t="s">
        <v>112</v>
      </c>
      <c r="DE392" s="9"/>
      <c r="DF392" s="9"/>
      <c r="DG392" s="9"/>
      <c r="DH392" s="9">
        <v>44769</v>
      </c>
      <c r="DI392" s="9"/>
      <c r="DJ392" s="9">
        <v>44805</v>
      </c>
      <c r="DK392" s="9">
        <v>44834</v>
      </c>
      <c r="DL392" s="9"/>
      <c r="DM392" s="9"/>
      <c r="DS392" s="9">
        <v>44837</v>
      </c>
      <c r="DT392" s="9">
        <v>44859</v>
      </c>
      <c r="DU392" s="9">
        <v>44915</v>
      </c>
      <c r="DV392" t="s">
        <v>117</v>
      </c>
      <c r="DW392" t="s">
        <v>141</v>
      </c>
      <c r="DX392" t="s">
        <v>118</v>
      </c>
      <c r="DY392" t="s">
        <v>117</v>
      </c>
      <c r="DZ392" t="s">
        <v>141</v>
      </c>
      <c r="EA392" t="s">
        <v>117</v>
      </c>
      <c r="EG392">
        <v>8</v>
      </c>
      <c r="EJ392">
        <v>223068388</v>
      </c>
      <c r="EK392" t="s">
        <v>333</v>
      </c>
      <c r="EL392" s="9">
        <v>44990.352685185186</v>
      </c>
      <c r="EO392" t="s">
        <v>119</v>
      </c>
      <c r="EQ392" t="s">
        <v>120</v>
      </c>
      <c r="ES392">
        <v>42</v>
      </c>
      <c r="ET392">
        <v>42</v>
      </c>
      <c r="EU392" t="s">
        <v>1287</v>
      </c>
      <c r="EW392" t="b">
        <v>1</v>
      </c>
    </row>
    <row r="393" spans="1:153" x14ac:dyDescent="0.3">
      <c r="A393" t="s">
        <v>1786</v>
      </c>
      <c r="B393">
        <v>42</v>
      </c>
      <c r="C393">
        <v>399</v>
      </c>
      <c r="D393">
        <v>1</v>
      </c>
      <c r="E393">
        <v>6</v>
      </c>
      <c r="F393">
        <v>6</v>
      </c>
      <c r="G393" t="s">
        <v>508</v>
      </c>
      <c r="I393">
        <v>70</v>
      </c>
      <c r="J393">
        <v>10</v>
      </c>
      <c r="K393">
        <v>23</v>
      </c>
      <c r="L393">
        <v>1.5</v>
      </c>
      <c r="N393">
        <v>0.7</v>
      </c>
      <c r="O393">
        <v>0.6</v>
      </c>
      <c r="P393" s="5">
        <v>700</v>
      </c>
      <c r="Q393">
        <v>600</v>
      </c>
      <c r="S393" s="27">
        <v>700</v>
      </c>
      <c r="T393" s="27">
        <v>600</v>
      </c>
      <c r="U393" t="s">
        <v>2107</v>
      </c>
      <c r="V393">
        <v>399</v>
      </c>
      <c r="W393" t="s">
        <v>497</v>
      </c>
      <c r="X393">
        <v>42</v>
      </c>
      <c r="Y393">
        <v>223068388</v>
      </c>
      <c r="Z393" t="s">
        <v>333</v>
      </c>
      <c r="AA393" s="9">
        <v>44990.352685185186</v>
      </c>
      <c r="AD393" t="s">
        <v>119</v>
      </c>
      <c r="AF393" t="s">
        <v>120</v>
      </c>
      <c r="AH393">
        <v>1</v>
      </c>
      <c r="AI393">
        <v>6</v>
      </c>
      <c r="AJ393">
        <v>6</v>
      </c>
      <c r="AK393">
        <v>42</v>
      </c>
      <c r="AL393">
        <v>399</v>
      </c>
      <c r="AM393" t="s">
        <v>902</v>
      </c>
      <c r="AN393" t="s">
        <v>902</v>
      </c>
      <c r="AO393" t="s">
        <v>902</v>
      </c>
      <c r="AP393" t="s">
        <v>1202</v>
      </c>
      <c r="AQ393" t="s">
        <v>2127</v>
      </c>
      <c r="AR393" t="b">
        <v>1</v>
      </c>
      <c r="AS393" t="s">
        <v>902</v>
      </c>
      <c r="AT393" t="s">
        <v>1202</v>
      </c>
      <c r="AU393" t="s">
        <v>2127</v>
      </c>
      <c r="AV393" t="b">
        <v>1</v>
      </c>
      <c r="AW393" t="s">
        <v>1365</v>
      </c>
      <c r="AX393">
        <v>42</v>
      </c>
      <c r="AY393" s="9">
        <v>44989.529768020831</v>
      </c>
      <c r="AZ393" s="9">
        <v>44992.961934398147</v>
      </c>
      <c r="BA393" s="9">
        <v>44989</v>
      </c>
      <c r="BB393" t="s">
        <v>98</v>
      </c>
      <c r="BE393">
        <v>2022</v>
      </c>
      <c r="BF393" t="s">
        <v>99</v>
      </c>
      <c r="BG393" t="s">
        <v>247</v>
      </c>
      <c r="BH393" t="s">
        <v>306</v>
      </c>
      <c r="BI393" t="s">
        <v>307</v>
      </c>
      <c r="BJ393" t="s">
        <v>330</v>
      </c>
      <c r="BK393" t="s">
        <v>104</v>
      </c>
      <c r="BL393" t="s">
        <v>319</v>
      </c>
      <c r="BM393">
        <v>9</v>
      </c>
      <c r="BN393" t="s">
        <v>331</v>
      </c>
      <c r="BO393" t="s">
        <v>137</v>
      </c>
      <c r="BQ393" t="s">
        <v>332</v>
      </c>
      <c r="BR393" t="s">
        <v>107</v>
      </c>
      <c r="BS393" t="s">
        <v>254</v>
      </c>
      <c r="BU393" t="s">
        <v>316</v>
      </c>
      <c r="CA393">
        <v>10.910223</v>
      </c>
      <c r="CB393">
        <v>37.760021999999999</v>
      </c>
      <c r="CC393">
        <v>2573</v>
      </c>
      <c r="CE393">
        <v>5</v>
      </c>
      <c r="CF393">
        <v>5</v>
      </c>
      <c r="CH393">
        <v>2</v>
      </c>
      <c r="CI393">
        <v>5</v>
      </c>
      <c r="CJ393">
        <v>25</v>
      </c>
      <c r="CK393">
        <v>10</v>
      </c>
      <c r="CL393">
        <v>20</v>
      </c>
      <c r="CN393" t="s">
        <v>110</v>
      </c>
      <c r="CO393" t="s">
        <v>111</v>
      </c>
      <c r="CP393" t="s">
        <v>113</v>
      </c>
      <c r="CQ393" t="s">
        <v>112</v>
      </c>
      <c r="CR393" t="s">
        <v>332</v>
      </c>
      <c r="CT393" t="s">
        <v>322</v>
      </c>
      <c r="CV393" t="s">
        <v>113</v>
      </c>
      <c r="CW393" t="s">
        <v>112</v>
      </c>
      <c r="CX393" t="s">
        <v>112</v>
      </c>
      <c r="CZ393" t="s">
        <v>184</v>
      </c>
      <c r="DB393" t="s">
        <v>113</v>
      </c>
      <c r="DC393" t="s">
        <v>112</v>
      </c>
      <c r="DD393" t="s">
        <v>112</v>
      </c>
      <c r="DE393" s="9"/>
      <c r="DF393" s="9"/>
      <c r="DG393" s="9"/>
      <c r="DH393" s="9">
        <v>44769</v>
      </c>
      <c r="DI393" s="9"/>
      <c r="DJ393" s="9">
        <v>44805</v>
      </c>
      <c r="DK393" s="9">
        <v>44834</v>
      </c>
      <c r="DL393" s="9"/>
      <c r="DM393" s="9"/>
      <c r="DS393" s="9">
        <v>44837</v>
      </c>
      <c r="DT393" s="9">
        <v>44859</v>
      </c>
      <c r="DU393" s="9">
        <v>44915</v>
      </c>
      <c r="DV393" t="s">
        <v>117</v>
      </c>
      <c r="DW393" t="s">
        <v>141</v>
      </c>
      <c r="DX393" t="s">
        <v>118</v>
      </c>
      <c r="DY393" t="s">
        <v>117</v>
      </c>
      <c r="DZ393" t="s">
        <v>141</v>
      </c>
      <c r="EA393" t="s">
        <v>117</v>
      </c>
      <c r="EG393">
        <v>8</v>
      </c>
      <c r="EJ393">
        <v>223068388</v>
      </c>
      <c r="EK393" t="s">
        <v>333</v>
      </c>
      <c r="EL393" s="9">
        <v>44990.352685185186</v>
      </c>
      <c r="EO393" t="s">
        <v>119</v>
      </c>
      <c r="EQ393" t="s">
        <v>120</v>
      </c>
      <c r="ES393">
        <v>42</v>
      </c>
      <c r="ET393">
        <v>42</v>
      </c>
      <c r="EU393" t="s">
        <v>1287</v>
      </c>
      <c r="EW393" t="b">
        <v>1</v>
      </c>
    </row>
    <row r="394" spans="1:153" x14ac:dyDescent="0.3">
      <c r="A394" t="s">
        <v>1787</v>
      </c>
      <c r="B394">
        <v>42</v>
      </c>
      <c r="C394">
        <v>400</v>
      </c>
      <c r="D394">
        <v>1</v>
      </c>
      <c r="E394">
        <v>7</v>
      </c>
      <c r="F394">
        <v>7</v>
      </c>
      <c r="G394" t="s">
        <v>509</v>
      </c>
      <c r="I394">
        <v>70</v>
      </c>
      <c r="J394">
        <v>10</v>
      </c>
      <c r="K394">
        <v>22</v>
      </c>
      <c r="L394">
        <v>2</v>
      </c>
      <c r="N394">
        <v>0.7</v>
      </c>
      <c r="O394">
        <v>0.7</v>
      </c>
      <c r="P394" s="5">
        <v>700</v>
      </c>
      <c r="Q394">
        <v>700</v>
      </c>
      <c r="S394" s="27">
        <v>700</v>
      </c>
      <c r="T394" s="27">
        <v>700</v>
      </c>
      <c r="U394" t="s">
        <v>2107</v>
      </c>
      <c r="V394">
        <v>400</v>
      </c>
      <c r="W394" t="s">
        <v>497</v>
      </c>
      <c r="X394">
        <v>42</v>
      </c>
      <c r="Y394">
        <v>223068388</v>
      </c>
      <c r="Z394" t="s">
        <v>333</v>
      </c>
      <c r="AA394" s="9">
        <v>44990.352685185186</v>
      </c>
      <c r="AD394" t="s">
        <v>119</v>
      </c>
      <c r="AF394" t="s">
        <v>120</v>
      </c>
      <c r="AH394">
        <v>1</v>
      </c>
      <c r="AI394">
        <v>7</v>
      </c>
      <c r="AJ394">
        <v>7</v>
      </c>
      <c r="AK394">
        <v>42</v>
      </c>
      <c r="AL394">
        <v>400</v>
      </c>
      <c r="AM394" t="s">
        <v>903</v>
      </c>
      <c r="AN394" t="s">
        <v>903</v>
      </c>
      <c r="AO394" t="s">
        <v>903</v>
      </c>
      <c r="AP394" t="s">
        <v>1202</v>
      </c>
      <c r="AQ394" t="s">
        <v>2127</v>
      </c>
      <c r="AR394" t="b">
        <v>1</v>
      </c>
      <c r="AS394" t="s">
        <v>903</v>
      </c>
      <c r="AT394" t="s">
        <v>1202</v>
      </c>
      <c r="AU394" t="s">
        <v>2127</v>
      </c>
      <c r="AV394" t="b">
        <v>1</v>
      </c>
      <c r="AW394" t="s">
        <v>1365</v>
      </c>
      <c r="AX394">
        <v>42</v>
      </c>
      <c r="AY394" s="9">
        <v>44989.529768020831</v>
      </c>
      <c r="AZ394" s="9">
        <v>44992.961934398147</v>
      </c>
      <c r="BA394" s="9">
        <v>44989</v>
      </c>
      <c r="BB394" t="s">
        <v>98</v>
      </c>
      <c r="BE394">
        <v>2022</v>
      </c>
      <c r="BF394" t="s">
        <v>99</v>
      </c>
      <c r="BG394" t="s">
        <v>247</v>
      </c>
      <c r="BH394" t="s">
        <v>306</v>
      </c>
      <c r="BI394" t="s">
        <v>307</v>
      </c>
      <c r="BJ394" t="s">
        <v>330</v>
      </c>
      <c r="BK394" t="s">
        <v>104</v>
      </c>
      <c r="BL394" t="s">
        <v>319</v>
      </c>
      <c r="BM394">
        <v>9</v>
      </c>
      <c r="BN394" t="s">
        <v>331</v>
      </c>
      <c r="BO394" t="s">
        <v>137</v>
      </c>
      <c r="BQ394" t="s">
        <v>332</v>
      </c>
      <c r="BR394" t="s">
        <v>107</v>
      </c>
      <c r="BS394" t="s">
        <v>254</v>
      </c>
      <c r="BU394" t="s">
        <v>316</v>
      </c>
      <c r="CA394">
        <v>10.910223</v>
      </c>
      <c r="CB394">
        <v>37.760021999999999</v>
      </c>
      <c r="CC394">
        <v>2573</v>
      </c>
      <c r="CE394">
        <v>5</v>
      </c>
      <c r="CF394">
        <v>5</v>
      </c>
      <c r="CH394">
        <v>2</v>
      </c>
      <c r="CI394">
        <v>5</v>
      </c>
      <c r="CJ394">
        <v>25</v>
      </c>
      <c r="CK394">
        <v>10</v>
      </c>
      <c r="CL394">
        <v>20</v>
      </c>
      <c r="CN394" t="s">
        <v>110</v>
      </c>
      <c r="CO394" t="s">
        <v>111</v>
      </c>
      <c r="CP394" t="s">
        <v>113</v>
      </c>
      <c r="CQ394" t="s">
        <v>112</v>
      </c>
      <c r="CR394" t="s">
        <v>332</v>
      </c>
      <c r="CT394" t="s">
        <v>322</v>
      </c>
      <c r="CV394" t="s">
        <v>113</v>
      </c>
      <c r="CW394" t="s">
        <v>112</v>
      </c>
      <c r="CX394" t="s">
        <v>112</v>
      </c>
      <c r="CZ394" t="s">
        <v>184</v>
      </c>
      <c r="DB394" t="s">
        <v>113</v>
      </c>
      <c r="DC394" t="s">
        <v>112</v>
      </c>
      <c r="DD394" t="s">
        <v>112</v>
      </c>
      <c r="DE394" s="9"/>
      <c r="DF394" s="9"/>
      <c r="DG394" s="9"/>
      <c r="DH394" s="9">
        <v>44769</v>
      </c>
      <c r="DI394" s="9"/>
      <c r="DJ394" s="9">
        <v>44805</v>
      </c>
      <c r="DK394" s="9">
        <v>44834</v>
      </c>
      <c r="DL394" s="9"/>
      <c r="DM394" s="9"/>
      <c r="DS394" s="9">
        <v>44837</v>
      </c>
      <c r="DT394" s="9">
        <v>44859</v>
      </c>
      <c r="DU394" s="9">
        <v>44915</v>
      </c>
      <c r="DV394" t="s">
        <v>117</v>
      </c>
      <c r="DW394" t="s">
        <v>141</v>
      </c>
      <c r="DX394" t="s">
        <v>118</v>
      </c>
      <c r="DY394" t="s">
        <v>117</v>
      </c>
      <c r="DZ394" t="s">
        <v>141</v>
      </c>
      <c r="EA394" t="s">
        <v>117</v>
      </c>
      <c r="EG394">
        <v>8</v>
      </c>
      <c r="EJ394">
        <v>223068388</v>
      </c>
      <c r="EK394" t="s">
        <v>333</v>
      </c>
      <c r="EL394" s="9">
        <v>44990.352685185186</v>
      </c>
      <c r="EO394" t="s">
        <v>119</v>
      </c>
      <c r="EQ394" t="s">
        <v>120</v>
      </c>
      <c r="ES394">
        <v>42</v>
      </c>
      <c r="ET394">
        <v>42</v>
      </c>
      <c r="EU394" t="s">
        <v>1287</v>
      </c>
      <c r="EW394" t="b">
        <v>1</v>
      </c>
    </row>
    <row r="395" spans="1:153" x14ac:dyDescent="0.3">
      <c r="A395" t="s">
        <v>1788</v>
      </c>
      <c r="B395">
        <v>42</v>
      </c>
      <c r="C395">
        <v>401</v>
      </c>
      <c r="D395">
        <v>1</v>
      </c>
      <c r="E395">
        <v>8</v>
      </c>
      <c r="F395">
        <v>8</v>
      </c>
      <c r="G395" t="s">
        <v>510</v>
      </c>
      <c r="I395">
        <v>90</v>
      </c>
      <c r="J395">
        <v>10</v>
      </c>
      <c r="K395">
        <v>25</v>
      </c>
      <c r="L395">
        <v>3.3</v>
      </c>
      <c r="N395">
        <v>1.3</v>
      </c>
      <c r="O395">
        <v>1.7</v>
      </c>
      <c r="P395" s="5">
        <v>1300</v>
      </c>
      <c r="Q395">
        <v>1700</v>
      </c>
      <c r="S395" s="27">
        <v>1300</v>
      </c>
      <c r="T395" s="27">
        <v>1700</v>
      </c>
      <c r="U395" t="s">
        <v>2107</v>
      </c>
      <c r="V395">
        <v>401</v>
      </c>
      <c r="W395" t="s">
        <v>497</v>
      </c>
      <c r="X395">
        <v>42</v>
      </c>
      <c r="Y395">
        <v>223068388</v>
      </c>
      <c r="Z395" t="s">
        <v>333</v>
      </c>
      <c r="AA395" s="9">
        <v>44990.352685185186</v>
      </c>
      <c r="AD395" t="s">
        <v>119</v>
      </c>
      <c r="AF395" t="s">
        <v>120</v>
      </c>
      <c r="AH395">
        <v>1</v>
      </c>
      <c r="AI395">
        <v>8</v>
      </c>
      <c r="AJ395">
        <v>8</v>
      </c>
      <c r="AK395">
        <v>42</v>
      </c>
      <c r="AL395">
        <v>401</v>
      </c>
      <c r="AM395" t="s">
        <v>904</v>
      </c>
      <c r="AN395" t="s">
        <v>904</v>
      </c>
      <c r="AO395" t="s">
        <v>904</v>
      </c>
      <c r="AP395" t="s">
        <v>1202</v>
      </c>
      <c r="AQ395" t="s">
        <v>2127</v>
      </c>
      <c r="AR395" t="b">
        <v>1</v>
      </c>
      <c r="AS395" t="s">
        <v>904</v>
      </c>
      <c r="AT395" t="s">
        <v>1202</v>
      </c>
      <c r="AU395" t="s">
        <v>2127</v>
      </c>
      <c r="AV395" t="b">
        <v>1</v>
      </c>
      <c r="AW395" t="s">
        <v>1365</v>
      </c>
      <c r="AX395">
        <v>42</v>
      </c>
      <c r="AY395" s="9">
        <v>44989.529768020831</v>
      </c>
      <c r="AZ395" s="9">
        <v>44992.961934398147</v>
      </c>
      <c r="BA395" s="9">
        <v>44989</v>
      </c>
      <c r="BB395" t="s">
        <v>98</v>
      </c>
      <c r="BE395">
        <v>2022</v>
      </c>
      <c r="BF395" t="s">
        <v>99</v>
      </c>
      <c r="BG395" t="s">
        <v>247</v>
      </c>
      <c r="BH395" t="s">
        <v>306</v>
      </c>
      <c r="BI395" t="s">
        <v>307</v>
      </c>
      <c r="BJ395" t="s">
        <v>330</v>
      </c>
      <c r="BK395" t="s">
        <v>104</v>
      </c>
      <c r="BL395" t="s">
        <v>319</v>
      </c>
      <c r="BM395">
        <v>9</v>
      </c>
      <c r="BN395" t="s">
        <v>331</v>
      </c>
      <c r="BO395" t="s">
        <v>137</v>
      </c>
      <c r="BQ395" t="s">
        <v>332</v>
      </c>
      <c r="BR395" t="s">
        <v>107</v>
      </c>
      <c r="BS395" t="s">
        <v>254</v>
      </c>
      <c r="BU395" t="s">
        <v>316</v>
      </c>
      <c r="CA395">
        <v>10.910223</v>
      </c>
      <c r="CB395">
        <v>37.760021999999999</v>
      </c>
      <c r="CC395">
        <v>2573</v>
      </c>
      <c r="CE395">
        <v>5</v>
      </c>
      <c r="CF395">
        <v>5</v>
      </c>
      <c r="CH395">
        <v>2</v>
      </c>
      <c r="CI395">
        <v>5</v>
      </c>
      <c r="CJ395">
        <v>25</v>
      </c>
      <c r="CK395">
        <v>10</v>
      </c>
      <c r="CL395">
        <v>20</v>
      </c>
      <c r="CN395" t="s">
        <v>110</v>
      </c>
      <c r="CO395" t="s">
        <v>111</v>
      </c>
      <c r="CP395" t="s">
        <v>113</v>
      </c>
      <c r="CQ395" t="s">
        <v>112</v>
      </c>
      <c r="CR395" t="s">
        <v>332</v>
      </c>
      <c r="CT395" t="s">
        <v>322</v>
      </c>
      <c r="CV395" t="s">
        <v>113</v>
      </c>
      <c r="CW395" t="s">
        <v>112</v>
      </c>
      <c r="CX395" t="s">
        <v>112</v>
      </c>
      <c r="CZ395" t="s">
        <v>184</v>
      </c>
      <c r="DB395" t="s">
        <v>113</v>
      </c>
      <c r="DC395" t="s">
        <v>112</v>
      </c>
      <c r="DD395" t="s">
        <v>112</v>
      </c>
      <c r="DE395" s="9"/>
      <c r="DF395" s="9"/>
      <c r="DG395" s="9"/>
      <c r="DH395" s="9">
        <v>44769</v>
      </c>
      <c r="DI395" s="9"/>
      <c r="DJ395" s="9">
        <v>44805</v>
      </c>
      <c r="DK395" s="9">
        <v>44834</v>
      </c>
      <c r="DL395" s="9"/>
      <c r="DM395" s="9"/>
      <c r="DS395" s="9">
        <v>44837</v>
      </c>
      <c r="DT395" s="9">
        <v>44859</v>
      </c>
      <c r="DU395" s="9">
        <v>44915</v>
      </c>
      <c r="DV395" t="s">
        <v>117</v>
      </c>
      <c r="DW395" t="s">
        <v>141</v>
      </c>
      <c r="DX395" t="s">
        <v>118</v>
      </c>
      <c r="DY395" t="s">
        <v>117</v>
      </c>
      <c r="DZ395" t="s">
        <v>141</v>
      </c>
      <c r="EA395" t="s">
        <v>117</v>
      </c>
      <c r="EG395">
        <v>8</v>
      </c>
      <c r="EJ395">
        <v>223068388</v>
      </c>
      <c r="EK395" t="s">
        <v>333</v>
      </c>
      <c r="EL395" s="9">
        <v>44990.352685185186</v>
      </c>
      <c r="EO395" t="s">
        <v>119</v>
      </c>
      <c r="EQ395" t="s">
        <v>120</v>
      </c>
      <c r="ES395">
        <v>42</v>
      </c>
      <c r="ET395">
        <v>42</v>
      </c>
      <c r="EU395" t="s">
        <v>1287</v>
      </c>
      <c r="EW395" t="b">
        <v>1</v>
      </c>
    </row>
    <row r="396" spans="1:153" x14ac:dyDescent="0.3">
      <c r="A396" t="s">
        <v>1789</v>
      </c>
      <c r="B396">
        <v>43</v>
      </c>
      <c r="C396">
        <v>402</v>
      </c>
      <c r="D396">
        <v>1</v>
      </c>
      <c r="E396">
        <v>1</v>
      </c>
      <c r="F396">
        <v>1</v>
      </c>
      <c r="G396" t="s">
        <v>496</v>
      </c>
      <c r="I396">
        <v>66</v>
      </c>
      <c r="J396">
        <v>10</v>
      </c>
      <c r="K396">
        <v>24</v>
      </c>
      <c r="L396">
        <v>1.9</v>
      </c>
      <c r="N396">
        <v>0.9</v>
      </c>
      <c r="O396">
        <v>0.6</v>
      </c>
      <c r="P396" s="5">
        <v>900</v>
      </c>
      <c r="Q396">
        <v>600</v>
      </c>
      <c r="S396" s="27">
        <v>900</v>
      </c>
      <c r="T396" s="27">
        <v>600</v>
      </c>
      <c r="U396" t="s">
        <v>2107</v>
      </c>
      <c r="V396">
        <v>402</v>
      </c>
      <c r="W396" t="s">
        <v>497</v>
      </c>
      <c r="X396">
        <v>43</v>
      </c>
      <c r="Y396">
        <v>223073153</v>
      </c>
      <c r="Z396" t="s">
        <v>336</v>
      </c>
      <c r="AA396" s="9">
        <v>44990.382048611114</v>
      </c>
      <c r="AD396" t="s">
        <v>119</v>
      </c>
      <c r="AF396" t="s">
        <v>120</v>
      </c>
      <c r="AH396">
        <v>1</v>
      </c>
      <c r="AI396">
        <v>1</v>
      </c>
      <c r="AJ396">
        <v>1</v>
      </c>
      <c r="AK396">
        <v>43</v>
      </c>
      <c r="AL396">
        <v>402</v>
      </c>
      <c r="AM396" t="s">
        <v>905</v>
      </c>
      <c r="AN396" t="s">
        <v>905</v>
      </c>
      <c r="AO396" t="s">
        <v>905</v>
      </c>
      <c r="AP396" t="s">
        <v>1202</v>
      </c>
      <c r="AQ396" t="s">
        <v>2127</v>
      </c>
      <c r="AR396" t="b">
        <v>1</v>
      </c>
      <c r="AS396" t="s">
        <v>905</v>
      </c>
      <c r="AT396" t="s">
        <v>1202</v>
      </c>
      <c r="AU396" t="s">
        <v>2127</v>
      </c>
      <c r="AV396" t="b">
        <v>1</v>
      </c>
      <c r="AW396" t="s">
        <v>1366</v>
      </c>
      <c r="AX396">
        <v>43</v>
      </c>
      <c r="AY396" s="9">
        <v>44989.558465810187</v>
      </c>
      <c r="AZ396" s="9">
        <v>44992.958583009262</v>
      </c>
      <c r="BA396" s="9">
        <v>44989</v>
      </c>
      <c r="BB396" t="s">
        <v>98</v>
      </c>
      <c r="BE396">
        <v>2022</v>
      </c>
      <c r="BF396" t="s">
        <v>99</v>
      </c>
      <c r="BG396" t="s">
        <v>247</v>
      </c>
      <c r="BH396" t="s">
        <v>306</v>
      </c>
      <c r="BI396" t="s">
        <v>307</v>
      </c>
      <c r="BJ396" t="s">
        <v>330</v>
      </c>
      <c r="BK396" t="s">
        <v>104</v>
      </c>
      <c r="BL396" t="s">
        <v>313</v>
      </c>
      <c r="BM396">
        <v>9</v>
      </c>
      <c r="BN396" t="s">
        <v>334</v>
      </c>
      <c r="BO396" t="s">
        <v>105</v>
      </c>
      <c r="BQ396" t="s">
        <v>335</v>
      </c>
      <c r="BR396" t="s">
        <v>107</v>
      </c>
      <c r="BS396" t="s">
        <v>254</v>
      </c>
      <c r="BU396" t="s">
        <v>316</v>
      </c>
      <c r="CA396">
        <v>10.5511</v>
      </c>
      <c r="CB396">
        <v>37.452810399999997</v>
      </c>
      <c r="CC396">
        <v>2561</v>
      </c>
      <c r="CE396">
        <v>5</v>
      </c>
      <c r="CF396">
        <v>5</v>
      </c>
      <c r="CH396">
        <v>2</v>
      </c>
      <c r="CI396">
        <v>5</v>
      </c>
      <c r="CJ396">
        <v>25</v>
      </c>
      <c r="CK396">
        <v>10</v>
      </c>
      <c r="CL396">
        <v>20</v>
      </c>
      <c r="CN396" t="s">
        <v>110</v>
      </c>
      <c r="CO396" t="s">
        <v>111</v>
      </c>
      <c r="CP396" t="s">
        <v>112</v>
      </c>
      <c r="CQ396" t="s">
        <v>113</v>
      </c>
      <c r="CR396" t="s">
        <v>335</v>
      </c>
      <c r="CT396" t="s">
        <v>151</v>
      </c>
      <c r="CV396" t="s">
        <v>113</v>
      </c>
      <c r="CW396" t="s">
        <v>112</v>
      </c>
      <c r="CX396" t="s">
        <v>112</v>
      </c>
      <c r="CZ396" t="s">
        <v>322</v>
      </c>
      <c r="DB396" t="s">
        <v>113</v>
      </c>
      <c r="DC396" t="s">
        <v>112</v>
      </c>
      <c r="DD396" t="s">
        <v>112</v>
      </c>
      <c r="DE396" s="9"/>
      <c r="DF396" s="9"/>
      <c r="DG396" s="9"/>
      <c r="DH396" s="9">
        <v>44769</v>
      </c>
      <c r="DI396" s="9"/>
      <c r="DJ396" s="9">
        <v>44804</v>
      </c>
      <c r="DK396" s="9">
        <v>44840</v>
      </c>
      <c r="DL396" s="9"/>
      <c r="DM396" s="9"/>
      <c r="DS396" s="9">
        <v>44838</v>
      </c>
      <c r="DT396" s="9">
        <v>44861</v>
      </c>
      <c r="DU396" s="9">
        <v>44915</v>
      </c>
      <c r="DV396" t="s">
        <v>117</v>
      </c>
      <c r="DW396" t="s">
        <v>117</v>
      </c>
      <c r="DX396" t="s">
        <v>141</v>
      </c>
      <c r="DY396" t="s">
        <v>117</v>
      </c>
      <c r="DZ396" t="s">
        <v>156</v>
      </c>
      <c r="EA396" t="s">
        <v>117</v>
      </c>
      <c r="EG396">
        <v>8</v>
      </c>
      <c r="EJ396">
        <v>223073153</v>
      </c>
      <c r="EK396" t="s">
        <v>336</v>
      </c>
      <c r="EL396" s="9">
        <v>44990.382048611114</v>
      </c>
      <c r="EO396" t="s">
        <v>119</v>
      </c>
      <c r="EQ396" t="s">
        <v>120</v>
      </c>
      <c r="ES396">
        <v>43</v>
      </c>
      <c r="ET396">
        <v>43</v>
      </c>
      <c r="EU396" t="s">
        <v>1288</v>
      </c>
      <c r="EW396" t="b">
        <v>1</v>
      </c>
    </row>
    <row r="397" spans="1:153" x14ac:dyDescent="0.3">
      <c r="A397" t="s">
        <v>1790</v>
      </c>
      <c r="B397">
        <v>43</v>
      </c>
      <c r="C397">
        <v>403</v>
      </c>
      <c r="D397">
        <v>1</v>
      </c>
      <c r="E397">
        <v>2</v>
      </c>
      <c r="F397">
        <v>2</v>
      </c>
      <c r="G397" t="s">
        <v>504</v>
      </c>
      <c r="I397">
        <v>73</v>
      </c>
      <c r="J397">
        <v>10</v>
      </c>
      <c r="K397">
        <v>25</v>
      </c>
      <c r="L397">
        <v>2.9</v>
      </c>
      <c r="N397">
        <v>1.2</v>
      </c>
      <c r="O397">
        <v>1</v>
      </c>
      <c r="P397" s="5">
        <v>1200</v>
      </c>
      <c r="Q397">
        <v>1000</v>
      </c>
      <c r="S397" s="27">
        <v>1200</v>
      </c>
      <c r="T397" s="27">
        <v>1000</v>
      </c>
      <c r="U397" t="s">
        <v>2107</v>
      </c>
      <c r="V397">
        <v>403</v>
      </c>
      <c r="W397" t="s">
        <v>497</v>
      </c>
      <c r="X397">
        <v>43</v>
      </c>
      <c r="Y397">
        <v>223073153</v>
      </c>
      <c r="Z397" t="s">
        <v>336</v>
      </c>
      <c r="AA397" s="9">
        <v>44990.382048611114</v>
      </c>
      <c r="AD397" t="s">
        <v>119</v>
      </c>
      <c r="AF397" t="s">
        <v>120</v>
      </c>
      <c r="AH397">
        <v>1</v>
      </c>
      <c r="AI397">
        <v>2</v>
      </c>
      <c r="AJ397">
        <v>2</v>
      </c>
      <c r="AK397">
        <v>43</v>
      </c>
      <c r="AL397">
        <v>403</v>
      </c>
      <c r="AM397" t="s">
        <v>906</v>
      </c>
      <c r="AN397" t="s">
        <v>906</v>
      </c>
      <c r="AO397" t="s">
        <v>906</v>
      </c>
      <c r="AP397" t="s">
        <v>1202</v>
      </c>
      <c r="AQ397" t="s">
        <v>2127</v>
      </c>
      <c r="AR397" t="b">
        <v>1</v>
      </c>
      <c r="AS397" t="s">
        <v>906</v>
      </c>
      <c r="AT397" t="s">
        <v>1202</v>
      </c>
      <c r="AU397" t="s">
        <v>2127</v>
      </c>
      <c r="AV397" t="b">
        <v>1</v>
      </c>
      <c r="AW397" t="s">
        <v>1366</v>
      </c>
      <c r="AX397">
        <v>43</v>
      </c>
      <c r="AY397" s="9">
        <v>44989.558465810187</v>
      </c>
      <c r="AZ397" s="9">
        <v>44992.958583009262</v>
      </c>
      <c r="BA397" s="9">
        <v>44989</v>
      </c>
      <c r="BB397" t="s">
        <v>98</v>
      </c>
      <c r="BE397">
        <v>2022</v>
      </c>
      <c r="BF397" t="s">
        <v>99</v>
      </c>
      <c r="BG397" t="s">
        <v>247</v>
      </c>
      <c r="BH397" t="s">
        <v>306</v>
      </c>
      <c r="BI397" t="s">
        <v>307</v>
      </c>
      <c r="BJ397" t="s">
        <v>330</v>
      </c>
      <c r="BK397" t="s">
        <v>104</v>
      </c>
      <c r="BL397" t="s">
        <v>313</v>
      </c>
      <c r="BM397">
        <v>9</v>
      </c>
      <c r="BN397" t="s">
        <v>334</v>
      </c>
      <c r="BO397" t="s">
        <v>105</v>
      </c>
      <c r="BQ397" t="s">
        <v>335</v>
      </c>
      <c r="BR397" t="s">
        <v>107</v>
      </c>
      <c r="BS397" t="s">
        <v>254</v>
      </c>
      <c r="BU397" t="s">
        <v>316</v>
      </c>
      <c r="CA397">
        <v>10.5511</v>
      </c>
      <c r="CB397">
        <v>37.452810399999997</v>
      </c>
      <c r="CC397">
        <v>2561</v>
      </c>
      <c r="CE397">
        <v>5</v>
      </c>
      <c r="CF397">
        <v>5</v>
      </c>
      <c r="CH397">
        <v>2</v>
      </c>
      <c r="CI397">
        <v>5</v>
      </c>
      <c r="CJ397">
        <v>25</v>
      </c>
      <c r="CK397">
        <v>10</v>
      </c>
      <c r="CL397">
        <v>20</v>
      </c>
      <c r="CN397" t="s">
        <v>110</v>
      </c>
      <c r="CO397" t="s">
        <v>111</v>
      </c>
      <c r="CP397" t="s">
        <v>112</v>
      </c>
      <c r="CQ397" t="s">
        <v>113</v>
      </c>
      <c r="CR397" t="s">
        <v>335</v>
      </c>
      <c r="CT397" t="s">
        <v>151</v>
      </c>
      <c r="CV397" t="s">
        <v>113</v>
      </c>
      <c r="CW397" t="s">
        <v>112</v>
      </c>
      <c r="CX397" t="s">
        <v>112</v>
      </c>
      <c r="CZ397" t="s">
        <v>322</v>
      </c>
      <c r="DB397" t="s">
        <v>113</v>
      </c>
      <c r="DC397" t="s">
        <v>112</v>
      </c>
      <c r="DD397" t="s">
        <v>112</v>
      </c>
      <c r="DE397" s="9"/>
      <c r="DF397" s="9"/>
      <c r="DG397" s="9"/>
      <c r="DH397" s="9">
        <v>44769</v>
      </c>
      <c r="DI397" s="9"/>
      <c r="DJ397" s="9">
        <v>44804</v>
      </c>
      <c r="DK397" s="9">
        <v>44840</v>
      </c>
      <c r="DL397" s="9"/>
      <c r="DM397" s="9"/>
      <c r="DS397" s="9">
        <v>44838</v>
      </c>
      <c r="DT397" s="9">
        <v>44861</v>
      </c>
      <c r="DU397" s="9">
        <v>44915</v>
      </c>
      <c r="DV397" t="s">
        <v>117</v>
      </c>
      <c r="DW397" t="s">
        <v>117</v>
      </c>
      <c r="DX397" t="s">
        <v>141</v>
      </c>
      <c r="DY397" t="s">
        <v>117</v>
      </c>
      <c r="DZ397" t="s">
        <v>156</v>
      </c>
      <c r="EA397" t="s">
        <v>117</v>
      </c>
      <c r="EG397">
        <v>8</v>
      </c>
      <c r="EJ397">
        <v>223073153</v>
      </c>
      <c r="EK397" t="s">
        <v>336</v>
      </c>
      <c r="EL397" s="9">
        <v>44990.382048611114</v>
      </c>
      <c r="EO397" t="s">
        <v>119</v>
      </c>
      <c r="EQ397" t="s">
        <v>120</v>
      </c>
      <c r="ES397">
        <v>43</v>
      </c>
      <c r="ET397">
        <v>43</v>
      </c>
      <c r="EU397" t="s">
        <v>1288</v>
      </c>
      <c r="EW397" t="b">
        <v>1</v>
      </c>
    </row>
    <row r="398" spans="1:153" x14ac:dyDescent="0.3">
      <c r="A398" t="s">
        <v>1791</v>
      </c>
      <c r="B398">
        <v>43</v>
      </c>
      <c r="C398">
        <v>404</v>
      </c>
      <c r="D398">
        <v>1</v>
      </c>
      <c r="E398">
        <v>3</v>
      </c>
      <c r="F398">
        <v>3</v>
      </c>
      <c r="G398" t="s">
        <v>505</v>
      </c>
      <c r="I398">
        <v>90</v>
      </c>
      <c r="J398">
        <v>10</v>
      </c>
      <c r="K398">
        <v>25</v>
      </c>
      <c r="L398">
        <v>4</v>
      </c>
      <c r="N398">
        <v>1.8</v>
      </c>
      <c r="O398">
        <v>1.7</v>
      </c>
      <c r="P398" s="5">
        <v>1800</v>
      </c>
      <c r="Q398">
        <v>1700</v>
      </c>
      <c r="S398" s="27">
        <v>1800</v>
      </c>
      <c r="T398" s="27">
        <v>1700</v>
      </c>
      <c r="U398" t="s">
        <v>2107</v>
      </c>
      <c r="V398">
        <v>404</v>
      </c>
      <c r="W398" t="s">
        <v>497</v>
      </c>
      <c r="X398">
        <v>43</v>
      </c>
      <c r="Y398">
        <v>223073153</v>
      </c>
      <c r="Z398" t="s">
        <v>336</v>
      </c>
      <c r="AA398" s="9">
        <v>44990.382048611114</v>
      </c>
      <c r="AD398" t="s">
        <v>119</v>
      </c>
      <c r="AF398" t="s">
        <v>120</v>
      </c>
      <c r="AH398">
        <v>1</v>
      </c>
      <c r="AI398">
        <v>3</v>
      </c>
      <c r="AJ398">
        <v>3</v>
      </c>
      <c r="AK398">
        <v>43</v>
      </c>
      <c r="AL398">
        <v>404</v>
      </c>
      <c r="AM398" t="s">
        <v>907</v>
      </c>
      <c r="AN398" t="s">
        <v>907</v>
      </c>
      <c r="AO398" t="s">
        <v>907</v>
      </c>
      <c r="AP398" t="s">
        <v>1202</v>
      </c>
      <c r="AQ398" t="s">
        <v>2127</v>
      </c>
      <c r="AR398" t="b">
        <v>1</v>
      </c>
      <c r="AS398" t="s">
        <v>907</v>
      </c>
      <c r="AT398" t="s">
        <v>1202</v>
      </c>
      <c r="AU398" t="s">
        <v>2127</v>
      </c>
      <c r="AV398" t="b">
        <v>1</v>
      </c>
      <c r="AW398" t="s">
        <v>1366</v>
      </c>
      <c r="AX398">
        <v>43</v>
      </c>
      <c r="AY398" s="9">
        <v>44989.558465810187</v>
      </c>
      <c r="AZ398" s="9">
        <v>44992.958583009262</v>
      </c>
      <c r="BA398" s="9">
        <v>44989</v>
      </c>
      <c r="BB398" t="s">
        <v>98</v>
      </c>
      <c r="BE398">
        <v>2022</v>
      </c>
      <c r="BF398" t="s">
        <v>99</v>
      </c>
      <c r="BG398" t="s">
        <v>247</v>
      </c>
      <c r="BH398" t="s">
        <v>306</v>
      </c>
      <c r="BI398" t="s">
        <v>307</v>
      </c>
      <c r="BJ398" t="s">
        <v>330</v>
      </c>
      <c r="BK398" t="s">
        <v>104</v>
      </c>
      <c r="BL398" t="s">
        <v>313</v>
      </c>
      <c r="BM398">
        <v>9</v>
      </c>
      <c r="BN398" t="s">
        <v>334</v>
      </c>
      <c r="BO398" t="s">
        <v>105</v>
      </c>
      <c r="BQ398" t="s">
        <v>335</v>
      </c>
      <c r="BR398" t="s">
        <v>107</v>
      </c>
      <c r="BS398" t="s">
        <v>254</v>
      </c>
      <c r="BU398" t="s">
        <v>316</v>
      </c>
      <c r="CA398">
        <v>10.5511</v>
      </c>
      <c r="CB398">
        <v>37.452810399999997</v>
      </c>
      <c r="CC398">
        <v>2561</v>
      </c>
      <c r="CE398">
        <v>5</v>
      </c>
      <c r="CF398">
        <v>5</v>
      </c>
      <c r="CH398">
        <v>2</v>
      </c>
      <c r="CI398">
        <v>5</v>
      </c>
      <c r="CJ398">
        <v>25</v>
      </c>
      <c r="CK398">
        <v>10</v>
      </c>
      <c r="CL398">
        <v>20</v>
      </c>
      <c r="CN398" t="s">
        <v>110</v>
      </c>
      <c r="CO398" t="s">
        <v>111</v>
      </c>
      <c r="CP398" t="s">
        <v>112</v>
      </c>
      <c r="CQ398" t="s">
        <v>113</v>
      </c>
      <c r="CR398" t="s">
        <v>335</v>
      </c>
      <c r="CT398" t="s">
        <v>151</v>
      </c>
      <c r="CV398" t="s">
        <v>113</v>
      </c>
      <c r="CW398" t="s">
        <v>112</v>
      </c>
      <c r="CX398" t="s">
        <v>112</v>
      </c>
      <c r="CZ398" t="s">
        <v>322</v>
      </c>
      <c r="DB398" t="s">
        <v>113</v>
      </c>
      <c r="DC398" t="s">
        <v>112</v>
      </c>
      <c r="DD398" t="s">
        <v>112</v>
      </c>
      <c r="DE398" s="9"/>
      <c r="DF398" s="9"/>
      <c r="DG398" s="9"/>
      <c r="DH398" s="9">
        <v>44769</v>
      </c>
      <c r="DI398" s="9"/>
      <c r="DJ398" s="9">
        <v>44804</v>
      </c>
      <c r="DK398" s="9">
        <v>44840</v>
      </c>
      <c r="DL398" s="9"/>
      <c r="DM398" s="9"/>
      <c r="DS398" s="9">
        <v>44838</v>
      </c>
      <c r="DT398" s="9">
        <v>44861</v>
      </c>
      <c r="DU398" s="9">
        <v>44915</v>
      </c>
      <c r="DV398" t="s">
        <v>117</v>
      </c>
      <c r="DW398" t="s">
        <v>117</v>
      </c>
      <c r="DX398" t="s">
        <v>141</v>
      </c>
      <c r="DY398" t="s">
        <v>117</v>
      </c>
      <c r="DZ398" t="s">
        <v>156</v>
      </c>
      <c r="EA398" t="s">
        <v>117</v>
      </c>
      <c r="EG398">
        <v>8</v>
      </c>
      <c r="EJ398">
        <v>223073153</v>
      </c>
      <c r="EK398" t="s">
        <v>336</v>
      </c>
      <c r="EL398" s="9">
        <v>44990.382048611114</v>
      </c>
      <c r="EO398" t="s">
        <v>119</v>
      </c>
      <c r="EQ398" t="s">
        <v>120</v>
      </c>
      <c r="ES398">
        <v>43</v>
      </c>
      <c r="ET398">
        <v>43</v>
      </c>
      <c r="EU398" t="s">
        <v>1288</v>
      </c>
      <c r="EW398" t="b">
        <v>1</v>
      </c>
    </row>
    <row r="399" spans="1:153" x14ac:dyDescent="0.3">
      <c r="A399" t="s">
        <v>1792</v>
      </c>
      <c r="B399">
        <v>43</v>
      </c>
      <c r="C399">
        <v>405</v>
      </c>
      <c r="D399">
        <v>1</v>
      </c>
      <c r="E399">
        <v>4</v>
      </c>
      <c r="F399">
        <v>4</v>
      </c>
      <c r="G399" t="s">
        <v>506</v>
      </c>
      <c r="I399">
        <v>90</v>
      </c>
      <c r="J399">
        <v>10</v>
      </c>
      <c r="K399">
        <v>25</v>
      </c>
      <c r="L399">
        <v>4.5</v>
      </c>
      <c r="N399">
        <v>1.8</v>
      </c>
      <c r="O399">
        <v>1.7</v>
      </c>
      <c r="P399" s="5">
        <v>1800</v>
      </c>
      <c r="Q399">
        <v>1700</v>
      </c>
      <c r="S399" s="27">
        <v>1800</v>
      </c>
      <c r="T399" s="27">
        <v>1700</v>
      </c>
      <c r="U399" t="s">
        <v>2107</v>
      </c>
      <c r="V399">
        <v>405</v>
      </c>
      <c r="W399" t="s">
        <v>497</v>
      </c>
      <c r="X399">
        <v>43</v>
      </c>
      <c r="Y399">
        <v>223073153</v>
      </c>
      <c r="Z399" t="s">
        <v>336</v>
      </c>
      <c r="AA399" s="9">
        <v>44990.382048611114</v>
      </c>
      <c r="AD399" t="s">
        <v>119</v>
      </c>
      <c r="AF399" t="s">
        <v>120</v>
      </c>
      <c r="AH399">
        <v>1</v>
      </c>
      <c r="AI399">
        <v>4</v>
      </c>
      <c r="AJ399">
        <v>4</v>
      </c>
      <c r="AK399">
        <v>43</v>
      </c>
      <c r="AL399">
        <v>405</v>
      </c>
      <c r="AM399" t="s">
        <v>908</v>
      </c>
      <c r="AN399" t="s">
        <v>908</v>
      </c>
      <c r="AO399" t="s">
        <v>908</v>
      </c>
      <c r="AP399" t="s">
        <v>1202</v>
      </c>
      <c r="AQ399" t="s">
        <v>2127</v>
      </c>
      <c r="AR399" t="b">
        <v>1</v>
      </c>
      <c r="AS399" t="s">
        <v>908</v>
      </c>
      <c r="AT399" t="s">
        <v>1202</v>
      </c>
      <c r="AU399" t="s">
        <v>2127</v>
      </c>
      <c r="AV399" t="b">
        <v>1</v>
      </c>
      <c r="AW399" t="s">
        <v>1366</v>
      </c>
      <c r="AX399">
        <v>43</v>
      </c>
      <c r="AY399" s="9">
        <v>44989.558465810187</v>
      </c>
      <c r="AZ399" s="9">
        <v>44992.958583009262</v>
      </c>
      <c r="BA399" s="9">
        <v>44989</v>
      </c>
      <c r="BB399" t="s">
        <v>98</v>
      </c>
      <c r="BE399">
        <v>2022</v>
      </c>
      <c r="BF399" t="s">
        <v>99</v>
      </c>
      <c r="BG399" t="s">
        <v>247</v>
      </c>
      <c r="BH399" t="s">
        <v>306</v>
      </c>
      <c r="BI399" t="s">
        <v>307</v>
      </c>
      <c r="BJ399" t="s">
        <v>330</v>
      </c>
      <c r="BK399" t="s">
        <v>104</v>
      </c>
      <c r="BL399" t="s">
        <v>313</v>
      </c>
      <c r="BM399">
        <v>9</v>
      </c>
      <c r="BN399" t="s">
        <v>334</v>
      </c>
      <c r="BO399" t="s">
        <v>105</v>
      </c>
      <c r="BQ399" t="s">
        <v>335</v>
      </c>
      <c r="BR399" t="s">
        <v>107</v>
      </c>
      <c r="BS399" t="s">
        <v>254</v>
      </c>
      <c r="BU399" t="s">
        <v>316</v>
      </c>
      <c r="CA399">
        <v>10.5511</v>
      </c>
      <c r="CB399">
        <v>37.452810399999997</v>
      </c>
      <c r="CC399">
        <v>2561</v>
      </c>
      <c r="CE399">
        <v>5</v>
      </c>
      <c r="CF399">
        <v>5</v>
      </c>
      <c r="CH399">
        <v>2</v>
      </c>
      <c r="CI399">
        <v>5</v>
      </c>
      <c r="CJ399">
        <v>25</v>
      </c>
      <c r="CK399">
        <v>10</v>
      </c>
      <c r="CL399">
        <v>20</v>
      </c>
      <c r="CN399" t="s">
        <v>110</v>
      </c>
      <c r="CO399" t="s">
        <v>111</v>
      </c>
      <c r="CP399" t="s">
        <v>112</v>
      </c>
      <c r="CQ399" t="s">
        <v>113</v>
      </c>
      <c r="CR399" t="s">
        <v>335</v>
      </c>
      <c r="CT399" t="s">
        <v>151</v>
      </c>
      <c r="CV399" t="s">
        <v>113</v>
      </c>
      <c r="CW399" t="s">
        <v>112</v>
      </c>
      <c r="CX399" t="s">
        <v>112</v>
      </c>
      <c r="CZ399" t="s">
        <v>322</v>
      </c>
      <c r="DB399" t="s">
        <v>113</v>
      </c>
      <c r="DC399" t="s">
        <v>112</v>
      </c>
      <c r="DD399" t="s">
        <v>112</v>
      </c>
      <c r="DE399" s="9"/>
      <c r="DF399" s="9"/>
      <c r="DG399" s="9"/>
      <c r="DH399" s="9">
        <v>44769</v>
      </c>
      <c r="DI399" s="9"/>
      <c r="DJ399" s="9">
        <v>44804</v>
      </c>
      <c r="DK399" s="9">
        <v>44840</v>
      </c>
      <c r="DL399" s="9"/>
      <c r="DM399" s="9"/>
      <c r="DS399" s="9">
        <v>44838</v>
      </c>
      <c r="DT399" s="9">
        <v>44861</v>
      </c>
      <c r="DU399" s="9">
        <v>44915</v>
      </c>
      <c r="DV399" t="s">
        <v>117</v>
      </c>
      <c r="DW399" t="s">
        <v>117</v>
      </c>
      <c r="DX399" t="s">
        <v>141</v>
      </c>
      <c r="DY399" t="s">
        <v>117</v>
      </c>
      <c r="DZ399" t="s">
        <v>156</v>
      </c>
      <c r="EA399" t="s">
        <v>117</v>
      </c>
      <c r="EG399">
        <v>8</v>
      </c>
      <c r="EJ399">
        <v>223073153</v>
      </c>
      <c r="EK399" t="s">
        <v>336</v>
      </c>
      <c r="EL399" s="9">
        <v>44990.382048611114</v>
      </c>
      <c r="EO399" t="s">
        <v>119</v>
      </c>
      <c r="EQ399" t="s">
        <v>120</v>
      </c>
      <c r="ES399">
        <v>43</v>
      </c>
      <c r="ET399">
        <v>43</v>
      </c>
      <c r="EU399" t="s">
        <v>1288</v>
      </c>
      <c r="EW399" t="b">
        <v>1</v>
      </c>
    </row>
    <row r="400" spans="1:153" x14ac:dyDescent="0.3">
      <c r="A400" t="s">
        <v>1793</v>
      </c>
      <c r="B400">
        <v>43</v>
      </c>
      <c r="C400">
        <v>406</v>
      </c>
      <c r="D400">
        <v>1</v>
      </c>
      <c r="E400">
        <v>5</v>
      </c>
      <c r="F400">
        <v>5</v>
      </c>
      <c r="G400" t="s">
        <v>507</v>
      </c>
      <c r="I400">
        <v>90</v>
      </c>
      <c r="J400">
        <v>10</v>
      </c>
      <c r="K400">
        <v>25</v>
      </c>
      <c r="L400">
        <v>4.0999999999999996</v>
      </c>
      <c r="N400">
        <v>1.6</v>
      </c>
      <c r="O400">
        <v>1.7</v>
      </c>
      <c r="P400" s="5">
        <v>1600</v>
      </c>
      <c r="Q400">
        <v>1700</v>
      </c>
      <c r="S400" s="27">
        <v>1600</v>
      </c>
      <c r="T400" s="27">
        <v>1700</v>
      </c>
      <c r="U400" t="s">
        <v>2107</v>
      </c>
      <c r="V400">
        <v>406</v>
      </c>
      <c r="W400" t="s">
        <v>497</v>
      </c>
      <c r="X400">
        <v>43</v>
      </c>
      <c r="Y400">
        <v>223073153</v>
      </c>
      <c r="Z400" t="s">
        <v>336</v>
      </c>
      <c r="AA400" s="9">
        <v>44990.382048611114</v>
      </c>
      <c r="AD400" t="s">
        <v>119</v>
      </c>
      <c r="AF400" t="s">
        <v>120</v>
      </c>
      <c r="AH400">
        <v>1</v>
      </c>
      <c r="AI400">
        <v>5</v>
      </c>
      <c r="AJ400">
        <v>5</v>
      </c>
      <c r="AK400">
        <v>43</v>
      </c>
      <c r="AL400">
        <v>406</v>
      </c>
      <c r="AM400" t="s">
        <v>909</v>
      </c>
      <c r="AN400" t="s">
        <v>909</v>
      </c>
      <c r="AO400" t="s">
        <v>909</v>
      </c>
      <c r="AP400" t="s">
        <v>1202</v>
      </c>
      <c r="AQ400" t="s">
        <v>2127</v>
      </c>
      <c r="AR400" t="b">
        <v>1</v>
      </c>
      <c r="AS400" t="s">
        <v>909</v>
      </c>
      <c r="AT400" t="s">
        <v>1202</v>
      </c>
      <c r="AU400" t="s">
        <v>2127</v>
      </c>
      <c r="AV400" t="b">
        <v>1</v>
      </c>
      <c r="AW400" t="s">
        <v>1366</v>
      </c>
      <c r="AX400">
        <v>43</v>
      </c>
      <c r="AY400" s="9">
        <v>44989.558465810187</v>
      </c>
      <c r="AZ400" s="9">
        <v>44992.958583009262</v>
      </c>
      <c r="BA400" s="9">
        <v>44989</v>
      </c>
      <c r="BB400" t="s">
        <v>98</v>
      </c>
      <c r="BE400">
        <v>2022</v>
      </c>
      <c r="BF400" t="s">
        <v>99</v>
      </c>
      <c r="BG400" t="s">
        <v>247</v>
      </c>
      <c r="BH400" t="s">
        <v>306</v>
      </c>
      <c r="BI400" t="s">
        <v>307</v>
      </c>
      <c r="BJ400" t="s">
        <v>330</v>
      </c>
      <c r="BK400" t="s">
        <v>104</v>
      </c>
      <c r="BL400" t="s">
        <v>313</v>
      </c>
      <c r="BM400">
        <v>9</v>
      </c>
      <c r="BN400" t="s">
        <v>334</v>
      </c>
      <c r="BO400" t="s">
        <v>105</v>
      </c>
      <c r="BQ400" t="s">
        <v>335</v>
      </c>
      <c r="BR400" t="s">
        <v>107</v>
      </c>
      <c r="BS400" t="s">
        <v>254</v>
      </c>
      <c r="BU400" t="s">
        <v>316</v>
      </c>
      <c r="CA400">
        <v>10.5511</v>
      </c>
      <c r="CB400">
        <v>37.452810399999997</v>
      </c>
      <c r="CC400">
        <v>2561</v>
      </c>
      <c r="CE400">
        <v>5</v>
      </c>
      <c r="CF400">
        <v>5</v>
      </c>
      <c r="CH400">
        <v>2</v>
      </c>
      <c r="CI400">
        <v>5</v>
      </c>
      <c r="CJ400">
        <v>25</v>
      </c>
      <c r="CK400">
        <v>10</v>
      </c>
      <c r="CL400">
        <v>20</v>
      </c>
      <c r="CN400" t="s">
        <v>110</v>
      </c>
      <c r="CO400" t="s">
        <v>111</v>
      </c>
      <c r="CP400" t="s">
        <v>112</v>
      </c>
      <c r="CQ400" t="s">
        <v>113</v>
      </c>
      <c r="CR400" t="s">
        <v>335</v>
      </c>
      <c r="CT400" t="s">
        <v>151</v>
      </c>
      <c r="CV400" t="s">
        <v>113</v>
      </c>
      <c r="CW400" t="s">
        <v>112</v>
      </c>
      <c r="CX400" t="s">
        <v>112</v>
      </c>
      <c r="CZ400" t="s">
        <v>322</v>
      </c>
      <c r="DB400" t="s">
        <v>113</v>
      </c>
      <c r="DC400" t="s">
        <v>112</v>
      </c>
      <c r="DD400" t="s">
        <v>112</v>
      </c>
      <c r="DE400" s="9"/>
      <c r="DF400" s="9"/>
      <c r="DG400" s="9"/>
      <c r="DH400" s="9">
        <v>44769</v>
      </c>
      <c r="DI400" s="9"/>
      <c r="DJ400" s="9">
        <v>44804</v>
      </c>
      <c r="DK400" s="9">
        <v>44840</v>
      </c>
      <c r="DL400" s="9"/>
      <c r="DM400" s="9"/>
      <c r="DS400" s="9">
        <v>44838</v>
      </c>
      <c r="DT400" s="9">
        <v>44861</v>
      </c>
      <c r="DU400" s="9">
        <v>44915</v>
      </c>
      <c r="DV400" t="s">
        <v>117</v>
      </c>
      <c r="DW400" t="s">
        <v>117</v>
      </c>
      <c r="DX400" t="s">
        <v>141</v>
      </c>
      <c r="DY400" t="s">
        <v>117</v>
      </c>
      <c r="DZ400" t="s">
        <v>156</v>
      </c>
      <c r="EA400" t="s">
        <v>117</v>
      </c>
      <c r="EG400">
        <v>8</v>
      </c>
      <c r="EJ400">
        <v>223073153</v>
      </c>
      <c r="EK400" t="s">
        <v>336</v>
      </c>
      <c r="EL400" s="9">
        <v>44990.382048611114</v>
      </c>
      <c r="EO400" t="s">
        <v>119</v>
      </c>
      <c r="EQ400" t="s">
        <v>120</v>
      </c>
      <c r="ES400">
        <v>43</v>
      </c>
      <c r="ET400">
        <v>43</v>
      </c>
      <c r="EU400" t="s">
        <v>1288</v>
      </c>
      <c r="EW400" t="b">
        <v>1</v>
      </c>
    </row>
    <row r="401" spans="1:153" x14ac:dyDescent="0.3">
      <c r="A401" t="s">
        <v>1794</v>
      </c>
      <c r="B401">
        <v>43</v>
      </c>
      <c r="C401">
        <v>407</v>
      </c>
      <c r="D401">
        <v>1</v>
      </c>
      <c r="E401">
        <v>6</v>
      </c>
      <c r="F401">
        <v>6</v>
      </c>
      <c r="G401" t="s">
        <v>508</v>
      </c>
      <c r="I401">
        <v>75</v>
      </c>
      <c r="J401">
        <v>10</v>
      </c>
      <c r="K401">
        <v>24</v>
      </c>
      <c r="L401">
        <v>3.4</v>
      </c>
      <c r="N401">
        <v>1.4</v>
      </c>
      <c r="O401">
        <v>1.4</v>
      </c>
      <c r="P401" s="5">
        <v>1400</v>
      </c>
      <c r="Q401">
        <v>1400</v>
      </c>
      <c r="S401" s="27">
        <v>1400</v>
      </c>
      <c r="T401" s="27">
        <v>1400</v>
      </c>
      <c r="U401" t="s">
        <v>2107</v>
      </c>
      <c r="V401">
        <v>407</v>
      </c>
      <c r="W401" t="s">
        <v>497</v>
      </c>
      <c r="X401">
        <v>43</v>
      </c>
      <c r="Y401">
        <v>223073153</v>
      </c>
      <c r="Z401" t="s">
        <v>336</v>
      </c>
      <c r="AA401" s="9">
        <v>44990.382048611114</v>
      </c>
      <c r="AD401" t="s">
        <v>119</v>
      </c>
      <c r="AF401" t="s">
        <v>120</v>
      </c>
      <c r="AH401">
        <v>1</v>
      </c>
      <c r="AI401">
        <v>6</v>
      </c>
      <c r="AJ401">
        <v>6</v>
      </c>
      <c r="AK401">
        <v>43</v>
      </c>
      <c r="AL401">
        <v>407</v>
      </c>
      <c r="AM401" t="s">
        <v>910</v>
      </c>
      <c r="AN401" t="s">
        <v>910</v>
      </c>
      <c r="AO401" t="s">
        <v>910</v>
      </c>
      <c r="AP401" t="s">
        <v>1202</v>
      </c>
      <c r="AQ401" t="s">
        <v>2127</v>
      </c>
      <c r="AR401" t="b">
        <v>1</v>
      </c>
      <c r="AS401" t="s">
        <v>910</v>
      </c>
      <c r="AT401" t="s">
        <v>1202</v>
      </c>
      <c r="AU401" t="s">
        <v>2127</v>
      </c>
      <c r="AV401" t="b">
        <v>1</v>
      </c>
      <c r="AW401" t="s">
        <v>1366</v>
      </c>
      <c r="AX401">
        <v>43</v>
      </c>
      <c r="AY401" s="9">
        <v>44989.558465810187</v>
      </c>
      <c r="AZ401" s="9">
        <v>44992.958583009262</v>
      </c>
      <c r="BA401" s="9">
        <v>44989</v>
      </c>
      <c r="BB401" t="s">
        <v>98</v>
      </c>
      <c r="BE401">
        <v>2022</v>
      </c>
      <c r="BF401" t="s">
        <v>99</v>
      </c>
      <c r="BG401" t="s">
        <v>247</v>
      </c>
      <c r="BH401" t="s">
        <v>306</v>
      </c>
      <c r="BI401" t="s">
        <v>307</v>
      </c>
      <c r="BJ401" t="s">
        <v>330</v>
      </c>
      <c r="BK401" t="s">
        <v>104</v>
      </c>
      <c r="BL401" t="s">
        <v>313</v>
      </c>
      <c r="BM401">
        <v>9</v>
      </c>
      <c r="BN401" t="s">
        <v>334</v>
      </c>
      <c r="BO401" t="s">
        <v>105</v>
      </c>
      <c r="BQ401" t="s">
        <v>335</v>
      </c>
      <c r="BR401" t="s">
        <v>107</v>
      </c>
      <c r="BS401" t="s">
        <v>254</v>
      </c>
      <c r="BU401" t="s">
        <v>316</v>
      </c>
      <c r="CA401">
        <v>10.5511</v>
      </c>
      <c r="CB401">
        <v>37.452810399999997</v>
      </c>
      <c r="CC401">
        <v>2561</v>
      </c>
      <c r="CE401">
        <v>5</v>
      </c>
      <c r="CF401">
        <v>5</v>
      </c>
      <c r="CH401">
        <v>2</v>
      </c>
      <c r="CI401">
        <v>5</v>
      </c>
      <c r="CJ401">
        <v>25</v>
      </c>
      <c r="CK401">
        <v>10</v>
      </c>
      <c r="CL401">
        <v>20</v>
      </c>
      <c r="CN401" t="s">
        <v>110</v>
      </c>
      <c r="CO401" t="s">
        <v>111</v>
      </c>
      <c r="CP401" t="s">
        <v>112</v>
      </c>
      <c r="CQ401" t="s">
        <v>113</v>
      </c>
      <c r="CR401" t="s">
        <v>335</v>
      </c>
      <c r="CT401" t="s">
        <v>151</v>
      </c>
      <c r="CV401" t="s">
        <v>113</v>
      </c>
      <c r="CW401" t="s">
        <v>112</v>
      </c>
      <c r="CX401" t="s">
        <v>112</v>
      </c>
      <c r="CZ401" t="s">
        <v>322</v>
      </c>
      <c r="DB401" t="s">
        <v>113</v>
      </c>
      <c r="DC401" t="s">
        <v>112</v>
      </c>
      <c r="DD401" t="s">
        <v>112</v>
      </c>
      <c r="DE401" s="9"/>
      <c r="DF401" s="9"/>
      <c r="DG401" s="9"/>
      <c r="DH401" s="9">
        <v>44769</v>
      </c>
      <c r="DI401" s="9"/>
      <c r="DJ401" s="9">
        <v>44804</v>
      </c>
      <c r="DK401" s="9">
        <v>44840</v>
      </c>
      <c r="DL401" s="9"/>
      <c r="DM401" s="9"/>
      <c r="DS401" s="9">
        <v>44838</v>
      </c>
      <c r="DT401" s="9">
        <v>44861</v>
      </c>
      <c r="DU401" s="9">
        <v>44915</v>
      </c>
      <c r="DV401" t="s">
        <v>117</v>
      </c>
      <c r="DW401" t="s">
        <v>117</v>
      </c>
      <c r="DX401" t="s">
        <v>141</v>
      </c>
      <c r="DY401" t="s">
        <v>117</v>
      </c>
      <c r="DZ401" t="s">
        <v>156</v>
      </c>
      <c r="EA401" t="s">
        <v>117</v>
      </c>
      <c r="EG401">
        <v>8</v>
      </c>
      <c r="EJ401">
        <v>223073153</v>
      </c>
      <c r="EK401" t="s">
        <v>336</v>
      </c>
      <c r="EL401" s="9">
        <v>44990.382048611114</v>
      </c>
      <c r="EO401" t="s">
        <v>119</v>
      </c>
      <c r="EQ401" t="s">
        <v>120</v>
      </c>
      <c r="ES401">
        <v>43</v>
      </c>
      <c r="ET401">
        <v>43</v>
      </c>
      <c r="EU401" t="s">
        <v>1288</v>
      </c>
      <c r="EW401" t="b">
        <v>1</v>
      </c>
    </row>
    <row r="402" spans="1:153" x14ac:dyDescent="0.3">
      <c r="A402" t="s">
        <v>1795</v>
      </c>
      <c r="B402">
        <v>43</v>
      </c>
      <c r="C402">
        <v>408</v>
      </c>
      <c r="D402">
        <v>1</v>
      </c>
      <c r="E402">
        <v>7</v>
      </c>
      <c r="F402">
        <v>7</v>
      </c>
      <c r="G402" t="s">
        <v>509</v>
      </c>
      <c r="I402">
        <v>77</v>
      </c>
      <c r="J402">
        <v>10</v>
      </c>
      <c r="K402">
        <v>25</v>
      </c>
      <c r="L402">
        <v>2.5</v>
      </c>
      <c r="N402">
        <v>1.3</v>
      </c>
      <c r="O402">
        <v>1.1000000000000001</v>
      </c>
      <c r="P402" s="5">
        <v>1300</v>
      </c>
      <c r="Q402">
        <v>1100</v>
      </c>
      <c r="S402" s="27">
        <v>1300</v>
      </c>
      <c r="T402" s="27">
        <v>1100</v>
      </c>
      <c r="U402" t="s">
        <v>2107</v>
      </c>
      <c r="V402">
        <v>408</v>
      </c>
      <c r="W402" t="s">
        <v>497</v>
      </c>
      <c r="X402">
        <v>43</v>
      </c>
      <c r="Y402">
        <v>223073153</v>
      </c>
      <c r="Z402" t="s">
        <v>336</v>
      </c>
      <c r="AA402" s="9">
        <v>44990.382048611114</v>
      </c>
      <c r="AD402" t="s">
        <v>119</v>
      </c>
      <c r="AF402" t="s">
        <v>120</v>
      </c>
      <c r="AH402">
        <v>1</v>
      </c>
      <c r="AI402">
        <v>7</v>
      </c>
      <c r="AJ402">
        <v>7</v>
      </c>
      <c r="AK402">
        <v>43</v>
      </c>
      <c r="AL402">
        <v>408</v>
      </c>
      <c r="AM402" t="s">
        <v>911</v>
      </c>
      <c r="AN402" t="s">
        <v>911</v>
      </c>
      <c r="AO402" t="s">
        <v>911</v>
      </c>
      <c r="AP402" t="s">
        <v>1202</v>
      </c>
      <c r="AQ402" t="s">
        <v>2127</v>
      </c>
      <c r="AR402" t="b">
        <v>1</v>
      </c>
      <c r="AS402" t="s">
        <v>911</v>
      </c>
      <c r="AT402" t="s">
        <v>1202</v>
      </c>
      <c r="AU402" t="s">
        <v>2127</v>
      </c>
      <c r="AV402" t="b">
        <v>1</v>
      </c>
      <c r="AW402" t="s">
        <v>1366</v>
      </c>
      <c r="AX402">
        <v>43</v>
      </c>
      <c r="AY402" s="9">
        <v>44989.558465810187</v>
      </c>
      <c r="AZ402" s="9">
        <v>44992.958583009262</v>
      </c>
      <c r="BA402" s="9">
        <v>44989</v>
      </c>
      <c r="BB402" t="s">
        <v>98</v>
      </c>
      <c r="BE402">
        <v>2022</v>
      </c>
      <c r="BF402" t="s">
        <v>99</v>
      </c>
      <c r="BG402" t="s">
        <v>247</v>
      </c>
      <c r="BH402" t="s">
        <v>306</v>
      </c>
      <c r="BI402" t="s">
        <v>307</v>
      </c>
      <c r="BJ402" t="s">
        <v>330</v>
      </c>
      <c r="BK402" t="s">
        <v>104</v>
      </c>
      <c r="BL402" t="s">
        <v>313</v>
      </c>
      <c r="BM402">
        <v>9</v>
      </c>
      <c r="BN402" t="s">
        <v>334</v>
      </c>
      <c r="BO402" t="s">
        <v>105</v>
      </c>
      <c r="BQ402" t="s">
        <v>335</v>
      </c>
      <c r="BR402" t="s">
        <v>107</v>
      </c>
      <c r="BS402" t="s">
        <v>254</v>
      </c>
      <c r="BU402" t="s">
        <v>316</v>
      </c>
      <c r="CA402">
        <v>10.5511</v>
      </c>
      <c r="CB402">
        <v>37.452810399999997</v>
      </c>
      <c r="CC402">
        <v>2561</v>
      </c>
      <c r="CE402">
        <v>5</v>
      </c>
      <c r="CF402">
        <v>5</v>
      </c>
      <c r="CH402">
        <v>2</v>
      </c>
      <c r="CI402">
        <v>5</v>
      </c>
      <c r="CJ402">
        <v>25</v>
      </c>
      <c r="CK402">
        <v>10</v>
      </c>
      <c r="CL402">
        <v>20</v>
      </c>
      <c r="CN402" t="s">
        <v>110</v>
      </c>
      <c r="CO402" t="s">
        <v>111</v>
      </c>
      <c r="CP402" t="s">
        <v>112</v>
      </c>
      <c r="CQ402" t="s">
        <v>113</v>
      </c>
      <c r="CR402" t="s">
        <v>335</v>
      </c>
      <c r="CT402" t="s">
        <v>151</v>
      </c>
      <c r="CV402" t="s">
        <v>113</v>
      </c>
      <c r="CW402" t="s">
        <v>112</v>
      </c>
      <c r="CX402" t="s">
        <v>112</v>
      </c>
      <c r="CZ402" t="s">
        <v>322</v>
      </c>
      <c r="DB402" t="s">
        <v>113</v>
      </c>
      <c r="DC402" t="s">
        <v>112</v>
      </c>
      <c r="DD402" t="s">
        <v>112</v>
      </c>
      <c r="DE402" s="9"/>
      <c r="DF402" s="9"/>
      <c r="DG402" s="9"/>
      <c r="DH402" s="9">
        <v>44769</v>
      </c>
      <c r="DI402" s="9"/>
      <c r="DJ402" s="9">
        <v>44804</v>
      </c>
      <c r="DK402" s="9">
        <v>44840</v>
      </c>
      <c r="DL402" s="9"/>
      <c r="DM402" s="9"/>
      <c r="DS402" s="9">
        <v>44838</v>
      </c>
      <c r="DT402" s="9">
        <v>44861</v>
      </c>
      <c r="DU402" s="9">
        <v>44915</v>
      </c>
      <c r="DV402" t="s">
        <v>117</v>
      </c>
      <c r="DW402" t="s">
        <v>117</v>
      </c>
      <c r="DX402" t="s">
        <v>141</v>
      </c>
      <c r="DY402" t="s">
        <v>117</v>
      </c>
      <c r="DZ402" t="s">
        <v>156</v>
      </c>
      <c r="EA402" t="s">
        <v>117</v>
      </c>
      <c r="EG402">
        <v>8</v>
      </c>
      <c r="EJ402">
        <v>223073153</v>
      </c>
      <c r="EK402" t="s">
        <v>336</v>
      </c>
      <c r="EL402" s="9">
        <v>44990.382048611114</v>
      </c>
      <c r="EO402" t="s">
        <v>119</v>
      </c>
      <c r="EQ402" t="s">
        <v>120</v>
      </c>
      <c r="ES402">
        <v>43</v>
      </c>
      <c r="ET402">
        <v>43</v>
      </c>
      <c r="EU402" t="s">
        <v>1288</v>
      </c>
      <c r="EW402" t="b">
        <v>1</v>
      </c>
    </row>
    <row r="403" spans="1:153" x14ac:dyDescent="0.3">
      <c r="A403" t="s">
        <v>1796</v>
      </c>
      <c r="B403">
        <v>43</v>
      </c>
      <c r="C403">
        <v>409</v>
      </c>
      <c r="D403">
        <v>1</v>
      </c>
      <c r="E403">
        <v>8</v>
      </c>
      <c r="F403">
        <v>8</v>
      </c>
      <c r="G403" t="s">
        <v>510</v>
      </c>
      <c r="I403">
        <v>85</v>
      </c>
      <c r="J403">
        <v>10</v>
      </c>
      <c r="K403">
        <v>25</v>
      </c>
      <c r="L403">
        <v>3.2</v>
      </c>
      <c r="N403">
        <v>1</v>
      </c>
      <c r="O403">
        <v>1</v>
      </c>
      <c r="P403" s="5">
        <v>1000</v>
      </c>
      <c r="Q403">
        <v>1000</v>
      </c>
      <c r="S403" s="27">
        <v>1000</v>
      </c>
      <c r="T403" s="27">
        <v>1000</v>
      </c>
      <c r="U403" t="s">
        <v>2107</v>
      </c>
      <c r="V403">
        <v>409</v>
      </c>
      <c r="W403" t="s">
        <v>497</v>
      </c>
      <c r="X403">
        <v>43</v>
      </c>
      <c r="Y403">
        <v>223073153</v>
      </c>
      <c r="Z403" t="s">
        <v>336</v>
      </c>
      <c r="AA403" s="9">
        <v>44990.382048611114</v>
      </c>
      <c r="AD403" t="s">
        <v>119</v>
      </c>
      <c r="AF403" t="s">
        <v>120</v>
      </c>
      <c r="AH403">
        <v>1</v>
      </c>
      <c r="AI403">
        <v>8</v>
      </c>
      <c r="AJ403">
        <v>8</v>
      </c>
      <c r="AK403">
        <v>43</v>
      </c>
      <c r="AL403">
        <v>409</v>
      </c>
      <c r="AM403" t="s">
        <v>912</v>
      </c>
      <c r="AN403" t="s">
        <v>912</v>
      </c>
      <c r="AO403" t="s">
        <v>912</v>
      </c>
      <c r="AP403" t="s">
        <v>1202</v>
      </c>
      <c r="AQ403" t="s">
        <v>2127</v>
      </c>
      <c r="AR403" t="b">
        <v>1</v>
      </c>
      <c r="AS403" t="s">
        <v>912</v>
      </c>
      <c r="AT403" t="s">
        <v>1202</v>
      </c>
      <c r="AU403" t="s">
        <v>2127</v>
      </c>
      <c r="AV403" t="b">
        <v>1</v>
      </c>
      <c r="AW403" t="s">
        <v>1366</v>
      </c>
      <c r="AX403">
        <v>43</v>
      </c>
      <c r="AY403" s="9">
        <v>44989.558465810187</v>
      </c>
      <c r="AZ403" s="9">
        <v>44992.958583009262</v>
      </c>
      <c r="BA403" s="9">
        <v>44989</v>
      </c>
      <c r="BB403" t="s">
        <v>98</v>
      </c>
      <c r="BE403">
        <v>2022</v>
      </c>
      <c r="BF403" t="s">
        <v>99</v>
      </c>
      <c r="BG403" t="s">
        <v>247</v>
      </c>
      <c r="BH403" t="s">
        <v>306</v>
      </c>
      <c r="BI403" t="s">
        <v>307</v>
      </c>
      <c r="BJ403" t="s">
        <v>330</v>
      </c>
      <c r="BK403" t="s">
        <v>104</v>
      </c>
      <c r="BL403" t="s">
        <v>313</v>
      </c>
      <c r="BM403">
        <v>9</v>
      </c>
      <c r="BN403" t="s">
        <v>334</v>
      </c>
      <c r="BO403" t="s">
        <v>105</v>
      </c>
      <c r="BQ403" t="s">
        <v>335</v>
      </c>
      <c r="BR403" t="s">
        <v>107</v>
      </c>
      <c r="BS403" t="s">
        <v>254</v>
      </c>
      <c r="BU403" t="s">
        <v>316</v>
      </c>
      <c r="CA403">
        <v>10.5511</v>
      </c>
      <c r="CB403">
        <v>37.452810399999997</v>
      </c>
      <c r="CC403">
        <v>2561</v>
      </c>
      <c r="CE403">
        <v>5</v>
      </c>
      <c r="CF403">
        <v>5</v>
      </c>
      <c r="CH403">
        <v>2</v>
      </c>
      <c r="CI403">
        <v>5</v>
      </c>
      <c r="CJ403">
        <v>25</v>
      </c>
      <c r="CK403">
        <v>10</v>
      </c>
      <c r="CL403">
        <v>20</v>
      </c>
      <c r="CN403" t="s">
        <v>110</v>
      </c>
      <c r="CO403" t="s">
        <v>111</v>
      </c>
      <c r="CP403" t="s">
        <v>112</v>
      </c>
      <c r="CQ403" t="s">
        <v>113</v>
      </c>
      <c r="CR403" t="s">
        <v>335</v>
      </c>
      <c r="CT403" t="s">
        <v>151</v>
      </c>
      <c r="CV403" t="s">
        <v>113</v>
      </c>
      <c r="CW403" t="s">
        <v>112</v>
      </c>
      <c r="CX403" t="s">
        <v>112</v>
      </c>
      <c r="CZ403" t="s">
        <v>322</v>
      </c>
      <c r="DB403" t="s">
        <v>113</v>
      </c>
      <c r="DC403" t="s">
        <v>112</v>
      </c>
      <c r="DD403" t="s">
        <v>112</v>
      </c>
      <c r="DE403" s="9"/>
      <c r="DF403" s="9"/>
      <c r="DG403" s="9"/>
      <c r="DH403" s="9">
        <v>44769</v>
      </c>
      <c r="DI403" s="9"/>
      <c r="DJ403" s="9">
        <v>44804</v>
      </c>
      <c r="DK403" s="9">
        <v>44840</v>
      </c>
      <c r="DL403" s="9"/>
      <c r="DM403" s="9"/>
      <c r="DS403" s="9">
        <v>44838</v>
      </c>
      <c r="DT403" s="9">
        <v>44861</v>
      </c>
      <c r="DU403" s="9">
        <v>44915</v>
      </c>
      <c r="DV403" t="s">
        <v>117</v>
      </c>
      <c r="DW403" t="s">
        <v>117</v>
      </c>
      <c r="DX403" t="s">
        <v>141</v>
      </c>
      <c r="DY403" t="s">
        <v>117</v>
      </c>
      <c r="DZ403" t="s">
        <v>156</v>
      </c>
      <c r="EA403" t="s">
        <v>117</v>
      </c>
      <c r="EG403">
        <v>8</v>
      </c>
      <c r="EJ403">
        <v>223073153</v>
      </c>
      <c r="EK403" t="s">
        <v>336</v>
      </c>
      <c r="EL403" s="9">
        <v>44990.382048611114</v>
      </c>
      <c r="EO403" t="s">
        <v>119</v>
      </c>
      <c r="EQ403" t="s">
        <v>120</v>
      </c>
      <c r="ES403">
        <v>43</v>
      </c>
      <c r="ET403">
        <v>43</v>
      </c>
      <c r="EU403" t="s">
        <v>1288</v>
      </c>
      <c r="EW403" t="b">
        <v>1</v>
      </c>
    </row>
    <row r="404" spans="1:153" x14ac:dyDescent="0.3">
      <c r="A404" t="s">
        <v>1797</v>
      </c>
      <c r="B404">
        <v>44</v>
      </c>
      <c r="C404">
        <v>410</v>
      </c>
      <c r="D404">
        <v>1</v>
      </c>
      <c r="E404">
        <v>1</v>
      </c>
      <c r="F404">
        <v>1</v>
      </c>
      <c r="G404" t="s">
        <v>496</v>
      </c>
      <c r="I404">
        <v>65</v>
      </c>
      <c r="J404">
        <v>10</v>
      </c>
      <c r="K404">
        <v>24</v>
      </c>
      <c r="L404">
        <v>1.7</v>
      </c>
      <c r="N404">
        <v>0.8</v>
      </c>
      <c r="O404">
        <v>0.7</v>
      </c>
      <c r="P404" s="5">
        <v>800</v>
      </c>
      <c r="Q404">
        <v>700</v>
      </c>
      <c r="S404" s="27">
        <v>800</v>
      </c>
      <c r="T404" s="27">
        <v>700</v>
      </c>
      <c r="U404" t="s">
        <v>2107</v>
      </c>
      <c r="V404">
        <v>410</v>
      </c>
      <c r="W404" t="s">
        <v>497</v>
      </c>
      <c r="X404">
        <v>44</v>
      </c>
      <c r="Y404">
        <v>223075372</v>
      </c>
      <c r="Z404" t="s">
        <v>340</v>
      </c>
      <c r="AA404" s="9">
        <v>44990.395497685182</v>
      </c>
      <c r="AD404" t="s">
        <v>119</v>
      </c>
      <c r="AF404" t="s">
        <v>120</v>
      </c>
      <c r="AH404">
        <v>1</v>
      </c>
      <c r="AI404">
        <v>1</v>
      </c>
      <c r="AJ404">
        <v>1</v>
      </c>
      <c r="AK404">
        <v>44</v>
      </c>
      <c r="AL404">
        <v>410</v>
      </c>
      <c r="AM404" t="s">
        <v>913</v>
      </c>
      <c r="AN404" t="s">
        <v>913</v>
      </c>
      <c r="AO404" t="s">
        <v>913</v>
      </c>
      <c r="AP404" t="s">
        <v>1202</v>
      </c>
      <c r="AQ404" t="s">
        <v>2127</v>
      </c>
      <c r="AR404" t="b">
        <v>1</v>
      </c>
      <c r="AS404" t="s">
        <v>913</v>
      </c>
      <c r="AT404" t="s">
        <v>1202</v>
      </c>
      <c r="AU404" t="s">
        <v>2127</v>
      </c>
      <c r="AV404" t="b">
        <v>1</v>
      </c>
      <c r="AW404" t="s">
        <v>1367</v>
      </c>
      <c r="AX404">
        <v>44</v>
      </c>
      <c r="AY404" s="9">
        <v>44989.570863900466</v>
      </c>
      <c r="AZ404" s="9">
        <v>44992.969146180556</v>
      </c>
      <c r="BA404" s="9">
        <v>44989</v>
      </c>
      <c r="BB404" t="s">
        <v>98</v>
      </c>
      <c r="BE404">
        <v>2022</v>
      </c>
      <c r="BF404" t="s">
        <v>99</v>
      </c>
      <c r="BG404" t="s">
        <v>247</v>
      </c>
      <c r="BH404" t="s">
        <v>306</v>
      </c>
      <c r="BI404" t="s">
        <v>307</v>
      </c>
      <c r="BJ404" t="s">
        <v>330</v>
      </c>
      <c r="BK404" t="s">
        <v>104</v>
      </c>
      <c r="BL404" t="s">
        <v>319</v>
      </c>
      <c r="BM404">
        <v>9</v>
      </c>
      <c r="BN404" t="s">
        <v>337</v>
      </c>
      <c r="BO404" t="s">
        <v>105</v>
      </c>
      <c r="BQ404" t="s">
        <v>338</v>
      </c>
      <c r="BR404" t="s">
        <v>107</v>
      </c>
      <c r="BS404" t="s">
        <v>254</v>
      </c>
      <c r="BU404" t="s">
        <v>316</v>
      </c>
      <c r="CA404">
        <v>10.921446</v>
      </c>
      <c r="CB404">
        <v>37.759233999999999</v>
      </c>
      <c r="CC404">
        <v>2533</v>
      </c>
      <c r="CE404">
        <v>5</v>
      </c>
      <c r="CF404">
        <v>5</v>
      </c>
      <c r="CH404">
        <v>2</v>
      </c>
      <c r="CI404">
        <v>5</v>
      </c>
      <c r="CJ404">
        <v>25</v>
      </c>
      <c r="CK404">
        <v>10</v>
      </c>
      <c r="CL404">
        <v>20</v>
      </c>
      <c r="CN404" t="s">
        <v>110</v>
      </c>
      <c r="CO404" t="s">
        <v>111</v>
      </c>
      <c r="CP404" t="s">
        <v>112</v>
      </c>
      <c r="CQ404" t="s">
        <v>113</v>
      </c>
      <c r="CR404" t="s">
        <v>339</v>
      </c>
      <c r="CT404" t="s">
        <v>151</v>
      </c>
      <c r="CV404" t="s">
        <v>113</v>
      </c>
      <c r="CW404" t="s">
        <v>112</v>
      </c>
      <c r="CX404" t="s">
        <v>112</v>
      </c>
      <c r="CZ404" t="s">
        <v>262</v>
      </c>
      <c r="DB404" t="s">
        <v>113</v>
      </c>
      <c r="DC404" t="s">
        <v>112</v>
      </c>
      <c r="DD404" t="s">
        <v>112</v>
      </c>
      <c r="DE404" s="9"/>
      <c r="DF404" s="9"/>
      <c r="DG404" s="9"/>
      <c r="DH404" s="9">
        <v>44769</v>
      </c>
      <c r="DI404" s="9"/>
      <c r="DJ404" s="9">
        <v>44805</v>
      </c>
      <c r="DK404" s="9">
        <v>44824</v>
      </c>
      <c r="DL404" s="9"/>
      <c r="DM404" s="9"/>
      <c r="DS404" s="9">
        <v>44835</v>
      </c>
      <c r="DT404" s="9">
        <v>44859</v>
      </c>
      <c r="DU404" s="9">
        <v>44915</v>
      </c>
      <c r="DV404" t="s">
        <v>117</v>
      </c>
      <c r="DW404" t="s">
        <v>117</v>
      </c>
      <c r="DX404" t="s">
        <v>141</v>
      </c>
      <c r="DY404" t="s">
        <v>117</v>
      </c>
      <c r="DZ404" t="s">
        <v>156</v>
      </c>
      <c r="EA404" t="s">
        <v>117</v>
      </c>
      <c r="EG404">
        <v>8</v>
      </c>
      <c r="EJ404">
        <v>223075372</v>
      </c>
      <c r="EK404" t="s">
        <v>340</v>
      </c>
      <c r="EL404" s="9">
        <v>44990.395497685182</v>
      </c>
      <c r="EO404" t="s">
        <v>119</v>
      </c>
      <c r="EQ404" t="s">
        <v>120</v>
      </c>
      <c r="ES404">
        <v>44</v>
      </c>
      <c r="ET404">
        <v>44</v>
      </c>
      <c r="EU404" t="s">
        <v>1289</v>
      </c>
      <c r="EW404" t="b">
        <v>1</v>
      </c>
    </row>
    <row r="405" spans="1:153" x14ac:dyDescent="0.3">
      <c r="A405" t="s">
        <v>1798</v>
      </c>
      <c r="B405">
        <v>44</v>
      </c>
      <c r="C405">
        <v>411</v>
      </c>
      <c r="D405">
        <v>1</v>
      </c>
      <c r="E405">
        <v>2</v>
      </c>
      <c r="F405">
        <v>2</v>
      </c>
      <c r="G405" t="s">
        <v>504</v>
      </c>
      <c r="I405">
        <v>67</v>
      </c>
      <c r="J405">
        <v>10</v>
      </c>
      <c r="K405">
        <v>25</v>
      </c>
      <c r="L405">
        <v>2.4</v>
      </c>
      <c r="N405">
        <v>1.2</v>
      </c>
      <c r="O405">
        <v>0.8</v>
      </c>
      <c r="P405" s="5">
        <v>1200</v>
      </c>
      <c r="Q405">
        <v>800</v>
      </c>
      <c r="S405" s="27">
        <v>1200</v>
      </c>
      <c r="T405" s="27">
        <v>800</v>
      </c>
      <c r="U405" t="s">
        <v>2107</v>
      </c>
      <c r="V405">
        <v>411</v>
      </c>
      <c r="W405" t="s">
        <v>497</v>
      </c>
      <c r="X405">
        <v>44</v>
      </c>
      <c r="Y405">
        <v>223075372</v>
      </c>
      <c r="Z405" t="s">
        <v>340</v>
      </c>
      <c r="AA405" s="9">
        <v>44990.395497685182</v>
      </c>
      <c r="AD405" t="s">
        <v>119</v>
      </c>
      <c r="AF405" t="s">
        <v>120</v>
      </c>
      <c r="AH405">
        <v>1</v>
      </c>
      <c r="AI405">
        <v>2</v>
      </c>
      <c r="AJ405">
        <v>2</v>
      </c>
      <c r="AK405">
        <v>44</v>
      </c>
      <c r="AL405">
        <v>411</v>
      </c>
      <c r="AM405" t="s">
        <v>914</v>
      </c>
      <c r="AN405" t="s">
        <v>914</v>
      </c>
      <c r="AO405" t="s">
        <v>914</v>
      </c>
      <c r="AP405" t="s">
        <v>1202</v>
      </c>
      <c r="AQ405" t="s">
        <v>2127</v>
      </c>
      <c r="AR405" t="b">
        <v>1</v>
      </c>
      <c r="AS405" t="s">
        <v>914</v>
      </c>
      <c r="AT405" t="s">
        <v>1202</v>
      </c>
      <c r="AU405" t="s">
        <v>2127</v>
      </c>
      <c r="AV405" t="b">
        <v>1</v>
      </c>
      <c r="AW405" t="s">
        <v>1367</v>
      </c>
      <c r="AX405">
        <v>44</v>
      </c>
      <c r="AY405" s="9">
        <v>44989.570863900466</v>
      </c>
      <c r="AZ405" s="9">
        <v>44992.969146180556</v>
      </c>
      <c r="BA405" s="9">
        <v>44989</v>
      </c>
      <c r="BB405" t="s">
        <v>98</v>
      </c>
      <c r="BE405">
        <v>2022</v>
      </c>
      <c r="BF405" t="s">
        <v>99</v>
      </c>
      <c r="BG405" t="s">
        <v>247</v>
      </c>
      <c r="BH405" t="s">
        <v>306</v>
      </c>
      <c r="BI405" t="s">
        <v>307</v>
      </c>
      <c r="BJ405" t="s">
        <v>330</v>
      </c>
      <c r="BK405" t="s">
        <v>104</v>
      </c>
      <c r="BL405" t="s">
        <v>319</v>
      </c>
      <c r="BM405">
        <v>9</v>
      </c>
      <c r="BN405" t="s">
        <v>337</v>
      </c>
      <c r="BO405" t="s">
        <v>105</v>
      </c>
      <c r="BQ405" t="s">
        <v>338</v>
      </c>
      <c r="BR405" t="s">
        <v>107</v>
      </c>
      <c r="BS405" t="s">
        <v>254</v>
      </c>
      <c r="BU405" t="s">
        <v>316</v>
      </c>
      <c r="CA405">
        <v>10.921446</v>
      </c>
      <c r="CB405">
        <v>37.759233999999999</v>
      </c>
      <c r="CC405">
        <v>2533</v>
      </c>
      <c r="CE405">
        <v>5</v>
      </c>
      <c r="CF405">
        <v>5</v>
      </c>
      <c r="CH405">
        <v>2</v>
      </c>
      <c r="CI405">
        <v>5</v>
      </c>
      <c r="CJ405">
        <v>25</v>
      </c>
      <c r="CK405">
        <v>10</v>
      </c>
      <c r="CL405">
        <v>20</v>
      </c>
      <c r="CN405" t="s">
        <v>110</v>
      </c>
      <c r="CO405" t="s">
        <v>111</v>
      </c>
      <c r="CP405" t="s">
        <v>112</v>
      </c>
      <c r="CQ405" t="s">
        <v>113</v>
      </c>
      <c r="CR405" t="s">
        <v>339</v>
      </c>
      <c r="CT405" t="s">
        <v>151</v>
      </c>
      <c r="CV405" t="s">
        <v>113</v>
      </c>
      <c r="CW405" t="s">
        <v>112</v>
      </c>
      <c r="CX405" t="s">
        <v>112</v>
      </c>
      <c r="CZ405" t="s">
        <v>262</v>
      </c>
      <c r="DB405" t="s">
        <v>113</v>
      </c>
      <c r="DC405" t="s">
        <v>112</v>
      </c>
      <c r="DD405" t="s">
        <v>112</v>
      </c>
      <c r="DE405" s="9"/>
      <c r="DF405" s="9"/>
      <c r="DG405" s="9"/>
      <c r="DH405" s="9">
        <v>44769</v>
      </c>
      <c r="DI405" s="9"/>
      <c r="DJ405" s="9">
        <v>44805</v>
      </c>
      <c r="DK405" s="9">
        <v>44824</v>
      </c>
      <c r="DL405" s="9"/>
      <c r="DM405" s="9"/>
      <c r="DS405" s="9">
        <v>44835</v>
      </c>
      <c r="DT405" s="9">
        <v>44859</v>
      </c>
      <c r="DU405" s="9">
        <v>44915</v>
      </c>
      <c r="DV405" t="s">
        <v>117</v>
      </c>
      <c r="DW405" t="s">
        <v>117</v>
      </c>
      <c r="DX405" t="s">
        <v>141</v>
      </c>
      <c r="DY405" t="s">
        <v>117</v>
      </c>
      <c r="DZ405" t="s">
        <v>156</v>
      </c>
      <c r="EA405" t="s">
        <v>117</v>
      </c>
      <c r="EG405">
        <v>8</v>
      </c>
      <c r="EJ405">
        <v>223075372</v>
      </c>
      <c r="EK405" t="s">
        <v>340</v>
      </c>
      <c r="EL405" s="9">
        <v>44990.395497685182</v>
      </c>
      <c r="EO405" t="s">
        <v>119</v>
      </c>
      <c r="EQ405" t="s">
        <v>120</v>
      </c>
      <c r="ES405">
        <v>44</v>
      </c>
      <c r="ET405">
        <v>44</v>
      </c>
      <c r="EU405" t="s">
        <v>1289</v>
      </c>
      <c r="EW405" t="b">
        <v>1</v>
      </c>
    </row>
    <row r="406" spans="1:153" x14ac:dyDescent="0.3">
      <c r="A406" t="s">
        <v>1799</v>
      </c>
      <c r="B406">
        <v>44</v>
      </c>
      <c r="C406">
        <v>412</v>
      </c>
      <c r="D406">
        <v>1</v>
      </c>
      <c r="E406">
        <v>3</v>
      </c>
      <c r="F406">
        <v>3</v>
      </c>
      <c r="G406" t="s">
        <v>505</v>
      </c>
      <c r="I406">
        <v>90</v>
      </c>
      <c r="J406">
        <v>10</v>
      </c>
      <c r="K406">
        <v>25</v>
      </c>
      <c r="L406">
        <v>4.3</v>
      </c>
      <c r="N406">
        <v>2</v>
      </c>
      <c r="O406">
        <v>1.7</v>
      </c>
      <c r="P406" s="5">
        <v>2000</v>
      </c>
      <c r="Q406">
        <v>1700</v>
      </c>
      <c r="S406" s="27">
        <v>2000</v>
      </c>
      <c r="T406" s="27">
        <v>1700</v>
      </c>
      <c r="U406" t="s">
        <v>2107</v>
      </c>
      <c r="V406">
        <v>412</v>
      </c>
      <c r="W406" t="s">
        <v>497</v>
      </c>
      <c r="X406">
        <v>44</v>
      </c>
      <c r="Y406">
        <v>223075372</v>
      </c>
      <c r="Z406" t="s">
        <v>340</v>
      </c>
      <c r="AA406" s="9">
        <v>44990.395497685182</v>
      </c>
      <c r="AD406" t="s">
        <v>119</v>
      </c>
      <c r="AF406" t="s">
        <v>120</v>
      </c>
      <c r="AH406">
        <v>1</v>
      </c>
      <c r="AI406">
        <v>3</v>
      </c>
      <c r="AJ406">
        <v>3</v>
      </c>
      <c r="AK406">
        <v>44</v>
      </c>
      <c r="AL406">
        <v>412</v>
      </c>
      <c r="AM406" t="s">
        <v>915</v>
      </c>
      <c r="AN406" t="s">
        <v>915</v>
      </c>
      <c r="AO406" t="s">
        <v>915</v>
      </c>
      <c r="AP406" t="s">
        <v>1202</v>
      </c>
      <c r="AQ406" t="s">
        <v>2127</v>
      </c>
      <c r="AR406" t="b">
        <v>1</v>
      </c>
      <c r="AS406" t="s">
        <v>915</v>
      </c>
      <c r="AT406" t="s">
        <v>1202</v>
      </c>
      <c r="AU406" t="s">
        <v>2127</v>
      </c>
      <c r="AV406" t="b">
        <v>1</v>
      </c>
      <c r="AW406" t="s">
        <v>1367</v>
      </c>
      <c r="AX406">
        <v>44</v>
      </c>
      <c r="AY406" s="9">
        <v>44989.570863900466</v>
      </c>
      <c r="AZ406" s="9">
        <v>44992.969146180556</v>
      </c>
      <c r="BA406" s="9">
        <v>44989</v>
      </c>
      <c r="BB406" t="s">
        <v>98</v>
      </c>
      <c r="BE406">
        <v>2022</v>
      </c>
      <c r="BF406" t="s">
        <v>99</v>
      </c>
      <c r="BG406" t="s">
        <v>247</v>
      </c>
      <c r="BH406" t="s">
        <v>306</v>
      </c>
      <c r="BI406" t="s">
        <v>307</v>
      </c>
      <c r="BJ406" t="s">
        <v>330</v>
      </c>
      <c r="BK406" t="s">
        <v>104</v>
      </c>
      <c r="BL406" t="s">
        <v>319</v>
      </c>
      <c r="BM406">
        <v>9</v>
      </c>
      <c r="BN406" t="s">
        <v>337</v>
      </c>
      <c r="BO406" t="s">
        <v>105</v>
      </c>
      <c r="BQ406" t="s">
        <v>338</v>
      </c>
      <c r="BR406" t="s">
        <v>107</v>
      </c>
      <c r="BS406" t="s">
        <v>254</v>
      </c>
      <c r="BU406" t="s">
        <v>316</v>
      </c>
      <c r="CA406">
        <v>10.921446</v>
      </c>
      <c r="CB406">
        <v>37.759233999999999</v>
      </c>
      <c r="CC406">
        <v>2533</v>
      </c>
      <c r="CE406">
        <v>5</v>
      </c>
      <c r="CF406">
        <v>5</v>
      </c>
      <c r="CH406">
        <v>2</v>
      </c>
      <c r="CI406">
        <v>5</v>
      </c>
      <c r="CJ406">
        <v>25</v>
      </c>
      <c r="CK406">
        <v>10</v>
      </c>
      <c r="CL406">
        <v>20</v>
      </c>
      <c r="CN406" t="s">
        <v>110</v>
      </c>
      <c r="CO406" t="s">
        <v>111</v>
      </c>
      <c r="CP406" t="s">
        <v>112</v>
      </c>
      <c r="CQ406" t="s">
        <v>113</v>
      </c>
      <c r="CR406" t="s">
        <v>339</v>
      </c>
      <c r="CT406" t="s">
        <v>151</v>
      </c>
      <c r="CV406" t="s">
        <v>113</v>
      </c>
      <c r="CW406" t="s">
        <v>112</v>
      </c>
      <c r="CX406" t="s">
        <v>112</v>
      </c>
      <c r="CZ406" t="s">
        <v>262</v>
      </c>
      <c r="DB406" t="s">
        <v>113</v>
      </c>
      <c r="DC406" t="s">
        <v>112</v>
      </c>
      <c r="DD406" t="s">
        <v>112</v>
      </c>
      <c r="DE406" s="9"/>
      <c r="DF406" s="9"/>
      <c r="DG406" s="9"/>
      <c r="DH406" s="9">
        <v>44769</v>
      </c>
      <c r="DI406" s="9"/>
      <c r="DJ406" s="9">
        <v>44805</v>
      </c>
      <c r="DK406" s="9">
        <v>44824</v>
      </c>
      <c r="DL406" s="9"/>
      <c r="DM406" s="9"/>
      <c r="DS406" s="9">
        <v>44835</v>
      </c>
      <c r="DT406" s="9">
        <v>44859</v>
      </c>
      <c r="DU406" s="9">
        <v>44915</v>
      </c>
      <c r="DV406" t="s">
        <v>117</v>
      </c>
      <c r="DW406" t="s">
        <v>117</v>
      </c>
      <c r="DX406" t="s">
        <v>141</v>
      </c>
      <c r="DY406" t="s">
        <v>117</v>
      </c>
      <c r="DZ406" t="s">
        <v>156</v>
      </c>
      <c r="EA406" t="s">
        <v>117</v>
      </c>
      <c r="EG406">
        <v>8</v>
      </c>
      <c r="EJ406">
        <v>223075372</v>
      </c>
      <c r="EK406" t="s">
        <v>340</v>
      </c>
      <c r="EL406" s="9">
        <v>44990.395497685182</v>
      </c>
      <c r="EO406" t="s">
        <v>119</v>
      </c>
      <c r="EQ406" t="s">
        <v>120</v>
      </c>
      <c r="ES406">
        <v>44</v>
      </c>
      <c r="ET406">
        <v>44</v>
      </c>
      <c r="EU406" t="s">
        <v>1289</v>
      </c>
      <c r="EW406" t="b">
        <v>1</v>
      </c>
    </row>
    <row r="407" spans="1:153" x14ac:dyDescent="0.3">
      <c r="A407" t="s">
        <v>1800</v>
      </c>
      <c r="B407">
        <v>44</v>
      </c>
      <c r="C407">
        <v>413</v>
      </c>
      <c r="D407">
        <v>1</v>
      </c>
      <c r="E407">
        <v>4</v>
      </c>
      <c r="F407">
        <v>4</v>
      </c>
      <c r="G407" t="s">
        <v>506</v>
      </c>
      <c r="I407">
        <v>105</v>
      </c>
      <c r="J407">
        <v>10</v>
      </c>
      <c r="K407">
        <v>25</v>
      </c>
      <c r="L407">
        <v>6.5</v>
      </c>
      <c r="N407">
        <v>2.8</v>
      </c>
      <c r="O407">
        <v>2.5</v>
      </c>
      <c r="P407" s="5">
        <v>2800</v>
      </c>
      <c r="Q407">
        <v>2500</v>
      </c>
      <c r="S407" s="27">
        <v>2800</v>
      </c>
      <c r="T407" s="27">
        <v>2500</v>
      </c>
      <c r="U407" t="s">
        <v>2107</v>
      </c>
      <c r="V407">
        <v>413</v>
      </c>
      <c r="W407" t="s">
        <v>497</v>
      </c>
      <c r="X407">
        <v>44</v>
      </c>
      <c r="Y407">
        <v>223075372</v>
      </c>
      <c r="Z407" t="s">
        <v>340</v>
      </c>
      <c r="AA407" s="9">
        <v>44990.395497685182</v>
      </c>
      <c r="AD407" t="s">
        <v>119</v>
      </c>
      <c r="AF407" t="s">
        <v>120</v>
      </c>
      <c r="AH407">
        <v>1</v>
      </c>
      <c r="AI407">
        <v>4</v>
      </c>
      <c r="AJ407">
        <v>4</v>
      </c>
      <c r="AK407">
        <v>44</v>
      </c>
      <c r="AL407">
        <v>413</v>
      </c>
      <c r="AM407" t="s">
        <v>916</v>
      </c>
      <c r="AN407" t="s">
        <v>916</v>
      </c>
      <c r="AO407" t="s">
        <v>916</v>
      </c>
      <c r="AP407" t="s">
        <v>1202</v>
      </c>
      <c r="AQ407" t="s">
        <v>2127</v>
      </c>
      <c r="AR407" t="b">
        <v>1</v>
      </c>
      <c r="AS407" t="s">
        <v>916</v>
      </c>
      <c r="AT407" t="s">
        <v>1202</v>
      </c>
      <c r="AU407" t="s">
        <v>2127</v>
      </c>
      <c r="AV407" t="b">
        <v>1</v>
      </c>
      <c r="AW407" t="s">
        <v>1367</v>
      </c>
      <c r="AX407">
        <v>44</v>
      </c>
      <c r="AY407" s="9">
        <v>44989.570863900466</v>
      </c>
      <c r="AZ407" s="9">
        <v>44992.969146180556</v>
      </c>
      <c r="BA407" s="9">
        <v>44989</v>
      </c>
      <c r="BB407" t="s">
        <v>98</v>
      </c>
      <c r="BE407">
        <v>2022</v>
      </c>
      <c r="BF407" t="s">
        <v>99</v>
      </c>
      <c r="BG407" t="s">
        <v>247</v>
      </c>
      <c r="BH407" t="s">
        <v>306</v>
      </c>
      <c r="BI407" t="s">
        <v>307</v>
      </c>
      <c r="BJ407" t="s">
        <v>330</v>
      </c>
      <c r="BK407" t="s">
        <v>104</v>
      </c>
      <c r="BL407" t="s">
        <v>319</v>
      </c>
      <c r="BM407">
        <v>9</v>
      </c>
      <c r="BN407" t="s">
        <v>337</v>
      </c>
      <c r="BO407" t="s">
        <v>105</v>
      </c>
      <c r="BQ407" t="s">
        <v>338</v>
      </c>
      <c r="BR407" t="s">
        <v>107</v>
      </c>
      <c r="BS407" t="s">
        <v>254</v>
      </c>
      <c r="BU407" t="s">
        <v>316</v>
      </c>
      <c r="CA407">
        <v>10.921446</v>
      </c>
      <c r="CB407">
        <v>37.759233999999999</v>
      </c>
      <c r="CC407">
        <v>2533</v>
      </c>
      <c r="CE407">
        <v>5</v>
      </c>
      <c r="CF407">
        <v>5</v>
      </c>
      <c r="CH407">
        <v>2</v>
      </c>
      <c r="CI407">
        <v>5</v>
      </c>
      <c r="CJ407">
        <v>25</v>
      </c>
      <c r="CK407">
        <v>10</v>
      </c>
      <c r="CL407">
        <v>20</v>
      </c>
      <c r="CN407" t="s">
        <v>110</v>
      </c>
      <c r="CO407" t="s">
        <v>111</v>
      </c>
      <c r="CP407" t="s">
        <v>112</v>
      </c>
      <c r="CQ407" t="s">
        <v>113</v>
      </c>
      <c r="CR407" t="s">
        <v>339</v>
      </c>
      <c r="CT407" t="s">
        <v>151</v>
      </c>
      <c r="CV407" t="s">
        <v>113</v>
      </c>
      <c r="CW407" t="s">
        <v>112</v>
      </c>
      <c r="CX407" t="s">
        <v>112</v>
      </c>
      <c r="CZ407" t="s">
        <v>262</v>
      </c>
      <c r="DB407" t="s">
        <v>113</v>
      </c>
      <c r="DC407" t="s">
        <v>112</v>
      </c>
      <c r="DD407" t="s">
        <v>112</v>
      </c>
      <c r="DE407" s="9"/>
      <c r="DF407" s="9"/>
      <c r="DG407" s="9"/>
      <c r="DH407" s="9">
        <v>44769</v>
      </c>
      <c r="DI407" s="9"/>
      <c r="DJ407" s="9">
        <v>44805</v>
      </c>
      <c r="DK407" s="9">
        <v>44824</v>
      </c>
      <c r="DL407" s="9"/>
      <c r="DM407" s="9"/>
      <c r="DS407" s="9">
        <v>44835</v>
      </c>
      <c r="DT407" s="9">
        <v>44859</v>
      </c>
      <c r="DU407" s="9">
        <v>44915</v>
      </c>
      <c r="DV407" t="s">
        <v>117</v>
      </c>
      <c r="DW407" t="s">
        <v>117</v>
      </c>
      <c r="DX407" t="s">
        <v>141</v>
      </c>
      <c r="DY407" t="s">
        <v>117</v>
      </c>
      <c r="DZ407" t="s">
        <v>156</v>
      </c>
      <c r="EA407" t="s">
        <v>117</v>
      </c>
      <c r="EG407">
        <v>8</v>
      </c>
      <c r="EJ407">
        <v>223075372</v>
      </c>
      <c r="EK407" t="s">
        <v>340</v>
      </c>
      <c r="EL407" s="9">
        <v>44990.395497685182</v>
      </c>
      <c r="EO407" t="s">
        <v>119</v>
      </c>
      <c r="EQ407" t="s">
        <v>120</v>
      </c>
      <c r="ES407">
        <v>44</v>
      </c>
      <c r="ET407">
        <v>44</v>
      </c>
      <c r="EU407" t="s">
        <v>1289</v>
      </c>
      <c r="EW407" t="b">
        <v>1</v>
      </c>
    </row>
    <row r="408" spans="1:153" x14ac:dyDescent="0.3">
      <c r="A408" t="s">
        <v>1801</v>
      </c>
      <c r="B408">
        <v>44</v>
      </c>
      <c r="C408">
        <v>414</v>
      </c>
      <c r="D408">
        <v>1</v>
      </c>
      <c r="E408">
        <v>5</v>
      </c>
      <c r="F408">
        <v>5</v>
      </c>
      <c r="G408" t="s">
        <v>507</v>
      </c>
      <c r="I408">
        <v>90</v>
      </c>
      <c r="J408">
        <v>10</v>
      </c>
      <c r="K408">
        <v>25</v>
      </c>
      <c r="L408">
        <v>4.3</v>
      </c>
      <c r="N408">
        <v>2</v>
      </c>
      <c r="O408">
        <v>1.7</v>
      </c>
      <c r="P408" s="5">
        <v>2000</v>
      </c>
      <c r="Q408">
        <v>1700</v>
      </c>
      <c r="S408" s="27">
        <v>2000</v>
      </c>
      <c r="T408" s="27">
        <v>1700</v>
      </c>
      <c r="U408" t="s">
        <v>2107</v>
      </c>
      <c r="V408">
        <v>414</v>
      </c>
      <c r="W408" t="s">
        <v>497</v>
      </c>
      <c r="X408">
        <v>44</v>
      </c>
      <c r="Y408">
        <v>223075372</v>
      </c>
      <c r="Z408" t="s">
        <v>340</v>
      </c>
      <c r="AA408" s="9">
        <v>44990.395497685182</v>
      </c>
      <c r="AD408" t="s">
        <v>119</v>
      </c>
      <c r="AF408" t="s">
        <v>120</v>
      </c>
      <c r="AH408">
        <v>1</v>
      </c>
      <c r="AI408">
        <v>5</v>
      </c>
      <c r="AJ408">
        <v>5</v>
      </c>
      <c r="AK408">
        <v>44</v>
      </c>
      <c r="AL408">
        <v>414</v>
      </c>
      <c r="AM408" t="s">
        <v>917</v>
      </c>
      <c r="AN408" t="s">
        <v>917</v>
      </c>
      <c r="AO408" t="s">
        <v>917</v>
      </c>
      <c r="AP408" t="s">
        <v>1202</v>
      </c>
      <c r="AQ408" t="s">
        <v>2127</v>
      </c>
      <c r="AR408" t="b">
        <v>1</v>
      </c>
      <c r="AS408" t="s">
        <v>917</v>
      </c>
      <c r="AT408" t="s">
        <v>1202</v>
      </c>
      <c r="AU408" t="s">
        <v>2127</v>
      </c>
      <c r="AV408" t="b">
        <v>1</v>
      </c>
      <c r="AW408" t="s">
        <v>1367</v>
      </c>
      <c r="AX408">
        <v>44</v>
      </c>
      <c r="AY408" s="9">
        <v>44989.570863900466</v>
      </c>
      <c r="AZ408" s="9">
        <v>44992.969146180556</v>
      </c>
      <c r="BA408" s="9">
        <v>44989</v>
      </c>
      <c r="BB408" t="s">
        <v>98</v>
      </c>
      <c r="BE408">
        <v>2022</v>
      </c>
      <c r="BF408" t="s">
        <v>99</v>
      </c>
      <c r="BG408" t="s">
        <v>247</v>
      </c>
      <c r="BH408" t="s">
        <v>306</v>
      </c>
      <c r="BI408" t="s">
        <v>307</v>
      </c>
      <c r="BJ408" t="s">
        <v>330</v>
      </c>
      <c r="BK408" t="s">
        <v>104</v>
      </c>
      <c r="BL408" t="s">
        <v>319</v>
      </c>
      <c r="BM408">
        <v>9</v>
      </c>
      <c r="BN408" t="s">
        <v>337</v>
      </c>
      <c r="BO408" t="s">
        <v>105</v>
      </c>
      <c r="BQ408" t="s">
        <v>338</v>
      </c>
      <c r="BR408" t="s">
        <v>107</v>
      </c>
      <c r="BS408" t="s">
        <v>254</v>
      </c>
      <c r="BU408" t="s">
        <v>316</v>
      </c>
      <c r="CA408">
        <v>10.921446</v>
      </c>
      <c r="CB408">
        <v>37.759233999999999</v>
      </c>
      <c r="CC408">
        <v>2533</v>
      </c>
      <c r="CE408">
        <v>5</v>
      </c>
      <c r="CF408">
        <v>5</v>
      </c>
      <c r="CH408">
        <v>2</v>
      </c>
      <c r="CI408">
        <v>5</v>
      </c>
      <c r="CJ408">
        <v>25</v>
      </c>
      <c r="CK408">
        <v>10</v>
      </c>
      <c r="CL408">
        <v>20</v>
      </c>
      <c r="CN408" t="s">
        <v>110</v>
      </c>
      <c r="CO408" t="s">
        <v>111</v>
      </c>
      <c r="CP408" t="s">
        <v>112</v>
      </c>
      <c r="CQ408" t="s">
        <v>113</v>
      </c>
      <c r="CR408" t="s">
        <v>339</v>
      </c>
      <c r="CT408" t="s">
        <v>151</v>
      </c>
      <c r="CV408" t="s">
        <v>113</v>
      </c>
      <c r="CW408" t="s">
        <v>112</v>
      </c>
      <c r="CX408" t="s">
        <v>112</v>
      </c>
      <c r="CZ408" t="s">
        <v>262</v>
      </c>
      <c r="DB408" t="s">
        <v>113</v>
      </c>
      <c r="DC408" t="s">
        <v>112</v>
      </c>
      <c r="DD408" t="s">
        <v>112</v>
      </c>
      <c r="DE408" s="9"/>
      <c r="DF408" s="9"/>
      <c r="DG408" s="9"/>
      <c r="DH408" s="9">
        <v>44769</v>
      </c>
      <c r="DI408" s="9"/>
      <c r="DJ408" s="9">
        <v>44805</v>
      </c>
      <c r="DK408" s="9">
        <v>44824</v>
      </c>
      <c r="DL408" s="9"/>
      <c r="DM408" s="9"/>
      <c r="DS408" s="9">
        <v>44835</v>
      </c>
      <c r="DT408" s="9">
        <v>44859</v>
      </c>
      <c r="DU408" s="9">
        <v>44915</v>
      </c>
      <c r="DV408" t="s">
        <v>117</v>
      </c>
      <c r="DW408" t="s">
        <v>117</v>
      </c>
      <c r="DX408" t="s">
        <v>141</v>
      </c>
      <c r="DY408" t="s">
        <v>117</v>
      </c>
      <c r="DZ408" t="s">
        <v>156</v>
      </c>
      <c r="EA408" t="s">
        <v>117</v>
      </c>
      <c r="EG408">
        <v>8</v>
      </c>
      <c r="EJ408">
        <v>223075372</v>
      </c>
      <c r="EK408" t="s">
        <v>340</v>
      </c>
      <c r="EL408" s="9">
        <v>44990.395497685182</v>
      </c>
      <c r="EO408" t="s">
        <v>119</v>
      </c>
      <c r="EQ408" t="s">
        <v>120</v>
      </c>
      <c r="ES408">
        <v>44</v>
      </c>
      <c r="ET408">
        <v>44</v>
      </c>
      <c r="EU408" t="s">
        <v>1289</v>
      </c>
      <c r="EW408" t="b">
        <v>1</v>
      </c>
    </row>
    <row r="409" spans="1:153" x14ac:dyDescent="0.3">
      <c r="A409" t="s">
        <v>1802</v>
      </c>
      <c r="B409">
        <v>44</v>
      </c>
      <c r="C409">
        <v>415</v>
      </c>
      <c r="D409">
        <v>1</v>
      </c>
      <c r="E409">
        <v>6</v>
      </c>
      <c r="F409">
        <v>6</v>
      </c>
      <c r="G409" t="s">
        <v>508</v>
      </c>
      <c r="I409">
        <v>70</v>
      </c>
      <c r="J409">
        <v>10</v>
      </c>
      <c r="K409">
        <v>25</v>
      </c>
      <c r="L409">
        <v>2.5</v>
      </c>
      <c r="N409">
        <v>1.3</v>
      </c>
      <c r="O409">
        <v>1.2</v>
      </c>
      <c r="P409" s="5">
        <v>1300</v>
      </c>
      <c r="Q409">
        <v>1200</v>
      </c>
      <c r="S409" s="27">
        <v>1300</v>
      </c>
      <c r="T409" s="27">
        <v>1200</v>
      </c>
      <c r="U409" t="s">
        <v>2107</v>
      </c>
      <c r="V409">
        <v>415</v>
      </c>
      <c r="W409" t="s">
        <v>497</v>
      </c>
      <c r="X409">
        <v>44</v>
      </c>
      <c r="Y409">
        <v>223075372</v>
      </c>
      <c r="Z409" t="s">
        <v>340</v>
      </c>
      <c r="AA409" s="9">
        <v>44990.395497685182</v>
      </c>
      <c r="AD409" t="s">
        <v>119</v>
      </c>
      <c r="AF409" t="s">
        <v>120</v>
      </c>
      <c r="AH409">
        <v>1</v>
      </c>
      <c r="AI409">
        <v>6</v>
      </c>
      <c r="AJ409">
        <v>6</v>
      </c>
      <c r="AK409">
        <v>44</v>
      </c>
      <c r="AL409">
        <v>415</v>
      </c>
      <c r="AM409" t="s">
        <v>918</v>
      </c>
      <c r="AN409" t="s">
        <v>918</v>
      </c>
      <c r="AO409" t="s">
        <v>918</v>
      </c>
      <c r="AP409" t="s">
        <v>1202</v>
      </c>
      <c r="AQ409" t="s">
        <v>2127</v>
      </c>
      <c r="AR409" t="b">
        <v>1</v>
      </c>
      <c r="AS409" t="s">
        <v>918</v>
      </c>
      <c r="AT409" t="s">
        <v>1202</v>
      </c>
      <c r="AU409" t="s">
        <v>2127</v>
      </c>
      <c r="AV409" t="b">
        <v>1</v>
      </c>
      <c r="AW409" t="s">
        <v>1367</v>
      </c>
      <c r="AX409">
        <v>44</v>
      </c>
      <c r="AY409" s="9">
        <v>44989.570863900466</v>
      </c>
      <c r="AZ409" s="9">
        <v>44992.969146180556</v>
      </c>
      <c r="BA409" s="9">
        <v>44989</v>
      </c>
      <c r="BB409" t="s">
        <v>98</v>
      </c>
      <c r="BE409">
        <v>2022</v>
      </c>
      <c r="BF409" t="s">
        <v>99</v>
      </c>
      <c r="BG409" t="s">
        <v>247</v>
      </c>
      <c r="BH409" t="s">
        <v>306</v>
      </c>
      <c r="BI409" t="s">
        <v>307</v>
      </c>
      <c r="BJ409" t="s">
        <v>330</v>
      </c>
      <c r="BK409" t="s">
        <v>104</v>
      </c>
      <c r="BL409" t="s">
        <v>319</v>
      </c>
      <c r="BM409">
        <v>9</v>
      </c>
      <c r="BN409" t="s">
        <v>337</v>
      </c>
      <c r="BO409" t="s">
        <v>105</v>
      </c>
      <c r="BQ409" t="s">
        <v>338</v>
      </c>
      <c r="BR409" t="s">
        <v>107</v>
      </c>
      <c r="BS409" t="s">
        <v>254</v>
      </c>
      <c r="BU409" t="s">
        <v>316</v>
      </c>
      <c r="CA409">
        <v>10.921446</v>
      </c>
      <c r="CB409">
        <v>37.759233999999999</v>
      </c>
      <c r="CC409">
        <v>2533</v>
      </c>
      <c r="CE409">
        <v>5</v>
      </c>
      <c r="CF409">
        <v>5</v>
      </c>
      <c r="CH409">
        <v>2</v>
      </c>
      <c r="CI409">
        <v>5</v>
      </c>
      <c r="CJ409">
        <v>25</v>
      </c>
      <c r="CK409">
        <v>10</v>
      </c>
      <c r="CL409">
        <v>20</v>
      </c>
      <c r="CN409" t="s">
        <v>110</v>
      </c>
      <c r="CO409" t="s">
        <v>111</v>
      </c>
      <c r="CP409" t="s">
        <v>112</v>
      </c>
      <c r="CQ409" t="s">
        <v>113</v>
      </c>
      <c r="CR409" t="s">
        <v>339</v>
      </c>
      <c r="CT409" t="s">
        <v>151</v>
      </c>
      <c r="CV409" t="s">
        <v>113</v>
      </c>
      <c r="CW409" t="s">
        <v>112</v>
      </c>
      <c r="CX409" t="s">
        <v>112</v>
      </c>
      <c r="CZ409" t="s">
        <v>262</v>
      </c>
      <c r="DB409" t="s">
        <v>113</v>
      </c>
      <c r="DC409" t="s">
        <v>112</v>
      </c>
      <c r="DD409" t="s">
        <v>112</v>
      </c>
      <c r="DE409" s="9"/>
      <c r="DF409" s="9"/>
      <c r="DG409" s="9"/>
      <c r="DH409" s="9">
        <v>44769</v>
      </c>
      <c r="DI409" s="9"/>
      <c r="DJ409" s="9">
        <v>44805</v>
      </c>
      <c r="DK409" s="9">
        <v>44824</v>
      </c>
      <c r="DL409" s="9"/>
      <c r="DM409" s="9"/>
      <c r="DS409" s="9">
        <v>44835</v>
      </c>
      <c r="DT409" s="9">
        <v>44859</v>
      </c>
      <c r="DU409" s="9">
        <v>44915</v>
      </c>
      <c r="DV409" t="s">
        <v>117</v>
      </c>
      <c r="DW409" t="s">
        <v>117</v>
      </c>
      <c r="DX409" t="s">
        <v>141</v>
      </c>
      <c r="DY409" t="s">
        <v>117</v>
      </c>
      <c r="DZ409" t="s">
        <v>156</v>
      </c>
      <c r="EA409" t="s">
        <v>117</v>
      </c>
      <c r="EG409">
        <v>8</v>
      </c>
      <c r="EJ409">
        <v>223075372</v>
      </c>
      <c r="EK409" t="s">
        <v>340</v>
      </c>
      <c r="EL409" s="9">
        <v>44990.395497685182</v>
      </c>
      <c r="EO409" t="s">
        <v>119</v>
      </c>
      <c r="EQ409" t="s">
        <v>120</v>
      </c>
      <c r="ES409">
        <v>44</v>
      </c>
      <c r="ET409">
        <v>44</v>
      </c>
      <c r="EU409" t="s">
        <v>1289</v>
      </c>
      <c r="EW409" t="b">
        <v>1</v>
      </c>
    </row>
    <row r="410" spans="1:153" x14ac:dyDescent="0.3">
      <c r="A410" t="s">
        <v>1803</v>
      </c>
      <c r="B410">
        <v>44</v>
      </c>
      <c r="C410">
        <v>416</v>
      </c>
      <c r="D410">
        <v>1</v>
      </c>
      <c r="E410">
        <v>7</v>
      </c>
      <c r="F410">
        <v>7</v>
      </c>
      <c r="G410" t="s">
        <v>509</v>
      </c>
      <c r="I410">
        <v>80</v>
      </c>
      <c r="J410">
        <v>10</v>
      </c>
      <c r="K410">
        <v>25</v>
      </c>
      <c r="L410">
        <v>4</v>
      </c>
      <c r="N410">
        <v>2</v>
      </c>
      <c r="O410">
        <v>1.8</v>
      </c>
      <c r="P410" s="5">
        <v>2000</v>
      </c>
      <c r="Q410">
        <v>1800</v>
      </c>
      <c r="S410" s="27">
        <v>2000</v>
      </c>
      <c r="T410" s="27">
        <v>1800</v>
      </c>
      <c r="U410" t="s">
        <v>2107</v>
      </c>
      <c r="V410">
        <v>416</v>
      </c>
      <c r="W410" t="s">
        <v>497</v>
      </c>
      <c r="X410">
        <v>44</v>
      </c>
      <c r="Y410">
        <v>223075372</v>
      </c>
      <c r="Z410" t="s">
        <v>340</v>
      </c>
      <c r="AA410" s="9">
        <v>44990.395497685182</v>
      </c>
      <c r="AD410" t="s">
        <v>119</v>
      </c>
      <c r="AF410" t="s">
        <v>120</v>
      </c>
      <c r="AH410">
        <v>1</v>
      </c>
      <c r="AI410">
        <v>7</v>
      </c>
      <c r="AJ410">
        <v>7</v>
      </c>
      <c r="AK410">
        <v>44</v>
      </c>
      <c r="AL410">
        <v>416</v>
      </c>
      <c r="AM410" t="s">
        <v>919</v>
      </c>
      <c r="AN410" t="s">
        <v>919</v>
      </c>
      <c r="AO410" t="s">
        <v>919</v>
      </c>
      <c r="AP410" t="s">
        <v>1202</v>
      </c>
      <c r="AQ410" t="s">
        <v>2127</v>
      </c>
      <c r="AR410" t="b">
        <v>1</v>
      </c>
      <c r="AS410" t="s">
        <v>919</v>
      </c>
      <c r="AT410" t="s">
        <v>1202</v>
      </c>
      <c r="AU410" t="s">
        <v>2127</v>
      </c>
      <c r="AV410" t="b">
        <v>1</v>
      </c>
      <c r="AW410" t="s">
        <v>1367</v>
      </c>
      <c r="AX410">
        <v>44</v>
      </c>
      <c r="AY410" s="9">
        <v>44989.570863900466</v>
      </c>
      <c r="AZ410" s="9">
        <v>44992.969146180556</v>
      </c>
      <c r="BA410" s="9">
        <v>44989</v>
      </c>
      <c r="BB410" t="s">
        <v>98</v>
      </c>
      <c r="BE410">
        <v>2022</v>
      </c>
      <c r="BF410" t="s">
        <v>99</v>
      </c>
      <c r="BG410" t="s">
        <v>247</v>
      </c>
      <c r="BH410" t="s">
        <v>306</v>
      </c>
      <c r="BI410" t="s">
        <v>307</v>
      </c>
      <c r="BJ410" t="s">
        <v>330</v>
      </c>
      <c r="BK410" t="s">
        <v>104</v>
      </c>
      <c r="BL410" t="s">
        <v>319</v>
      </c>
      <c r="BM410">
        <v>9</v>
      </c>
      <c r="BN410" t="s">
        <v>337</v>
      </c>
      <c r="BO410" t="s">
        <v>105</v>
      </c>
      <c r="BQ410" t="s">
        <v>338</v>
      </c>
      <c r="BR410" t="s">
        <v>107</v>
      </c>
      <c r="BS410" t="s">
        <v>254</v>
      </c>
      <c r="BU410" t="s">
        <v>316</v>
      </c>
      <c r="CA410">
        <v>10.921446</v>
      </c>
      <c r="CB410">
        <v>37.759233999999999</v>
      </c>
      <c r="CC410">
        <v>2533</v>
      </c>
      <c r="CE410">
        <v>5</v>
      </c>
      <c r="CF410">
        <v>5</v>
      </c>
      <c r="CH410">
        <v>2</v>
      </c>
      <c r="CI410">
        <v>5</v>
      </c>
      <c r="CJ410">
        <v>25</v>
      </c>
      <c r="CK410">
        <v>10</v>
      </c>
      <c r="CL410">
        <v>20</v>
      </c>
      <c r="CN410" t="s">
        <v>110</v>
      </c>
      <c r="CO410" t="s">
        <v>111</v>
      </c>
      <c r="CP410" t="s">
        <v>112</v>
      </c>
      <c r="CQ410" t="s">
        <v>113</v>
      </c>
      <c r="CR410" t="s">
        <v>339</v>
      </c>
      <c r="CT410" t="s">
        <v>151</v>
      </c>
      <c r="CV410" t="s">
        <v>113</v>
      </c>
      <c r="CW410" t="s">
        <v>112</v>
      </c>
      <c r="CX410" t="s">
        <v>112</v>
      </c>
      <c r="CZ410" t="s">
        <v>262</v>
      </c>
      <c r="DB410" t="s">
        <v>113</v>
      </c>
      <c r="DC410" t="s">
        <v>112</v>
      </c>
      <c r="DD410" t="s">
        <v>112</v>
      </c>
      <c r="DE410" s="9"/>
      <c r="DF410" s="9"/>
      <c r="DG410" s="9"/>
      <c r="DH410" s="9">
        <v>44769</v>
      </c>
      <c r="DI410" s="9"/>
      <c r="DJ410" s="9">
        <v>44805</v>
      </c>
      <c r="DK410" s="9">
        <v>44824</v>
      </c>
      <c r="DL410" s="9"/>
      <c r="DM410" s="9"/>
      <c r="DS410" s="9">
        <v>44835</v>
      </c>
      <c r="DT410" s="9">
        <v>44859</v>
      </c>
      <c r="DU410" s="9">
        <v>44915</v>
      </c>
      <c r="DV410" t="s">
        <v>117</v>
      </c>
      <c r="DW410" t="s">
        <v>117</v>
      </c>
      <c r="DX410" t="s">
        <v>141</v>
      </c>
      <c r="DY410" t="s">
        <v>117</v>
      </c>
      <c r="DZ410" t="s">
        <v>156</v>
      </c>
      <c r="EA410" t="s">
        <v>117</v>
      </c>
      <c r="EG410">
        <v>8</v>
      </c>
      <c r="EJ410">
        <v>223075372</v>
      </c>
      <c r="EK410" t="s">
        <v>340</v>
      </c>
      <c r="EL410" s="9">
        <v>44990.395497685182</v>
      </c>
      <c r="EO410" t="s">
        <v>119</v>
      </c>
      <c r="EQ410" t="s">
        <v>120</v>
      </c>
      <c r="ES410">
        <v>44</v>
      </c>
      <c r="ET410">
        <v>44</v>
      </c>
      <c r="EU410" t="s">
        <v>1289</v>
      </c>
      <c r="EW410" t="b">
        <v>1</v>
      </c>
    </row>
    <row r="411" spans="1:153" x14ac:dyDescent="0.3">
      <c r="A411" t="s">
        <v>1804</v>
      </c>
      <c r="B411">
        <v>44</v>
      </c>
      <c r="C411">
        <v>417</v>
      </c>
      <c r="D411">
        <v>1</v>
      </c>
      <c r="E411">
        <v>8</v>
      </c>
      <c r="F411">
        <v>8</v>
      </c>
      <c r="G411" t="s">
        <v>510</v>
      </c>
      <c r="I411">
        <v>100</v>
      </c>
      <c r="J411">
        <v>10</v>
      </c>
      <c r="K411">
        <v>25</v>
      </c>
      <c r="L411">
        <v>7</v>
      </c>
      <c r="N411">
        <v>3.3</v>
      </c>
      <c r="O411">
        <v>2.4</v>
      </c>
      <c r="P411" s="5">
        <v>3300</v>
      </c>
      <c r="Q411">
        <v>2400</v>
      </c>
      <c r="S411" s="27">
        <v>3300</v>
      </c>
      <c r="T411" s="27">
        <v>2400</v>
      </c>
      <c r="U411" t="s">
        <v>2107</v>
      </c>
      <c r="V411">
        <v>417</v>
      </c>
      <c r="W411" t="s">
        <v>497</v>
      </c>
      <c r="X411">
        <v>44</v>
      </c>
      <c r="Y411">
        <v>223075372</v>
      </c>
      <c r="Z411" t="s">
        <v>340</v>
      </c>
      <c r="AA411" s="9">
        <v>44990.395497685182</v>
      </c>
      <c r="AD411" t="s">
        <v>119</v>
      </c>
      <c r="AF411" t="s">
        <v>120</v>
      </c>
      <c r="AH411">
        <v>1</v>
      </c>
      <c r="AI411">
        <v>8</v>
      </c>
      <c r="AJ411">
        <v>8</v>
      </c>
      <c r="AK411">
        <v>44</v>
      </c>
      <c r="AL411">
        <v>417</v>
      </c>
      <c r="AM411" t="s">
        <v>920</v>
      </c>
      <c r="AN411" t="s">
        <v>920</v>
      </c>
      <c r="AO411" t="s">
        <v>920</v>
      </c>
      <c r="AP411" t="s">
        <v>1202</v>
      </c>
      <c r="AQ411" t="s">
        <v>2127</v>
      </c>
      <c r="AR411" t="b">
        <v>1</v>
      </c>
      <c r="AS411" t="s">
        <v>920</v>
      </c>
      <c r="AT411" t="s">
        <v>1202</v>
      </c>
      <c r="AU411" t="s">
        <v>2127</v>
      </c>
      <c r="AV411" t="b">
        <v>1</v>
      </c>
      <c r="AW411" t="s">
        <v>1367</v>
      </c>
      <c r="AX411">
        <v>44</v>
      </c>
      <c r="AY411" s="9">
        <v>44989.570863900466</v>
      </c>
      <c r="AZ411" s="9">
        <v>44992.969146180556</v>
      </c>
      <c r="BA411" s="9">
        <v>44989</v>
      </c>
      <c r="BB411" t="s">
        <v>98</v>
      </c>
      <c r="BE411">
        <v>2022</v>
      </c>
      <c r="BF411" t="s">
        <v>99</v>
      </c>
      <c r="BG411" t="s">
        <v>247</v>
      </c>
      <c r="BH411" t="s">
        <v>306</v>
      </c>
      <c r="BI411" t="s">
        <v>307</v>
      </c>
      <c r="BJ411" t="s">
        <v>330</v>
      </c>
      <c r="BK411" t="s">
        <v>104</v>
      </c>
      <c r="BL411" t="s">
        <v>319</v>
      </c>
      <c r="BM411">
        <v>9</v>
      </c>
      <c r="BN411" t="s">
        <v>337</v>
      </c>
      <c r="BO411" t="s">
        <v>105</v>
      </c>
      <c r="BQ411" t="s">
        <v>338</v>
      </c>
      <c r="BR411" t="s">
        <v>107</v>
      </c>
      <c r="BS411" t="s">
        <v>254</v>
      </c>
      <c r="BU411" t="s">
        <v>316</v>
      </c>
      <c r="CA411">
        <v>10.921446</v>
      </c>
      <c r="CB411">
        <v>37.759233999999999</v>
      </c>
      <c r="CC411">
        <v>2533</v>
      </c>
      <c r="CE411">
        <v>5</v>
      </c>
      <c r="CF411">
        <v>5</v>
      </c>
      <c r="CH411">
        <v>2</v>
      </c>
      <c r="CI411">
        <v>5</v>
      </c>
      <c r="CJ411">
        <v>25</v>
      </c>
      <c r="CK411">
        <v>10</v>
      </c>
      <c r="CL411">
        <v>20</v>
      </c>
      <c r="CN411" t="s">
        <v>110</v>
      </c>
      <c r="CO411" t="s">
        <v>111</v>
      </c>
      <c r="CP411" t="s">
        <v>112</v>
      </c>
      <c r="CQ411" t="s">
        <v>113</v>
      </c>
      <c r="CR411" t="s">
        <v>339</v>
      </c>
      <c r="CT411" t="s">
        <v>151</v>
      </c>
      <c r="CV411" t="s">
        <v>113</v>
      </c>
      <c r="CW411" t="s">
        <v>112</v>
      </c>
      <c r="CX411" t="s">
        <v>112</v>
      </c>
      <c r="CZ411" t="s">
        <v>262</v>
      </c>
      <c r="DB411" t="s">
        <v>113</v>
      </c>
      <c r="DC411" t="s">
        <v>112</v>
      </c>
      <c r="DD411" t="s">
        <v>112</v>
      </c>
      <c r="DE411" s="9"/>
      <c r="DF411" s="9"/>
      <c r="DG411" s="9"/>
      <c r="DH411" s="9">
        <v>44769</v>
      </c>
      <c r="DI411" s="9"/>
      <c r="DJ411" s="9">
        <v>44805</v>
      </c>
      <c r="DK411" s="9">
        <v>44824</v>
      </c>
      <c r="DL411" s="9"/>
      <c r="DM411" s="9"/>
      <c r="DS411" s="9">
        <v>44835</v>
      </c>
      <c r="DT411" s="9">
        <v>44859</v>
      </c>
      <c r="DU411" s="9">
        <v>44915</v>
      </c>
      <c r="DV411" t="s">
        <v>117</v>
      </c>
      <c r="DW411" t="s">
        <v>117</v>
      </c>
      <c r="DX411" t="s">
        <v>141</v>
      </c>
      <c r="DY411" t="s">
        <v>117</v>
      </c>
      <c r="DZ411" t="s">
        <v>156</v>
      </c>
      <c r="EA411" t="s">
        <v>117</v>
      </c>
      <c r="EG411">
        <v>8</v>
      </c>
      <c r="EJ411">
        <v>223075372</v>
      </c>
      <c r="EK411" t="s">
        <v>340</v>
      </c>
      <c r="EL411" s="9">
        <v>44990.395497685182</v>
      </c>
      <c r="EO411" t="s">
        <v>119</v>
      </c>
      <c r="EQ411" t="s">
        <v>120</v>
      </c>
      <c r="ES411">
        <v>44</v>
      </c>
      <c r="ET411">
        <v>44</v>
      </c>
      <c r="EU411" t="s">
        <v>1289</v>
      </c>
      <c r="EW411" t="b">
        <v>1</v>
      </c>
    </row>
    <row r="412" spans="1:153" x14ac:dyDescent="0.3">
      <c r="A412" t="s">
        <v>1805</v>
      </c>
      <c r="B412">
        <v>45</v>
      </c>
      <c r="C412">
        <v>418</v>
      </c>
      <c r="D412">
        <v>1</v>
      </c>
      <c r="E412">
        <v>1</v>
      </c>
      <c r="F412">
        <v>1</v>
      </c>
      <c r="G412" t="s">
        <v>496</v>
      </c>
      <c r="I412">
        <v>80</v>
      </c>
      <c r="J412">
        <v>10</v>
      </c>
      <c r="K412">
        <v>23</v>
      </c>
      <c r="L412">
        <v>1.8</v>
      </c>
      <c r="N412">
        <v>1.5</v>
      </c>
      <c r="O412">
        <v>1.2</v>
      </c>
      <c r="P412" s="5">
        <v>1500</v>
      </c>
      <c r="Q412">
        <v>1200</v>
      </c>
      <c r="S412" s="27">
        <v>1500</v>
      </c>
      <c r="T412" s="27">
        <v>1200</v>
      </c>
      <c r="U412" t="s">
        <v>2107</v>
      </c>
      <c r="V412">
        <v>418</v>
      </c>
      <c r="W412" t="s">
        <v>497</v>
      </c>
      <c r="X412">
        <v>45</v>
      </c>
      <c r="Y412">
        <v>223075373</v>
      </c>
      <c r="Z412" t="s">
        <v>345</v>
      </c>
      <c r="AA412" s="9">
        <v>44990.395509259259</v>
      </c>
      <c r="AD412" t="s">
        <v>119</v>
      </c>
      <c r="AF412" t="s">
        <v>120</v>
      </c>
      <c r="AH412">
        <v>1</v>
      </c>
      <c r="AI412">
        <v>1</v>
      </c>
      <c r="AJ412">
        <v>1</v>
      </c>
      <c r="AK412">
        <v>45</v>
      </c>
      <c r="AL412">
        <v>418</v>
      </c>
      <c r="AM412" t="s">
        <v>921</v>
      </c>
      <c r="AN412" t="s">
        <v>921</v>
      </c>
      <c r="AO412" t="s">
        <v>921</v>
      </c>
      <c r="AP412" t="s">
        <v>1202</v>
      </c>
      <c r="AQ412" t="s">
        <v>2127</v>
      </c>
      <c r="AR412" t="b">
        <v>1</v>
      </c>
      <c r="AS412" t="s">
        <v>921</v>
      </c>
      <c r="AT412" t="s">
        <v>1202</v>
      </c>
      <c r="AU412" t="s">
        <v>2127</v>
      </c>
      <c r="AV412" t="b">
        <v>1</v>
      </c>
      <c r="AW412" t="s">
        <v>1368</v>
      </c>
      <c r="AX412">
        <v>45</v>
      </c>
      <c r="AY412" s="9">
        <v>44989.613776481485</v>
      </c>
      <c r="AZ412" s="9">
        <v>44990.514932627317</v>
      </c>
      <c r="BA412" s="9">
        <v>44989</v>
      </c>
      <c r="BB412" t="s">
        <v>98</v>
      </c>
      <c r="BE412">
        <v>2022</v>
      </c>
      <c r="BF412" t="s">
        <v>99</v>
      </c>
      <c r="BG412" t="s">
        <v>247</v>
      </c>
      <c r="BH412" t="s">
        <v>306</v>
      </c>
      <c r="BI412" t="s">
        <v>307</v>
      </c>
      <c r="BJ412" t="s">
        <v>308</v>
      </c>
      <c r="BK412" t="s">
        <v>104</v>
      </c>
      <c r="BL412" t="s">
        <v>341</v>
      </c>
      <c r="BM412">
        <v>9</v>
      </c>
      <c r="BN412" t="s">
        <v>342</v>
      </c>
      <c r="BQ412" t="s">
        <v>343</v>
      </c>
      <c r="BR412" t="s">
        <v>107</v>
      </c>
      <c r="BS412" t="s">
        <v>254</v>
      </c>
      <c r="BU412" t="s">
        <v>316</v>
      </c>
      <c r="CA412">
        <v>10.8852744</v>
      </c>
      <c r="CB412">
        <v>37.751024899999997</v>
      </c>
      <c r="CC412">
        <v>2681.28</v>
      </c>
      <c r="CE412">
        <v>5</v>
      </c>
      <c r="CF412">
        <v>5</v>
      </c>
      <c r="CH412">
        <v>2</v>
      </c>
      <c r="CI412">
        <v>5</v>
      </c>
      <c r="CJ412">
        <v>25</v>
      </c>
      <c r="CK412">
        <v>10</v>
      </c>
      <c r="CL412">
        <v>20</v>
      </c>
      <c r="CN412" t="s">
        <v>110</v>
      </c>
      <c r="CO412" t="s">
        <v>111</v>
      </c>
      <c r="CP412" t="s">
        <v>112</v>
      </c>
      <c r="CQ412" t="s">
        <v>112</v>
      </c>
      <c r="CR412" t="s">
        <v>343</v>
      </c>
      <c r="CT412" t="s">
        <v>257</v>
      </c>
      <c r="CV412" t="s">
        <v>113</v>
      </c>
      <c r="CW412" t="s">
        <v>113</v>
      </c>
      <c r="CZ412" t="s">
        <v>322</v>
      </c>
      <c r="DB412" t="s">
        <v>113</v>
      </c>
      <c r="DC412" t="s">
        <v>113</v>
      </c>
      <c r="DE412" s="9"/>
      <c r="DF412" s="9"/>
      <c r="DG412" s="9"/>
      <c r="DH412" s="9">
        <v>44762</v>
      </c>
      <c r="DI412" s="9"/>
      <c r="DJ412" s="9">
        <v>44809</v>
      </c>
      <c r="DK412" s="9">
        <v>44838</v>
      </c>
      <c r="DL412" s="9"/>
      <c r="DM412" s="9"/>
      <c r="DS412" s="9">
        <v>44830</v>
      </c>
      <c r="DT412" s="9">
        <v>44851</v>
      </c>
      <c r="DU412" s="9">
        <v>44915</v>
      </c>
      <c r="DV412" t="s">
        <v>117</v>
      </c>
      <c r="DW412" t="s">
        <v>117</v>
      </c>
      <c r="DX412" t="s">
        <v>117</v>
      </c>
      <c r="DY412" t="s">
        <v>117</v>
      </c>
      <c r="DZ412" t="s">
        <v>156</v>
      </c>
      <c r="EA412" t="s">
        <v>117</v>
      </c>
      <c r="EG412">
        <v>8</v>
      </c>
      <c r="EH412" t="s">
        <v>344</v>
      </c>
      <c r="EJ412">
        <v>223075373</v>
      </c>
      <c r="EK412" t="s">
        <v>345</v>
      </c>
      <c r="EL412" s="9">
        <v>44990.395509259259</v>
      </c>
      <c r="EO412" t="s">
        <v>119</v>
      </c>
      <c r="EQ412" t="s">
        <v>120</v>
      </c>
      <c r="ES412">
        <v>45</v>
      </c>
      <c r="ET412">
        <v>45</v>
      </c>
      <c r="EU412" t="s">
        <v>1290</v>
      </c>
      <c r="EW412" t="b">
        <v>1</v>
      </c>
    </row>
    <row r="413" spans="1:153" x14ac:dyDescent="0.3">
      <c r="A413" t="s">
        <v>1806</v>
      </c>
      <c r="B413">
        <v>45</v>
      </c>
      <c r="C413">
        <v>419</v>
      </c>
      <c r="D413">
        <v>1</v>
      </c>
      <c r="E413">
        <v>2</v>
      </c>
      <c r="F413">
        <v>2</v>
      </c>
      <c r="G413" t="s">
        <v>504</v>
      </c>
      <c r="I413">
        <v>70</v>
      </c>
      <c r="J413">
        <v>10</v>
      </c>
      <c r="K413">
        <v>24</v>
      </c>
      <c r="L413">
        <v>3</v>
      </c>
      <c r="N413">
        <v>1.7</v>
      </c>
      <c r="O413">
        <v>1.3</v>
      </c>
      <c r="P413" s="5">
        <v>1700</v>
      </c>
      <c r="Q413">
        <v>1300</v>
      </c>
      <c r="S413" s="27">
        <v>1700</v>
      </c>
      <c r="T413" s="27">
        <v>1300</v>
      </c>
      <c r="U413" t="s">
        <v>2107</v>
      </c>
      <c r="V413">
        <v>419</v>
      </c>
      <c r="W413" t="s">
        <v>497</v>
      </c>
      <c r="X413">
        <v>45</v>
      </c>
      <c r="Y413">
        <v>223075373</v>
      </c>
      <c r="Z413" t="s">
        <v>345</v>
      </c>
      <c r="AA413" s="9">
        <v>44990.395509259259</v>
      </c>
      <c r="AD413" t="s">
        <v>119</v>
      </c>
      <c r="AF413" t="s">
        <v>120</v>
      </c>
      <c r="AH413">
        <v>1</v>
      </c>
      <c r="AI413">
        <v>2</v>
      </c>
      <c r="AJ413">
        <v>2</v>
      </c>
      <c r="AK413">
        <v>45</v>
      </c>
      <c r="AL413">
        <v>419</v>
      </c>
      <c r="AM413" t="s">
        <v>922</v>
      </c>
      <c r="AN413" t="s">
        <v>922</v>
      </c>
      <c r="AO413" t="s">
        <v>922</v>
      </c>
      <c r="AP413" t="s">
        <v>1202</v>
      </c>
      <c r="AQ413" t="s">
        <v>2127</v>
      </c>
      <c r="AR413" t="b">
        <v>1</v>
      </c>
      <c r="AS413" t="s">
        <v>922</v>
      </c>
      <c r="AT413" t="s">
        <v>1202</v>
      </c>
      <c r="AU413" t="s">
        <v>2127</v>
      </c>
      <c r="AV413" t="b">
        <v>1</v>
      </c>
      <c r="AW413" t="s">
        <v>1368</v>
      </c>
      <c r="AX413">
        <v>45</v>
      </c>
      <c r="AY413" s="9">
        <v>44989.613776481485</v>
      </c>
      <c r="AZ413" s="9">
        <v>44990.514932627317</v>
      </c>
      <c r="BA413" s="9">
        <v>44989</v>
      </c>
      <c r="BB413" t="s">
        <v>98</v>
      </c>
      <c r="BE413">
        <v>2022</v>
      </c>
      <c r="BF413" t="s">
        <v>99</v>
      </c>
      <c r="BG413" t="s">
        <v>247</v>
      </c>
      <c r="BH413" t="s">
        <v>306</v>
      </c>
      <c r="BI413" t="s">
        <v>307</v>
      </c>
      <c r="BJ413" t="s">
        <v>308</v>
      </c>
      <c r="BK413" t="s">
        <v>104</v>
      </c>
      <c r="BL413" t="s">
        <v>341</v>
      </c>
      <c r="BM413">
        <v>9</v>
      </c>
      <c r="BN413" t="s">
        <v>342</v>
      </c>
      <c r="BQ413" t="s">
        <v>343</v>
      </c>
      <c r="BR413" t="s">
        <v>107</v>
      </c>
      <c r="BS413" t="s">
        <v>254</v>
      </c>
      <c r="BU413" t="s">
        <v>316</v>
      </c>
      <c r="CA413">
        <v>10.8852744</v>
      </c>
      <c r="CB413">
        <v>37.751024899999997</v>
      </c>
      <c r="CC413">
        <v>2681.28</v>
      </c>
      <c r="CE413">
        <v>5</v>
      </c>
      <c r="CF413">
        <v>5</v>
      </c>
      <c r="CH413">
        <v>2</v>
      </c>
      <c r="CI413">
        <v>5</v>
      </c>
      <c r="CJ413">
        <v>25</v>
      </c>
      <c r="CK413">
        <v>10</v>
      </c>
      <c r="CL413">
        <v>20</v>
      </c>
      <c r="CN413" t="s">
        <v>110</v>
      </c>
      <c r="CO413" t="s">
        <v>111</v>
      </c>
      <c r="CP413" t="s">
        <v>112</v>
      </c>
      <c r="CQ413" t="s">
        <v>112</v>
      </c>
      <c r="CR413" t="s">
        <v>343</v>
      </c>
      <c r="CT413" t="s">
        <v>257</v>
      </c>
      <c r="CV413" t="s">
        <v>113</v>
      </c>
      <c r="CW413" t="s">
        <v>113</v>
      </c>
      <c r="CZ413" t="s">
        <v>322</v>
      </c>
      <c r="DB413" t="s">
        <v>113</v>
      </c>
      <c r="DC413" t="s">
        <v>113</v>
      </c>
      <c r="DE413" s="9"/>
      <c r="DF413" s="9"/>
      <c r="DG413" s="9"/>
      <c r="DH413" s="9">
        <v>44762</v>
      </c>
      <c r="DI413" s="9"/>
      <c r="DJ413" s="9">
        <v>44809</v>
      </c>
      <c r="DK413" s="9">
        <v>44838</v>
      </c>
      <c r="DL413" s="9"/>
      <c r="DM413" s="9"/>
      <c r="DS413" s="9">
        <v>44830</v>
      </c>
      <c r="DT413" s="9">
        <v>44851</v>
      </c>
      <c r="DU413" s="9">
        <v>44915</v>
      </c>
      <c r="DV413" t="s">
        <v>117</v>
      </c>
      <c r="DW413" t="s">
        <v>117</v>
      </c>
      <c r="DX413" t="s">
        <v>117</v>
      </c>
      <c r="DY413" t="s">
        <v>117</v>
      </c>
      <c r="DZ413" t="s">
        <v>156</v>
      </c>
      <c r="EA413" t="s">
        <v>117</v>
      </c>
      <c r="EG413">
        <v>8</v>
      </c>
      <c r="EH413" t="s">
        <v>344</v>
      </c>
      <c r="EJ413">
        <v>223075373</v>
      </c>
      <c r="EK413" t="s">
        <v>345</v>
      </c>
      <c r="EL413" s="9">
        <v>44990.395509259259</v>
      </c>
      <c r="EO413" t="s">
        <v>119</v>
      </c>
      <c r="EQ413" t="s">
        <v>120</v>
      </c>
      <c r="ES413">
        <v>45</v>
      </c>
      <c r="ET413">
        <v>45</v>
      </c>
      <c r="EU413" t="s">
        <v>1290</v>
      </c>
      <c r="EW413" t="b">
        <v>1</v>
      </c>
    </row>
    <row r="414" spans="1:153" x14ac:dyDescent="0.3">
      <c r="A414" t="s">
        <v>1807</v>
      </c>
      <c r="B414">
        <v>45</v>
      </c>
      <c r="C414">
        <v>420</v>
      </c>
      <c r="D414">
        <v>1</v>
      </c>
      <c r="E414">
        <v>3</v>
      </c>
      <c r="F414">
        <v>3</v>
      </c>
      <c r="G414" t="s">
        <v>505</v>
      </c>
      <c r="I414">
        <v>97</v>
      </c>
      <c r="J414">
        <v>10</v>
      </c>
      <c r="K414">
        <v>25</v>
      </c>
      <c r="L414">
        <v>3</v>
      </c>
      <c r="N414">
        <v>1.4</v>
      </c>
      <c r="O414">
        <v>1.5</v>
      </c>
      <c r="P414" s="5">
        <v>1400</v>
      </c>
      <c r="Q414">
        <v>1500</v>
      </c>
      <c r="S414" s="27">
        <v>1400</v>
      </c>
      <c r="T414" s="27">
        <v>1500</v>
      </c>
      <c r="U414" t="s">
        <v>2107</v>
      </c>
      <c r="V414">
        <v>420</v>
      </c>
      <c r="W414" t="s">
        <v>497</v>
      </c>
      <c r="X414">
        <v>45</v>
      </c>
      <c r="Y414">
        <v>223075373</v>
      </c>
      <c r="Z414" t="s">
        <v>345</v>
      </c>
      <c r="AA414" s="9">
        <v>44990.395509259259</v>
      </c>
      <c r="AD414" t="s">
        <v>119</v>
      </c>
      <c r="AF414" t="s">
        <v>120</v>
      </c>
      <c r="AH414">
        <v>1</v>
      </c>
      <c r="AI414">
        <v>3</v>
      </c>
      <c r="AJ414">
        <v>3</v>
      </c>
      <c r="AK414">
        <v>45</v>
      </c>
      <c r="AL414">
        <v>420</v>
      </c>
      <c r="AM414" t="s">
        <v>923</v>
      </c>
      <c r="AN414" t="s">
        <v>923</v>
      </c>
      <c r="AO414" t="s">
        <v>923</v>
      </c>
      <c r="AP414" t="s">
        <v>1202</v>
      </c>
      <c r="AQ414" t="s">
        <v>2127</v>
      </c>
      <c r="AR414" t="b">
        <v>1</v>
      </c>
      <c r="AS414" t="s">
        <v>923</v>
      </c>
      <c r="AT414" t="s">
        <v>1202</v>
      </c>
      <c r="AU414" t="s">
        <v>2127</v>
      </c>
      <c r="AV414" t="b">
        <v>1</v>
      </c>
      <c r="AW414" t="s">
        <v>1368</v>
      </c>
      <c r="AX414">
        <v>45</v>
      </c>
      <c r="AY414" s="9">
        <v>44989.613776481485</v>
      </c>
      <c r="AZ414" s="9">
        <v>44990.514932627317</v>
      </c>
      <c r="BA414" s="9">
        <v>44989</v>
      </c>
      <c r="BB414" t="s">
        <v>98</v>
      </c>
      <c r="BE414">
        <v>2022</v>
      </c>
      <c r="BF414" t="s">
        <v>99</v>
      </c>
      <c r="BG414" t="s">
        <v>247</v>
      </c>
      <c r="BH414" t="s">
        <v>306</v>
      </c>
      <c r="BI414" t="s">
        <v>307</v>
      </c>
      <c r="BJ414" t="s">
        <v>308</v>
      </c>
      <c r="BK414" t="s">
        <v>104</v>
      </c>
      <c r="BL414" t="s">
        <v>341</v>
      </c>
      <c r="BM414">
        <v>9</v>
      </c>
      <c r="BN414" t="s">
        <v>342</v>
      </c>
      <c r="BQ414" t="s">
        <v>343</v>
      </c>
      <c r="BR414" t="s">
        <v>107</v>
      </c>
      <c r="BS414" t="s">
        <v>254</v>
      </c>
      <c r="BU414" t="s">
        <v>316</v>
      </c>
      <c r="CA414">
        <v>10.8852744</v>
      </c>
      <c r="CB414">
        <v>37.751024899999997</v>
      </c>
      <c r="CC414">
        <v>2681.28</v>
      </c>
      <c r="CE414">
        <v>5</v>
      </c>
      <c r="CF414">
        <v>5</v>
      </c>
      <c r="CH414">
        <v>2</v>
      </c>
      <c r="CI414">
        <v>5</v>
      </c>
      <c r="CJ414">
        <v>25</v>
      </c>
      <c r="CK414">
        <v>10</v>
      </c>
      <c r="CL414">
        <v>20</v>
      </c>
      <c r="CN414" t="s">
        <v>110</v>
      </c>
      <c r="CO414" t="s">
        <v>111</v>
      </c>
      <c r="CP414" t="s">
        <v>112</v>
      </c>
      <c r="CQ414" t="s">
        <v>112</v>
      </c>
      <c r="CR414" t="s">
        <v>343</v>
      </c>
      <c r="CT414" t="s">
        <v>257</v>
      </c>
      <c r="CV414" t="s">
        <v>113</v>
      </c>
      <c r="CW414" t="s">
        <v>113</v>
      </c>
      <c r="CZ414" t="s">
        <v>322</v>
      </c>
      <c r="DB414" t="s">
        <v>113</v>
      </c>
      <c r="DC414" t="s">
        <v>113</v>
      </c>
      <c r="DE414" s="9"/>
      <c r="DF414" s="9"/>
      <c r="DG414" s="9"/>
      <c r="DH414" s="9">
        <v>44762</v>
      </c>
      <c r="DI414" s="9"/>
      <c r="DJ414" s="9">
        <v>44809</v>
      </c>
      <c r="DK414" s="9">
        <v>44838</v>
      </c>
      <c r="DL414" s="9"/>
      <c r="DM414" s="9"/>
      <c r="DS414" s="9">
        <v>44830</v>
      </c>
      <c r="DT414" s="9">
        <v>44851</v>
      </c>
      <c r="DU414" s="9">
        <v>44915</v>
      </c>
      <c r="DV414" t="s">
        <v>117</v>
      </c>
      <c r="DW414" t="s">
        <v>117</v>
      </c>
      <c r="DX414" t="s">
        <v>117</v>
      </c>
      <c r="DY414" t="s">
        <v>117</v>
      </c>
      <c r="DZ414" t="s">
        <v>156</v>
      </c>
      <c r="EA414" t="s">
        <v>117</v>
      </c>
      <c r="EG414">
        <v>8</v>
      </c>
      <c r="EH414" t="s">
        <v>344</v>
      </c>
      <c r="EJ414">
        <v>223075373</v>
      </c>
      <c r="EK414" t="s">
        <v>345</v>
      </c>
      <c r="EL414" s="9">
        <v>44990.395509259259</v>
      </c>
      <c r="EO414" t="s">
        <v>119</v>
      </c>
      <c r="EQ414" t="s">
        <v>120</v>
      </c>
      <c r="ES414">
        <v>45</v>
      </c>
      <c r="ET414">
        <v>45</v>
      </c>
      <c r="EU414" t="s">
        <v>1290</v>
      </c>
      <c r="EW414" t="b">
        <v>1</v>
      </c>
    </row>
    <row r="415" spans="1:153" x14ac:dyDescent="0.3">
      <c r="A415" t="s">
        <v>1808</v>
      </c>
      <c r="B415">
        <v>45</v>
      </c>
      <c r="C415">
        <v>421</v>
      </c>
      <c r="D415">
        <v>1</v>
      </c>
      <c r="E415">
        <v>4</v>
      </c>
      <c r="F415">
        <v>4</v>
      </c>
      <c r="G415" t="s">
        <v>506</v>
      </c>
      <c r="I415">
        <v>100</v>
      </c>
      <c r="J415">
        <v>10</v>
      </c>
      <c r="K415">
        <v>25</v>
      </c>
      <c r="L415">
        <v>7</v>
      </c>
      <c r="N415">
        <v>3.6</v>
      </c>
      <c r="O415">
        <v>3</v>
      </c>
      <c r="P415" s="5">
        <v>3600</v>
      </c>
      <c r="Q415">
        <v>3000</v>
      </c>
      <c r="S415" s="27">
        <v>3600</v>
      </c>
      <c r="T415" s="27">
        <v>3000</v>
      </c>
      <c r="U415" t="s">
        <v>2107</v>
      </c>
      <c r="V415">
        <v>421</v>
      </c>
      <c r="W415" t="s">
        <v>497</v>
      </c>
      <c r="X415">
        <v>45</v>
      </c>
      <c r="Y415">
        <v>223075373</v>
      </c>
      <c r="Z415" t="s">
        <v>345</v>
      </c>
      <c r="AA415" s="9">
        <v>44990.395509259259</v>
      </c>
      <c r="AD415" t="s">
        <v>119</v>
      </c>
      <c r="AF415" t="s">
        <v>120</v>
      </c>
      <c r="AH415">
        <v>1</v>
      </c>
      <c r="AI415">
        <v>4</v>
      </c>
      <c r="AJ415">
        <v>4</v>
      </c>
      <c r="AK415">
        <v>45</v>
      </c>
      <c r="AL415">
        <v>421</v>
      </c>
      <c r="AM415" t="s">
        <v>924</v>
      </c>
      <c r="AN415" t="s">
        <v>924</v>
      </c>
      <c r="AO415" t="s">
        <v>924</v>
      </c>
      <c r="AP415" t="s">
        <v>1202</v>
      </c>
      <c r="AQ415" t="s">
        <v>2127</v>
      </c>
      <c r="AR415" t="b">
        <v>1</v>
      </c>
      <c r="AS415" t="s">
        <v>924</v>
      </c>
      <c r="AT415" t="s">
        <v>1202</v>
      </c>
      <c r="AU415" t="s">
        <v>2127</v>
      </c>
      <c r="AV415" t="b">
        <v>1</v>
      </c>
      <c r="AW415" t="s">
        <v>1368</v>
      </c>
      <c r="AX415">
        <v>45</v>
      </c>
      <c r="AY415" s="9">
        <v>44989.613776481485</v>
      </c>
      <c r="AZ415" s="9">
        <v>44990.514932627317</v>
      </c>
      <c r="BA415" s="9">
        <v>44989</v>
      </c>
      <c r="BB415" t="s">
        <v>98</v>
      </c>
      <c r="BE415">
        <v>2022</v>
      </c>
      <c r="BF415" t="s">
        <v>99</v>
      </c>
      <c r="BG415" t="s">
        <v>247</v>
      </c>
      <c r="BH415" t="s">
        <v>306</v>
      </c>
      <c r="BI415" t="s">
        <v>307</v>
      </c>
      <c r="BJ415" t="s">
        <v>308</v>
      </c>
      <c r="BK415" t="s">
        <v>104</v>
      </c>
      <c r="BL415" t="s">
        <v>341</v>
      </c>
      <c r="BM415">
        <v>9</v>
      </c>
      <c r="BN415" t="s">
        <v>342</v>
      </c>
      <c r="BQ415" t="s">
        <v>343</v>
      </c>
      <c r="BR415" t="s">
        <v>107</v>
      </c>
      <c r="BS415" t="s">
        <v>254</v>
      </c>
      <c r="BU415" t="s">
        <v>316</v>
      </c>
      <c r="CA415">
        <v>10.8852744</v>
      </c>
      <c r="CB415">
        <v>37.751024899999997</v>
      </c>
      <c r="CC415">
        <v>2681.28</v>
      </c>
      <c r="CE415">
        <v>5</v>
      </c>
      <c r="CF415">
        <v>5</v>
      </c>
      <c r="CH415">
        <v>2</v>
      </c>
      <c r="CI415">
        <v>5</v>
      </c>
      <c r="CJ415">
        <v>25</v>
      </c>
      <c r="CK415">
        <v>10</v>
      </c>
      <c r="CL415">
        <v>20</v>
      </c>
      <c r="CN415" t="s">
        <v>110</v>
      </c>
      <c r="CO415" t="s">
        <v>111</v>
      </c>
      <c r="CP415" t="s">
        <v>112</v>
      </c>
      <c r="CQ415" t="s">
        <v>112</v>
      </c>
      <c r="CR415" t="s">
        <v>343</v>
      </c>
      <c r="CT415" t="s">
        <v>257</v>
      </c>
      <c r="CV415" t="s">
        <v>113</v>
      </c>
      <c r="CW415" t="s">
        <v>113</v>
      </c>
      <c r="CZ415" t="s">
        <v>322</v>
      </c>
      <c r="DB415" t="s">
        <v>113</v>
      </c>
      <c r="DC415" t="s">
        <v>113</v>
      </c>
      <c r="DE415" s="9"/>
      <c r="DF415" s="9"/>
      <c r="DG415" s="9"/>
      <c r="DH415" s="9">
        <v>44762</v>
      </c>
      <c r="DI415" s="9"/>
      <c r="DJ415" s="9">
        <v>44809</v>
      </c>
      <c r="DK415" s="9">
        <v>44838</v>
      </c>
      <c r="DL415" s="9"/>
      <c r="DM415" s="9"/>
      <c r="DS415" s="9">
        <v>44830</v>
      </c>
      <c r="DT415" s="9">
        <v>44851</v>
      </c>
      <c r="DU415" s="9">
        <v>44915</v>
      </c>
      <c r="DV415" t="s">
        <v>117</v>
      </c>
      <c r="DW415" t="s">
        <v>117</v>
      </c>
      <c r="DX415" t="s">
        <v>117</v>
      </c>
      <c r="DY415" t="s">
        <v>117</v>
      </c>
      <c r="DZ415" t="s">
        <v>156</v>
      </c>
      <c r="EA415" t="s">
        <v>117</v>
      </c>
      <c r="EG415">
        <v>8</v>
      </c>
      <c r="EH415" t="s">
        <v>344</v>
      </c>
      <c r="EJ415">
        <v>223075373</v>
      </c>
      <c r="EK415" t="s">
        <v>345</v>
      </c>
      <c r="EL415" s="9">
        <v>44990.395509259259</v>
      </c>
      <c r="EO415" t="s">
        <v>119</v>
      </c>
      <c r="EQ415" t="s">
        <v>120</v>
      </c>
      <c r="ES415">
        <v>45</v>
      </c>
      <c r="ET415">
        <v>45</v>
      </c>
      <c r="EU415" t="s">
        <v>1290</v>
      </c>
      <c r="EW415" t="b">
        <v>1</v>
      </c>
    </row>
    <row r="416" spans="1:153" x14ac:dyDescent="0.3">
      <c r="A416" t="s">
        <v>1809</v>
      </c>
      <c r="B416">
        <v>45</v>
      </c>
      <c r="C416">
        <v>422</v>
      </c>
      <c r="D416">
        <v>1</v>
      </c>
      <c r="E416">
        <v>5</v>
      </c>
      <c r="F416">
        <v>5</v>
      </c>
      <c r="G416" t="s">
        <v>507</v>
      </c>
      <c r="I416">
        <v>95</v>
      </c>
      <c r="J416">
        <v>10</v>
      </c>
      <c r="K416">
        <v>25</v>
      </c>
      <c r="L416">
        <v>4.5</v>
      </c>
      <c r="N416">
        <v>2</v>
      </c>
      <c r="O416">
        <v>2.2000000000000002</v>
      </c>
      <c r="P416" s="5">
        <v>2000</v>
      </c>
      <c r="Q416">
        <v>2200</v>
      </c>
      <c r="S416" s="27">
        <v>2000</v>
      </c>
      <c r="T416" s="27">
        <v>2200</v>
      </c>
      <c r="U416" t="s">
        <v>2107</v>
      </c>
      <c r="V416">
        <v>422</v>
      </c>
      <c r="W416" t="s">
        <v>497</v>
      </c>
      <c r="X416">
        <v>45</v>
      </c>
      <c r="Y416">
        <v>223075373</v>
      </c>
      <c r="Z416" t="s">
        <v>345</v>
      </c>
      <c r="AA416" s="9">
        <v>44990.395509259259</v>
      </c>
      <c r="AD416" t="s">
        <v>119</v>
      </c>
      <c r="AF416" t="s">
        <v>120</v>
      </c>
      <c r="AH416">
        <v>1</v>
      </c>
      <c r="AI416">
        <v>5</v>
      </c>
      <c r="AJ416">
        <v>5</v>
      </c>
      <c r="AK416">
        <v>45</v>
      </c>
      <c r="AL416">
        <v>422</v>
      </c>
      <c r="AM416" t="s">
        <v>925</v>
      </c>
      <c r="AN416" t="s">
        <v>925</v>
      </c>
      <c r="AO416" t="s">
        <v>925</v>
      </c>
      <c r="AP416" t="s">
        <v>1202</v>
      </c>
      <c r="AQ416" t="s">
        <v>2127</v>
      </c>
      <c r="AR416" t="b">
        <v>1</v>
      </c>
      <c r="AS416" t="s">
        <v>925</v>
      </c>
      <c r="AT416" t="s">
        <v>1202</v>
      </c>
      <c r="AU416" t="s">
        <v>2127</v>
      </c>
      <c r="AV416" t="b">
        <v>1</v>
      </c>
      <c r="AW416" t="s">
        <v>1368</v>
      </c>
      <c r="AX416">
        <v>45</v>
      </c>
      <c r="AY416" s="9">
        <v>44989.613776481485</v>
      </c>
      <c r="AZ416" s="9">
        <v>44990.514932627317</v>
      </c>
      <c r="BA416" s="9">
        <v>44989</v>
      </c>
      <c r="BB416" t="s">
        <v>98</v>
      </c>
      <c r="BE416">
        <v>2022</v>
      </c>
      <c r="BF416" t="s">
        <v>99</v>
      </c>
      <c r="BG416" t="s">
        <v>247</v>
      </c>
      <c r="BH416" t="s">
        <v>306</v>
      </c>
      <c r="BI416" t="s">
        <v>307</v>
      </c>
      <c r="BJ416" t="s">
        <v>308</v>
      </c>
      <c r="BK416" t="s">
        <v>104</v>
      </c>
      <c r="BL416" t="s">
        <v>341</v>
      </c>
      <c r="BM416">
        <v>9</v>
      </c>
      <c r="BN416" t="s">
        <v>342</v>
      </c>
      <c r="BQ416" t="s">
        <v>343</v>
      </c>
      <c r="BR416" t="s">
        <v>107</v>
      </c>
      <c r="BS416" t="s">
        <v>254</v>
      </c>
      <c r="BU416" t="s">
        <v>316</v>
      </c>
      <c r="CA416">
        <v>10.8852744</v>
      </c>
      <c r="CB416">
        <v>37.751024899999997</v>
      </c>
      <c r="CC416">
        <v>2681.28</v>
      </c>
      <c r="CE416">
        <v>5</v>
      </c>
      <c r="CF416">
        <v>5</v>
      </c>
      <c r="CH416">
        <v>2</v>
      </c>
      <c r="CI416">
        <v>5</v>
      </c>
      <c r="CJ416">
        <v>25</v>
      </c>
      <c r="CK416">
        <v>10</v>
      </c>
      <c r="CL416">
        <v>20</v>
      </c>
      <c r="CN416" t="s">
        <v>110</v>
      </c>
      <c r="CO416" t="s">
        <v>111</v>
      </c>
      <c r="CP416" t="s">
        <v>112</v>
      </c>
      <c r="CQ416" t="s">
        <v>112</v>
      </c>
      <c r="CR416" t="s">
        <v>343</v>
      </c>
      <c r="CT416" t="s">
        <v>257</v>
      </c>
      <c r="CV416" t="s">
        <v>113</v>
      </c>
      <c r="CW416" t="s">
        <v>113</v>
      </c>
      <c r="CZ416" t="s">
        <v>322</v>
      </c>
      <c r="DB416" t="s">
        <v>113</v>
      </c>
      <c r="DC416" t="s">
        <v>113</v>
      </c>
      <c r="DE416" s="9"/>
      <c r="DF416" s="9"/>
      <c r="DG416" s="9"/>
      <c r="DH416" s="9">
        <v>44762</v>
      </c>
      <c r="DI416" s="9"/>
      <c r="DJ416" s="9">
        <v>44809</v>
      </c>
      <c r="DK416" s="9">
        <v>44838</v>
      </c>
      <c r="DL416" s="9"/>
      <c r="DM416" s="9"/>
      <c r="DS416" s="9">
        <v>44830</v>
      </c>
      <c r="DT416" s="9">
        <v>44851</v>
      </c>
      <c r="DU416" s="9">
        <v>44915</v>
      </c>
      <c r="DV416" t="s">
        <v>117</v>
      </c>
      <c r="DW416" t="s">
        <v>117</v>
      </c>
      <c r="DX416" t="s">
        <v>117</v>
      </c>
      <c r="DY416" t="s">
        <v>117</v>
      </c>
      <c r="DZ416" t="s">
        <v>156</v>
      </c>
      <c r="EA416" t="s">
        <v>117</v>
      </c>
      <c r="EG416">
        <v>8</v>
      </c>
      <c r="EH416" t="s">
        <v>344</v>
      </c>
      <c r="EJ416">
        <v>223075373</v>
      </c>
      <c r="EK416" t="s">
        <v>345</v>
      </c>
      <c r="EL416" s="9">
        <v>44990.395509259259</v>
      </c>
      <c r="EO416" t="s">
        <v>119</v>
      </c>
      <c r="EQ416" t="s">
        <v>120</v>
      </c>
      <c r="ES416">
        <v>45</v>
      </c>
      <c r="ET416">
        <v>45</v>
      </c>
      <c r="EU416" t="s">
        <v>1290</v>
      </c>
      <c r="EW416" t="b">
        <v>1</v>
      </c>
    </row>
    <row r="417" spans="1:153" x14ac:dyDescent="0.3">
      <c r="A417" t="s">
        <v>1810</v>
      </c>
      <c r="B417">
        <v>45</v>
      </c>
      <c r="C417">
        <v>423</v>
      </c>
      <c r="D417">
        <v>1</v>
      </c>
      <c r="E417">
        <v>6</v>
      </c>
      <c r="F417">
        <v>6</v>
      </c>
      <c r="G417" t="s">
        <v>508</v>
      </c>
      <c r="I417">
        <v>85</v>
      </c>
      <c r="J417">
        <v>10</v>
      </c>
      <c r="K417">
        <v>25</v>
      </c>
      <c r="L417">
        <v>3.5</v>
      </c>
      <c r="N417">
        <v>1.6</v>
      </c>
      <c r="O417">
        <v>1.4</v>
      </c>
      <c r="P417" s="5">
        <v>1600</v>
      </c>
      <c r="Q417">
        <v>1400</v>
      </c>
      <c r="S417" s="27">
        <v>1600</v>
      </c>
      <c r="T417" s="27">
        <v>1400</v>
      </c>
      <c r="U417" t="s">
        <v>2107</v>
      </c>
      <c r="V417">
        <v>423</v>
      </c>
      <c r="W417" t="s">
        <v>497</v>
      </c>
      <c r="X417">
        <v>45</v>
      </c>
      <c r="Y417">
        <v>223075373</v>
      </c>
      <c r="Z417" t="s">
        <v>345</v>
      </c>
      <c r="AA417" s="9">
        <v>44990.395509259259</v>
      </c>
      <c r="AD417" t="s">
        <v>119</v>
      </c>
      <c r="AF417" t="s">
        <v>120</v>
      </c>
      <c r="AH417">
        <v>1</v>
      </c>
      <c r="AI417">
        <v>6</v>
      </c>
      <c r="AJ417">
        <v>6</v>
      </c>
      <c r="AK417">
        <v>45</v>
      </c>
      <c r="AL417">
        <v>423</v>
      </c>
      <c r="AM417" t="s">
        <v>926</v>
      </c>
      <c r="AN417" t="s">
        <v>926</v>
      </c>
      <c r="AO417" t="s">
        <v>926</v>
      </c>
      <c r="AP417" t="s">
        <v>1202</v>
      </c>
      <c r="AQ417" t="s">
        <v>2127</v>
      </c>
      <c r="AR417" t="b">
        <v>1</v>
      </c>
      <c r="AS417" t="s">
        <v>926</v>
      </c>
      <c r="AT417" t="s">
        <v>1202</v>
      </c>
      <c r="AU417" t="s">
        <v>2127</v>
      </c>
      <c r="AV417" t="b">
        <v>1</v>
      </c>
      <c r="AW417" t="s">
        <v>1368</v>
      </c>
      <c r="AX417">
        <v>45</v>
      </c>
      <c r="AY417" s="9">
        <v>44989.613776481485</v>
      </c>
      <c r="AZ417" s="9">
        <v>44990.514932627317</v>
      </c>
      <c r="BA417" s="9">
        <v>44989</v>
      </c>
      <c r="BB417" t="s">
        <v>98</v>
      </c>
      <c r="BE417">
        <v>2022</v>
      </c>
      <c r="BF417" t="s">
        <v>99</v>
      </c>
      <c r="BG417" t="s">
        <v>247</v>
      </c>
      <c r="BH417" t="s">
        <v>306</v>
      </c>
      <c r="BI417" t="s">
        <v>307</v>
      </c>
      <c r="BJ417" t="s">
        <v>308</v>
      </c>
      <c r="BK417" t="s">
        <v>104</v>
      </c>
      <c r="BL417" t="s">
        <v>341</v>
      </c>
      <c r="BM417">
        <v>9</v>
      </c>
      <c r="BN417" t="s">
        <v>342</v>
      </c>
      <c r="BQ417" t="s">
        <v>343</v>
      </c>
      <c r="BR417" t="s">
        <v>107</v>
      </c>
      <c r="BS417" t="s">
        <v>254</v>
      </c>
      <c r="BU417" t="s">
        <v>316</v>
      </c>
      <c r="CA417">
        <v>10.8852744</v>
      </c>
      <c r="CB417">
        <v>37.751024899999997</v>
      </c>
      <c r="CC417">
        <v>2681.28</v>
      </c>
      <c r="CE417">
        <v>5</v>
      </c>
      <c r="CF417">
        <v>5</v>
      </c>
      <c r="CH417">
        <v>2</v>
      </c>
      <c r="CI417">
        <v>5</v>
      </c>
      <c r="CJ417">
        <v>25</v>
      </c>
      <c r="CK417">
        <v>10</v>
      </c>
      <c r="CL417">
        <v>20</v>
      </c>
      <c r="CN417" t="s">
        <v>110</v>
      </c>
      <c r="CO417" t="s">
        <v>111</v>
      </c>
      <c r="CP417" t="s">
        <v>112</v>
      </c>
      <c r="CQ417" t="s">
        <v>112</v>
      </c>
      <c r="CR417" t="s">
        <v>343</v>
      </c>
      <c r="CT417" t="s">
        <v>257</v>
      </c>
      <c r="CV417" t="s">
        <v>113</v>
      </c>
      <c r="CW417" t="s">
        <v>113</v>
      </c>
      <c r="CZ417" t="s">
        <v>322</v>
      </c>
      <c r="DB417" t="s">
        <v>113</v>
      </c>
      <c r="DC417" t="s">
        <v>113</v>
      </c>
      <c r="DE417" s="9"/>
      <c r="DF417" s="9"/>
      <c r="DG417" s="9"/>
      <c r="DH417" s="9">
        <v>44762</v>
      </c>
      <c r="DI417" s="9"/>
      <c r="DJ417" s="9">
        <v>44809</v>
      </c>
      <c r="DK417" s="9">
        <v>44838</v>
      </c>
      <c r="DL417" s="9"/>
      <c r="DM417" s="9"/>
      <c r="DS417" s="9">
        <v>44830</v>
      </c>
      <c r="DT417" s="9">
        <v>44851</v>
      </c>
      <c r="DU417" s="9">
        <v>44915</v>
      </c>
      <c r="DV417" t="s">
        <v>117</v>
      </c>
      <c r="DW417" t="s">
        <v>117</v>
      </c>
      <c r="DX417" t="s">
        <v>117</v>
      </c>
      <c r="DY417" t="s">
        <v>117</v>
      </c>
      <c r="DZ417" t="s">
        <v>156</v>
      </c>
      <c r="EA417" t="s">
        <v>117</v>
      </c>
      <c r="EG417">
        <v>8</v>
      </c>
      <c r="EH417" t="s">
        <v>344</v>
      </c>
      <c r="EJ417">
        <v>223075373</v>
      </c>
      <c r="EK417" t="s">
        <v>345</v>
      </c>
      <c r="EL417" s="9">
        <v>44990.395509259259</v>
      </c>
      <c r="EO417" t="s">
        <v>119</v>
      </c>
      <c r="EQ417" t="s">
        <v>120</v>
      </c>
      <c r="ES417">
        <v>45</v>
      </c>
      <c r="ET417">
        <v>45</v>
      </c>
      <c r="EU417" t="s">
        <v>1290</v>
      </c>
      <c r="EW417" t="b">
        <v>1</v>
      </c>
    </row>
    <row r="418" spans="1:153" x14ac:dyDescent="0.3">
      <c r="A418" t="s">
        <v>1811</v>
      </c>
      <c r="B418">
        <v>45</v>
      </c>
      <c r="C418">
        <v>424</v>
      </c>
      <c r="D418">
        <v>1</v>
      </c>
      <c r="E418">
        <v>7</v>
      </c>
      <c r="F418">
        <v>7</v>
      </c>
      <c r="G418" t="s">
        <v>509</v>
      </c>
      <c r="I418">
        <v>100</v>
      </c>
      <c r="J418">
        <v>10</v>
      </c>
      <c r="K418">
        <v>25</v>
      </c>
      <c r="L418">
        <v>3</v>
      </c>
      <c r="N418">
        <v>1.5</v>
      </c>
      <c r="O418">
        <v>1.3</v>
      </c>
      <c r="P418" s="5">
        <v>1500</v>
      </c>
      <c r="Q418">
        <v>1300</v>
      </c>
      <c r="S418" s="27">
        <v>1500</v>
      </c>
      <c r="T418" s="27">
        <v>1300</v>
      </c>
      <c r="U418" t="s">
        <v>2107</v>
      </c>
      <c r="V418">
        <v>424</v>
      </c>
      <c r="W418" t="s">
        <v>497</v>
      </c>
      <c r="X418">
        <v>45</v>
      </c>
      <c r="Y418">
        <v>223075373</v>
      </c>
      <c r="Z418" t="s">
        <v>345</v>
      </c>
      <c r="AA418" s="9">
        <v>44990.395509259259</v>
      </c>
      <c r="AD418" t="s">
        <v>119</v>
      </c>
      <c r="AF418" t="s">
        <v>120</v>
      </c>
      <c r="AH418">
        <v>1</v>
      </c>
      <c r="AI418">
        <v>7</v>
      </c>
      <c r="AJ418">
        <v>7</v>
      </c>
      <c r="AK418">
        <v>45</v>
      </c>
      <c r="AL418">
        <v>424</v>
      </c>
      <c r="AM418" t="s">
        <v>927</v>
      </c>
      <c r="AN418" t="s">
        <v>927</v>
      </c>
      <c r="AO418" t="s">
        <v>927</v>
      </c>
      <c r="AP418" t="s">
        <v>1202</v>
      </c>
      <c r="AQ418" t="s">
        <v>2127</v>
      </c>
      <c r="AR418" t="b">
        <v>1</v>
      </c>
      <c r="AS418" t="s">
        <v>927</v>
      </c>
      <c r="AT418" t="s">
        <v>1202</v>
      </c>
      <c r="AU418" t="s">
        <v>2127</v>
      </c>
      <c r="AV418" t="b">
        <v>1</v>
      </c>
      <c r="AW418" t="s">
        <v>1368</v>
      </c>
      <c r="AX418">
        <v>45</v>
      </c>
      <c r="AY418" s="9">
        <v>44989.613776481485</v>
      </c>
      <c r="AZ418" s="9">
        <v>44990.514932627317</v>
      </c>
      <c r="BA418" s="9">
        <v>44989</v>
      </c>
      <c r="BB418" t="s">
        <v>98</v>
      </c>
      <c r="BE418">
        <v>2022</v>
      </c>
      <c r="BF418" t="s">
        <v>99</v>
      </c>
      <c r="BG418" t="s">
        <v>247</v>
      </c>
      <c r="BH418" t="s">
        <v>306</v>
      </c>
      <c r="BI418" t="s">
        <v>307</v>
      </c>
      <c r="BJ418" t="s">
        <v>308</v>
      </c>
      <c r="BK418" t="s">
        <v>104</v>
      </c>
      <c r="BL418" t="s">
        <v>341</v>
      </c>
      <c r="BM418">
        <v>9</v>
      </c>
      <c r="BN418" t="s">
        <v>342</v>
      </c>
      <c r="BQ418" t="s">
        <v>343</v>
      </c>
      <c r="BR418" t="s">
        <v>107</v>
      </c>
      <c r="BS418" t="s">
        <v>254</v>
      </c>
      <c r="BU418" t="s">
        <v>316</v>
      </c>
      <c r="CA418">
        <v>10.8852744</v>
      </c>
      <c r="CB418">
        <v>37.751024899999997</v>
      </c>
      <c r="CC418">
        <v>2681.28</v>
      </c>
      <c r="CE418">
        <v>5</v>
      </c>
      <c r="CF418">
        <v>5</v>
      </c>
      <c r="CH418">
        <v>2</v>
      </c>
      <c r="CI418">
        <v>5</v>
      </c>
      <c r="CJ418">
        <v>25</v>
      </c>
      <c r="CK418">
        <v>10</v>
      </c>
      <c r="CL418">
        <v>20</v>
      </c>
      <c r="CN418" t="s">
        <v>110</v>
      </c>
      <c r="CO418" t="s">
        <v>111</v>
      </c>
      <c r="CP418" t="s">
        <v>112</v>
      </c>
      <c r="CQ418" t="s">
        <v>112</v>
      </c>
      <c r="CR418" t="s">
        <v>343</v>
      </c>
      <c r="CT418" t="s">
        <v>257</v>
      </c>
      <c r="CV418" t="s">
        <v>113</v>
      </c>
      <c r="CW418" t="s">
        <v>113</v>
      </c>
      <c r="CZ418" t="s">
        <v>322</v>
      </c>
      <c r="DB418" t="s">
        <v>113</v>
      </c>
      <c r="DC418" t="s">
        <v>113</v>
      </c>
      <c r="DE418" s="9"/>
      <c r="DF418" s="9"/>
      <c r="DG418" s="9"/>
      <c r="DH418" s="9">
        <v>44762</v>
      </c>
      <c r="DI418" s="9"/>
      <c r="DJ418" s="9">
        <v>44809</v>
      </c>
      <c r="DK418" s="9">
        <v>44838</v>
      </c>
      <c r="DL418" s="9"/>
      <c r="DM418" s="9"/>
      <c r="DS418" s="9">
        <v>44830</v>
      </c>
      <c r="DT418" s="9">
        <v>44851</v>
      </c>
      <c r="DU418" s="9">
        <v>44915</v>
      </c>
      <c r="DV418" t="s">
        <v>117</v>
      </c>
      <c r="DW418" t="s">
        <v>117</v>
      </c>
      <c r="DX418" t="s">
        <v>117</v>
      </c>
      <c r="DY418" t="s">
        <v>117</v>
      </c>
      <c r="DZ418" t="s">
        <v>156</v>
      </c>
      <c r="EA418" t="s">
        <v>117</v>
      </c>
      <c r="EG418">
        <v>8</v>
      </c>
      <c r="EH418" t="s">
        <v>344</v>
      </c>
      <c r="EJ418">
        <v>223075373</v>
      </c>
      <c r="EK418" t="s">
        <v>345</v>
      </c>
      <c r="EL418" s="9">
        <v>44990.395509259259</v>
      </c>
      <c r="EO418" t="s">
        <v>119</v>
      </c>
      <c r="EQ418" t="s">
        <v>120</v>
      </c>
      <c r="ES418">
        <v>45</v>
      </c>
      <c r="ET418">
        <v>45</v>
      </c>
      <c r="EU418" t="s">
        <v>1290</v>
      </c>
      <c r="EW418" t="b">
        <v>1</v>
      </c>
    </row>
    <row r="419" spans="1:153" x14ac:dyDescent="0.3">
      <c r="A419" t="s">
        <v>1812</v>
      </c>
      <c r="B419">
        <v>45</v>
      </c>
      <c r="C419">
        <v>425</v>
      </c>
      <c r="D419">
        <v>1</v>
      </c>
      <c r="E419">
        <v>8</v>
      </c>
      <c r="F419">
        <v>8</v>
      </c>
      <c r="G419" t="s">
        <v>510</v>
      </c>
      <c r="I419">
        <v>90</v>
      </c>
      <c r="J419">
        <v>10</v>
      </c>
      <c r="K419">
        <v>25</v>
      </c>
      <c r="L419">
        <v>4.5</v>
      </c>
      <c r="N419">
        <v>2.1</v>
      </c>
      <c r="O419">
        <v>2.4</v>
      </c>
      <c r="P419" s="5">
        <v>2100</v>
      </c>
      <c r="Q419">
        <v>2400</v>
      </c>
      <c r="S419" s="27">
        <v>2100</v>
      </c>
      <c r="T419" s="27">
        <v>2400</v>
      </c>
      <c r="U419" t="s">
        <v>2107</v>
      </c>
      <c r="V419">
        <v>425</v>
      </c>
      <c r="W419" t="s">
        <v>497</v>
      </c>
      <c r="X419">
        <v>45</v>
      </c>
      <c r="Y419">
        <v>223075373</v>
      </c>
      <c r="Z419" t="s">
        <v>345</v>
      </c>
      <c r="AA419" s="9">
        <v>44990.395509259259</v>
      </c>
      <c r="AD419" t="s">
        <v>119</v>
      </c>
      <c r="AF419" t="s">
        <v>120</v>
      </c>
      <c r="AH419">
        <v>1</v>
      </c>
      <c r="AI419">
        <v>8</v>
      </c>
      <c r="AJ419">
        <v>8</v>
      </c>
      <c r="AK419">
        <v>45</v>
      </c>
      <c r="AL419">
        <v>425</v>
      </c>
      <c r="AM419" t="s">
        <v>928</v>
      </c>
      <c r="AN419" t="s">
        <v>928</v>
      </c>
      <c r="AO419" t="s">
        <v>928</v>
      </c>
      <c r="AP419" t="s">
        <v>1202</v>
      </c>
      <c r="AQ419" t="s">
        <v>2127</v>
      </c>
      <c r="AR419" t="b">
        <v>1</v>
      </c>
      <c r="AS419" t="s">
        <v>928</v>
      </c>
      <c r="AT419" t="s">
        <v>1202</v>
      </c>
      <c r="AU419" t="s">
        <v>2127</v>
      </c>
      <c r="AV419" t="b">
        <v>1</v>
      </c>
      <c r="AW419" t="s">
        <v>1368</v>
      </c>
      <c r="AX419">
        <v>45</v>
      </c>
      <c r="AY419" s="9">
        <v>44989.613776481485</v>
      </c>
      <c r="AZ419" s="9">
        <v>44990.514932627317</v>
      </c>
      <c r="BA419" s="9">
        <v>44989</v>
      </c>
      <c r="BB419" t="s">
        <v>98</v>
      </c>
      <c r="BE419">
        <v>2022</v>
      </c>
      <c r="BF419" t="s">
        <v>99</v>
      </c>
      <c r="BG419" t="s">
        <v>247</v>
      </c>
      <c r="BH419" t="s">
        <v>306</v>
      </c>
      <c r="BI419" t="s">
        <v>307</v>
      </c>
      <c r="BJ419" t="s">
        <v>308</v>
      </c>
      <c r="BK419" t="s">
        <v>104</v>
      </c>
      <c r="BL419" t="s">
        <v>341</v>
      </c>
      <c r="BM419">
        <v>9</v>
      </c>
      <c r="BN419" t="s">
        <v>342</v>
      </c>
      <c r="BQ419" t="s">
        <v>343</v>
      </c>
      <c r="BR419" t="s">
        <v>107</v>
      </c>
      <c r="BS419" t="s">
        <v>254</v>
      </c>
      <c r="BU419" t="s">
        <v>316</v>
      </c>
      <c r="CA419">
        <v>10.8852744</v>
      </c>
      <c r="CB419">
        <v>37.751024899999997</v>
      </c>
      <c r="CC419">
        <v>2681.28</v>
      </c>
      <c r="CE419">
        <v>5</v>
      </c>
      <c r="CF419">
        <v>5</v>
      </c>
      <c r="CH419">
        <v>2</v>
      </c>
      <c r="CI419">
        <v>5</v>
      </c>
      <c r="CJ419">
        <v>25</v>
      </c>
      <c r="CK419">
        <v>10</v>
      </c>
      <c r="CL419">
        <v>20</v>
      </c>
      <c r="CN419" t="s">
        <v>110</v>
      </c>
      <c r="CO419" t="s">
        <v>111</v>
      </c>
      <c r="CP419" t="s">
        <v>112</v>
      </c>
      <c r="CQ419" t="s">
        <v>112</v>
      </c>
      <c r="CR419" t="s">
        <v>343</v>
      </c>
      <c r="CT419" t="s">
        <v>257</v>
      </c>
      <c r="CV419" t="s">
        <v>113</v>
      </c>
      <c r="CW419" t="s">
        <v>113</v>
      </c>
      <c r="CZ419" t="s">
        <v>322</v>
      </c>
      <c r="DB419" t="s">
        <v>113</v>
      </c>
      <c r="DC419" t="s">
        <v>113</v>
      </c>
      <c r="DE419" s="9"/>
      <c r="DF419" s="9"/>
      <c r="DG419" s="9"/>
      <c r="DH419" s="9">
        <v>44762</v>
      </c>
      <c r="DI419" s="9"/>
      <c r="DJ419" s="9">
        <v>44809</v>
      </c>
      <c r="DK419" s="9">
        <v>44838</v>
      </c>
      <c r="DL419" s="9"/>
      <c r="DM419" s="9"/>
      <c r="DS419" s="9">
        <v>44830</v>
      </c>
      <c r="DT419" s="9">
        <v>44851</v>
      </c>
      <c r="DU419" s="9">
        <v>44915</v>
      </c>
      <c r="DV419" t="s">
        <v>117</v>
      </c>
      <c r="DW419" t="s">
        <v>117</v>
      </c>
      <c r="DX419" t="s">
        <v>117</v>
      </c>
      <c r="DY419" t="s">
        <v>117</v>
      </c>
      <c r="DZ419" t="s">
        <v>156</v>
      </c>
      <c r="EA419" t="s">
        <v>117</v>
      </c>
      <c r="EG419">
        <v>8</v>
      </c>
      <c r="EH419" t="s">
        <v>344</v>
      </c>
      <c r="EJ419">
        <v>223075373</v>
      </c>
      <c r="EK419" t="s">
        <v>345</v>
      </c>
      <c r="EL419" s="9">
        <v>44990.395509259259</v>
      </c>
      <c r="EO419" t="s">
        <v>119</v>
      </c>
      <c r="EQ419" t="s">
        <v>120</v>
      </c>
      <c r="ES419">
        <v>45</v>
      </c>
      <c r="ET419">
        <v>45</v>
      </c>
      <c r="EU419" t="s">
        <v>1290</v>
      </c>
      <c r="EW419" t="b">
        <v>1</v>
      </c>
    </row>
    <row r="420" spans="1:153" x14ac:dyDescent="0.3">
      <c r="A420" t="s">
        <v>1813</v>
      </c>
      <c r="B420">
        <v>46</v>
      </c>
      <c r="C420">
        <v>426</v>
      </c>
      <c r="D420">
        <v>1</v>
      </c>
      <c r="E420">
        <v>1</v>
      </c>
      <c r="F420">
        <v>1</v>
      </c>
      <c r="G420" t="s">
        <v>496</v>
      </c>
      <c r="S420" s="27"/>
      <c r="T420" s="27"/>
      <c r="U420" t="s">
        <v>2106</v>
      </c>
      <c r="V420">
        <v>426</v>
      </c>
      <c r="W420" t="s">
        <v>497</v>
      </c>
      <c r="X420">
        <v>46</v>
      </c>
      <c r="Y420">
        <v>223089223</v>
      </c>
      <c r="Z420" t="s">
        <v>352</v>
      </c>
      <c r="AA420" s="9">
        <v>44990.461747685185</v>
      </c>
      <c r="AD420" t="s">
        <v>119</v>
      </c>
      <c r="AF420" t="s">
        <v>120</v>
      </c>
      <c r="AH420">
        <v>1</v>
      </c>
      <c r="AI420">
        <v>1</v>
      </c>
      <c r="AJ420">
        <v>1</v>
      </c>
      <c r="AK420">
        <v>46</v>
      </c>
      <c r="AL420">
        <v>426</v>
      </c>
      <c r="AM420" t="s">
        <v>929</v>
      </c>
      <c r="AN420" t="s">
        <v>929</v>
      </c>
      <c r="AO420" t="s">
        <v>929</v>
      </c>
      <c r="AP420" t="s">
        <v>1202</v>
      </c>
      <c r="AR420" t="b">
        <v>1</v>
      </c>
      <c r="AS420" t="s">
        <v>929</v>
      </c>
      <c r="AV420" t="b">
        <v>1</v>
      </c>
      <c r="AW420" t="s">
        <v>1369</v>
      </c>
      <c r="AX420">
        <v>46</v>
      </c>
      <c r="AY420" s="9">
        <v>44989.697138692129</v>
      </c>
      <c r="AZ420" s="9">
        <v>44992.963922754629</v>
      </c>
      <c r="BA420" s="9">
        <v>44989</v>
      </c>
      <c r="BB420" t="s">
        <v>98</v>
      </c>
      <c r="BE420">
        <v>2022</v>
      </c>
      <c r="BF420" t="s">
        <v>99</v>
      </c>
      <c r="BG420" t="s">
        <v>199</v>
      </c>
      <c r="BH420" t="s">
        <v>200</v>
      </c>
      <c r="BI420" t="s">
        <v>346</v>
      </c>
      <c r="BJ420" t="s">
        <v>347</v>
      </c>
      <c r="BK420" t="s">
        <v>203</v>
      </c>
      <c r="BL420" t="s">
        <v>348</v>
      </c>
      <c r="BM420">
        <v>917098318</v>
      </c>
      <c r="BN420" t="s">
        <v>349</v>
      </c>
      <c r="BO420" t="s">
        <v>105</v>
      </c>
      <c r="BP420">
        <v>917446440</v>
      </c>
      <c r="BQ420" t="s">
        <v>350</v>
      </c>
      <c r="BR420" t="s">
        <v>107</v>
      </c>
      <c r="BS420" t="s">
        <v>254</v>
      </c>
      <c r="BU420" t="s">
        <v>356</v>
      </c>
      <c r="CA420">
        <v>8.8694444444444507</v>
      </c>
      <c r="CB420">
        <v>36.477222222222203</v>
      </c>
      <c r="CC420">
        <v>2072.9299999999998</v>
      </c>
      <c r="CE420">
        <v>5</v>
      </c>
      <c r="CF420">
        <v>5</v>
      </c>
      <c r="CH420">
        <v>5</v>
      </c>
      <c r="CI420">
        <v>5</v>
      </c>
      <c r="CJ420">
        <v>25</v>
      </c>
      <c r="CK420">
        <v>25</v>
      </c>
      <c r="CL420">
        <v>20</v>
      </c>
      <c r="CN420" t="s">
        <v>164</v>
      </c>
      <c r="CO420" t="s">
        <v>224</v>
      </c>
      <c r="CP420" t="s">
        <v>113</v>
      </c>
      <c r="CQ420" t="s">
        <v>112</v>
      </c>
      <c r="CR420" t="s">
        <v>350</v>
      </c>
      <c r="CT420" t="s">
        <v>151</v>
      </c>
      <c r="CV420" t="s">
        <v>113</v>
      </c>
      <c r="CW420" t="s">
        <v>112</v>
      </c>
      <c r="CX420" t="s">
        <v>112</v>
      </c>
      <c r="CZ420" t="s">
        <v>142</v>
      </c>
      <c r="DB420" t="s">
        <v>113</v>
      </c>
      <c r="DC420" t="s">
        <v>112</v>
      </c>
      <c r="DD420" t="s">
        <v>112</v>
      </c>
      <c r="DE420" s="9">
        <v>44722</v>
      </c>
      <c r="DF420" s="9">
        <v>44774</v>
      </c>
      <c r="DG420" s="9"/>
      <c r="DH420" s="9">
        <v>44774</v>
      </c>
      <c r="DI420" s="9">
        <v>44774</v>
      </c>
      <c r="DJ420" s="9">
        <v>44792</v>
      </c>
      <c r="DK420" s="9">
        <v>44819</v>
      </c>
      <c r="DL420" s="9"/>
      <c r="DM420" s="9"/>
      <c r="DS420" s="9">
        <v>44854</v>
      </c>
      <c r="DT420" s="9">
        <v>44870</v>
      </c>
      <c r="DU420" s="9">
        <v>44900</v>
      </c>
      <c r="DV420" t="s">
        <v>117</v>
      </c>
      <c r="DW420" t="s">
        <v>117</v>
      </c>
      <c r="DX420" t="s">
        <v>117</v>
      </c>
      <c r="DY420" t="s">
        <v>117</v>
      </c>
      <c r="DZ420" t="s">
        <v>117</v>
      </c>
      <c r="EA420" t="s">
        <v>117</v>
      </c>
      <c r="EG420">
        <v>8</v>
      </c>
      <c r="EH420" t="s">
        <v>351</v>
      </c>
      <c r="EJ420">
        <v>223089223</v>
      </c>
      <c r="EK420" t="s">
        <v>352</v>
      </c>
      <c r="EL420" s="9">
        <v>44990.461747685185</v>
      </c>
      <c r="EO420" t="s">
        <v>119</v>
      </c>
      <c r="EQ420" t="s">
        <v>120</v>
      </c>
      <c r="ES420">
        <v>46</v>
      </c>
      <c r="ET420">
        <v>46</v>
      </c>
      <c r="EU420" t="s">
        <v>1291</v>
      </c>
      <c r="EV420" t="s">
        <v>1202</v>
      </c>
      <c r="EW420" t="b">
        <v>1</v>
      </c>
    </row>
    <row r="421" spans="1:153" x14ac:dyDescent="0.3">
      <c r="A421" t="s">
        <v>1814</v>
      </c>
      <c r="B421">
        <v>46</v>
      </c>
      <c r="C421">
        <v>427</v>
      </c>
      <c r="D421">
        <v>1</v>
      </c>
      <c r="E421">
        <v>2</v>
      </c>
      <c r="F421">
        <v>2</v>
      </c>
      <c r="G421" t="s">
        <v>504</v>
      </c>
      <c r="I421">
        <v>60</v>
      </c>
      <c r="J421">
        <v>25</v>
      </c>
      <c r="K421">
        <v>25</v>
      </c>
      <c r="L421">
        <v>2</v>
      </c>
      <c r="M421">
        <v>7</v>
      </c>
      <c r="N421">
        <v>1.8</v>
      </c>
      <c r="O421">
        <v>6.7</v>
      </c>
      <c r="P421" s="5">
        <v>720</v>
      </c>
      <c r="Q421">
        <v>2680</v>
      </c>
      <c r="S421" s="27">
        <v>720</v>
      </c>
      <c r="T421" s="27">
        <v>2680</v>
      </c>
      <c r="U421" t="s">
        <v>2106</v>
      </c>
      <c r="V421">
        <v>427</v>
      </c>
      <c r="W421" t="s">
        <v>497</v>
      </c>
      <c r="X421">
        <v>46</v>
      </c>
      <c r="Y421">
        <v>223089223</v>
      </c>
      <c r="Z421" t="s">
        <v>352</v>
      </c>
      <c r="AA421" s="9">
        <v>44990.461747685185</v>
      </c>
      <c r="AD421" t="s">
        <v>119</v>
      </c>
      <c r="AF421" t="s">
        <v>120</v>
      </c>
      <c r="AH421">
        <v>1</v>
      </c>
      <c r="AI421">
        <v>2</v>
      </c>
      <c r="AJ421">
        <v>2</v>
      </c>
      <c r="AK421">
        <v>46</v>
      </c>
      <c r="AL421">
        <v>427</v>
      </c>
      <c r="AM421" t="s">
        <v>930</v>
      </c>
      <c r="AN421" t="s">
        <v>930</v>
      </c>
      <c r="AO421" t="s">
        <v>930</v>
      </c>
      <c r="AP421" t="s">
        <v>1202</v>
      </c>
      <c r="AR421" t="b">
        <v>1</v>
      </c>
      <c r="AS421" t="s">
        <v>930</v>
      </c>
      <c r="AT421" t="s">
        <v>1202</v>
      </c>
      <c r="AV421" t="b">
        <v>1</v>
      </c>
      <c r="AW421" t="s">
        <v>1369</v>
      </c>
      <c r="AX421">
        <v>46</v>
      </c>
      <c r="AY421" s="9">
        <v>44989.697138692129</v>
      </c>
      <c r="AZ421" s="9">
        <v>44992.963922754629</v>
      </c>
      <c r="BA421" s="9">
        <v>44989</v>
      </c>
      <c r="BB421" t="s">
        <v>98</v>
      </c>
      <c r="BE421">
        <v>2022</v>
      </c>
      <c r="BF421" t="s">
        <v>99</v>
      </c>
      <c r="BG421" t="s">
        <v>199</v>
      </c>
      <c r="BH421" t="s">
        <v>200</v>
      </c>
      <c r="BI421" t="s">
        <v>346</v>
      </c>
      <c r="BJ421" t="s">
        <v>347</v>
      </c>
      <c r="BK421" t="s">
        <v>203</v>
      </c>
      <c r="BL421" t="s">
        <v>348</v>
      </c>
      <c r="BM421">
        <v>917098318</v>
      </c>
      <c r="BN421" t="s">
        <v>349</v>
      </c>
      <c r="BO421" t="s">
        <v>105</v>
      </c>
      <c r="BP421">
        <v>917446440</v>
      </c>
      <c r="BQ421" t="s">
        <v>350</v>
      </c>
      <c r="BR421" t="s">
        <v>107</v>
      </c>
      <c r="BS421" t="s">
        <v>254</v>
      </c>
      <c r="BU421" t="s">
        <v>356</v>
      </c>
      <c r="CA421">
        <v>8.8694444444444507</v>
      </c>
      <c r="CB421">
        <v>36.477222222222203</v>
      </c>
      <c r="CC421">
        <v>2072.9299999999998</v>
      </c>
      <c r="CE421">
        <v>5</v>
      </c>
      <c r="CF421">
        <v>5</v>
      </c>
      <c r="CH421">
        <v>5</v>
      </c>
      <c r="CI421">
        <v>5</v>
      </c>
      <c r="CJ421">
        <v>25</v>
      </c>
      <c r="CK421">
        <v>25</v>
      </c>
      <c r="CL421">
        <v>20</v>
      </c>
      <c r="CN421" t="s">
        <v>164</v>
      </c>
      <c r="CO421" t="s">
        <v>224</v>
      </c>
      <c r="CP421" t="s">
        <v>113</v>
      </c>
      <c r="CQ421" t="s">
        <v>112</v>
      </c>
      <c r="CR421" t="s">
        <v>350</v>
      </c>
      <c r="CT421" t="s">
        <v>151</v>
      </c>
      <c r="CV421" t="s">
        <v>113</v>
      </c>
      <c r="CW421" t="s">
        <v>112</v>
      </c>
      <c r="CX421" t="s">
        <v>112</v>
      </c>
      <c r="CZ421" t="s">
        <v>142</v>
      </c>
      <c r="DB421" t="s">
        <v>113</v>
      </c>
      <c r="DC421" t="s">
        <v>112</v>
      </c>
      <c r="DD421" t="s">
        <v>112</v>
      </c>
      <c r="DE421" s="9">
        <v>44722</v>
      </c>
      <c r="DF421" s="9">
        <v>44774</v>
      </c>
      <c r="DG421" s="9"/>
      <c r="DH421" s="9">
        <v>44774</v>
      </c>
      <c r="DI421" s="9">
        <v>44774</v>
      </c>
      <c r="DJ421" s="9">
        <v>44792</v>
      </c>
      <c r="DK421" s="9">
        <v>44819</v>
      </c>
      <c r="DL421" s="9"/>
      <c r="DM421" s="9"/>
      <c r="DS421" s="9">
        <v>44854</v>
      </c>
      <c r="DT421" s="9">
        <v>44870</v>
      </c>
      <c r="DU421" s="9">
        <v>44900</v>
      </c>
      <c r="DV421" t="s">
        <v>117</v>
      </c>
      <c r="DW421" t="s">
        <v>117</v>
      </c>
      <c r="DX421" t="s">
        <v>117</v>
      </c>
      <c r="DY421" t="s">
        <v>117</v>
      </c>
      <c r="DZ421" t="s">
        <v>117</v>
      </c>
      <c r="EA421" t="s">
        <v>117</v>
      </c>
      <c r="EG421">
        <v>8</v>
      </c>
      <c r="EH421" t="s">
        <v>351</v>
      </c>
      <c r="EJ421">
        <v>223089223</v>
      </c>
      <c r="EK421" t="s">
        <v>352</v>
      </c>
      <c r="EL421" s="9">
        <v>44990.461747685185</v>
      </c>
      <c r="EO421" t="s">
        <v>119</v>
      </c>
      <c r="EQ421" t="s">
        <v>120</v>
      </c>
      <c r="ES421">
        <v>46</v>
      </c>
      <c r="ET421">
        <v>46</v>
      </c>
      <c r="EU421" t="s">
        <v>1291</v>
      </c>
      <c r="EV421" t="s">
        <v>1202</v>
      </c>
      <c r="EW421" t="b">
        <v>1</v>
      </c>
    </row>
    <row r="422" spans="1:153" x14ac:dyDescent="0.3">
      <c r="A422" t="s">
        <v>1815</v>
      </c>
      <c r="B422">
        <v>46</v>
      </c>
      <c r="C422">
        <v>428</v>
      </c>
      <c r="D422">
        <v>1</v>
      </c>
      <c r="E422">
        <v>3</v>
      </c>
      <c r="F422">
        <v>3</v>
      </c>
      <c r="G422" t="s">
        <v>505</v>
      </c>
      <c r="I422">
        <v>65</v>
      </c>
      <c r="J422">
        <v>25</v>
      </c>
      <c r="K422">
        <v>25</v>
      </c>
      <c r="L422">
        <v>5</v>
      </c>
      <c r="M422">
        <v>7.5</v>
      </c>
      <c r="N422">
        <v>4.5999999999999996</v>
      </c>
      <c r="O422">
        <v>7</v>
      </c>
      <c r="P422" s="5">
        <v>1840</v>
      </c>
      <c r="Q422">
        <v>2800</v>
      </c>
      <c r="S422" s="27">
        <v>1840</v>
      </c>
      <c r="T422" s="27">
        <v>2800</v>
      </c>
      <c r="U422" t="s">
        <v>2106</v>
      </c>
      <c r="V422">
        <v>428</v>
      </c>
      <c r="W422" t="s">
        <v>497</v>
      </c>
      <c r="X422">
        <v>46</v>
      </c>
      <c r="Y422">
        <v>223089223</v>
      </c>
      <c r="Z422" t="s">
        <v>352</v>
      </c>
      <c r="AA422" s="9">
        <v>44990.461747685185</v>
      </c>
      <c r="AD422" t="s">
        <v>119</v>
      </c>
      <c r="AF422" t="s">
        <v>120</v>
      </c>
      <c r="AH422">
        <v>1</v>
      </c>
      <c r="AI422">
        <v>3</v>
      </c>
      <c r="AJ422">
        <v>3</v>
      </c>
      <c r="AK422">
        <v>46</v>
      </c>
      <c r="AL422">
        <v>428</v>
      </c>
      <c r="AM422" t="s">
        <v>931</v>
      </c>
      <c r="AN422" t="s">
        <v>931</v>
      </c>
      <c r="AO422" t="s">
        <v>931</v>
      </c>
      <c r="AP422" t="s">
        <v>1202</v>
      </c>
      <c r="AR422" t="b">
        <v>1</v>
      </c>
      <c r="AS422" t="s">
        <v>931</v>
      </c>
      <c r="AT422" t="s">
        <v>1202</v>
      </c>
      <c r="AV422" t="b">
        <v>1</v>
      </c>
      <c r="AW422" t="s">
        <v>1369</v>
      </c>
      <c r="AX422">
        <v>46</v>
      </c>
      <c r="AY422" s="9">
        <v>44989.697138692129</v>
      </c>
      <c r="AZ422" s="9">
        <v>44992.963922754629</v>
      </c>
      <c r="BA422" s="9">
        <v>44989</v>
      </c>
      <c r="BB422" t="s">
        <v>98</v>
      </c>
      <c r="BE422">
        <v>2022</v>
      </c>
      <c r="BF422" t="s">
        <v>99</v>
      </c>
      <c r="BG422" t="s">
        <v>199</v>
      </c>
      <c r="BH422" t="s">
        <v>200</v>
      </c>
      <c r="BI422" t="s">
        <v>346</v>
      </c>
      <c r="BJ422" t="s">
        <v>347</v>
      </c>
      <c r="BK422" t="s">
        <v>203</v>
      </c>
      <c r="BL422" t="s">
        <v>348</v>
      </c>
      <c r="BM422">
        <v>917098318</v>
      </c>
      <c r="BN422" t="s">
        <v>349</v>
      </c>
      <c r="BO422" t="s">
        <v>105</v>
      </c>
      <c r="BP422">
        <v>917446440</v>
      </c>
      <c r="BQ422" t="s">
        <v>350</v>
      </c>
      <c r="BR422" t="s">
        <v>107</v>
      </c>
      <c r="BS422" t="s">
        <v>254</v>
      </c>
      <c r="BU422" t="s">
        <v>356</v>
      </c>
      <c r="CA422">
        <v>8.8694444444444507</v>
      </c>
      <c r="CB422">
        <v>36.477222222222203</v>
      </c>
      <c r="CC422">
        <v>2072.9299999999998</v>
      </c>
      <c r="CE422">
        <v>5</v>
      </c>
      <c r="CF422">
        <v>5</v>
      </c>
      <c r="CH422">
        <v>5</v>
      </c>
      <c r="CI422">
        <v>5</v>
      </c>
      <c r="CJ422">
        <v>25</v>
      </c>
      <c r="CK422">
        <v>25</v>
      </c>
      <c r="CL422">
        <v>20</v>
      </c>
      <c r="CN422" t="s">
        <v>164</v>
      </c>
      <c r="CO422" t="s">
        <v>224</v>
      </c>
      <c r="CP422" t="s">
        <v>113</v>
      </c>
      <c r="CQ422" t="s">
        <v>112</v>
      </c>
      <c r="CR422" t="s">
        <v>350</v>
      </c>
      <c r="CT422" t="s">
        <v>151</v>
      </c>
      <c r="CV422" t="s">
        <v>113</v>
      </c>
      <c r="CW422" t="s">
        <v>112</v>
      </c>
      <c r="CX422" t="s">
        <v>112</v>
      </c>
      <c r="CZ422" t="s">
        <v>142</v>
      </c>
      <c r="DB422" t="s">
        <v>113</v>
      </c>
      <c r="DC422" t="s">
        <v>112</v>
      </c>
      <c r="DD422" t="s">
        <v>112</v>
      </c>
      <c r="DE422" s="9">
        <v>44722</v>
      </c>
      <c r="DF422" s="9">
        <v>44774</v>
      </c>
      <c r="DG422" s="9"/>
      <c r="DH422" s="9">
        <v>44774</v>
      </c>
      <c r="DI422" s="9">
        <v>44774</v>
      </c>
      <c r="DJ422" s="9">
        <v>44792</v>
      </c>
      <c r="DK422" s="9">
        <v>44819</v>
      </c>
      <c r="DL422" s="9"/>
      <c r="DM422" s="9"/>
      <c r="DS422" s="9">
        <v>44854</v>
      </c>
      <c r="DT422" s="9">
        <v>44870</v>
      </c>
      <c r="DU422" s="9">
        <v>44900</v>
      </c>
      <c r="DV422" t="s">
        <v>117</v>
      </c>
      <c r="DW422" t="s">
        <v>117</v>
      </c>
      <c r="DX422" t="s">
        <v>117</v>
      </c>
      <c r="DY422" t="s">
        <v>117</v>
      </c>
      <c r="DZ422" t="s">
        <v>117</v>
      </c>
      <c r="EA422" t="s">
        <v>117</v>
      </c>
      <c r="EG422">
        <v>8</v>
      </c>
      <c r="EH422" t="s">
        <v>351</v>
      </c>
      <c r="EJ422">
        <v>223089223</v>
      </c>
      <c r="EK422" t="s">
        <v>352</v>
      </c>
      <c r="EL422" s="9">
        <v>44990.461747685185</v>
      </c>
      <c r="EO422" t="s">
        <v>119</v>
      </c>
      <c r="EQ422" t="s">
        <v>120</v>
      </c>
      <c r="ES422">
        <v>46</v>
      </c>
      <c r="ET422">
        <v>46</v>
      </c>
      <c r="EU422" t="s">
        <v>1291</v>
      </c>
      <c r="EV422" t="s">
        <v>1202</v>
      </c>
      <c r="EW422" t="b">
        <v>1</v>
      </c>
    </row>
    <row r="423" spans="1:153" x14ac:dyDescent="0.3">
      <c r="A423" t="s">
        <v>1816</v>
      </c>
      <c r="B423">
        <v>46</v>
      </c>
      <c r="C423">
        <v>429</v>
      </c>
      <c r="D423">
        <v>1</v>
      </c>
      <c r="E423">
        <v>4</v>
      </c>
      <c r="F423">
        <v>4</v>
      </c>
      <c r="G423" t="s">
        <v>506</v>
      </c>
      <c r="I423">
        <v>68</v>
      </c>
      <c r="J423">
        <v>25</v>
      </c>
      <c r="K423">
        <v>25</v>
      </c>
      <c r="L423">
        <v>4.5</v>
      </c>
      <c r="M423">
        <v>8</v>
      </c>
      <c r="N423">
        <v>4</v>
      </c>
      <c r="O423">
        <v>7.5</v>
      </c>
      <c r="P423" s="5">
        <v>1600</v>
      </c>
      <c r="Q423">
        <v>3000</v>
      </c>
      <c r="S423" s="27">
        <v>1600</v>
      </c>
      <c r="T423" s="27">
        <v>3000</v>
      </c>
      <c r="U423" t="s">
        <v>2106</v>
      </c>
      <c r="V423">
        <v>429</v>
      </c>
      <c r="W423" t="s">
        <v>497</v>
      </c>
      <c r="X423">
        <v>46</v>
      </c>
      <c r="Y423">
        <v>223089223</v>
      </c>
      <c r="Z423" t="s">
        <v>352</v>
      </c>
      <c r="AA423" s="9">
        <v>44990.461747685185</v>
      </c>
      <c r="AD423" t="s">
        <v>119</v>
      </c>
      <c r="AF423" t="s">
        <v>120</v>
      </c>
      <c r="AH423">
        <v>1</v>
      </c>
      <c r="AI423">
        <v>4</v>
      </c>
      <c r="AJ423">
        <v>4</v>
      </c>
      <c r="AK423">
        <v>46</v>
      </c>
      <c r="AL423">
        <v>429</v>
      </c>
      <c r="AM423" t="s">
        <v>932</v>
      </c>
      <c r="AN423" t="s">
        <v>932</v>
      </c>
      <c r="AO423" t="s">
        <v>932</v>
      </c>
      <c r="AP423" t="s">
        <v>1202</v>
      </c>
      <c r="AR423" t="b">
        <v>1</v>
      </c>
      <c r="AS423" t="s">
        <v>932</v>
      </c>
      <c r="AT423" t="s">
        <v>1202</v>
      </c>
      <c r="AV423" t="b">
        <v>1</v>
      </c>
      <c r="AW423" t="s">
        <v>1369</v>
      </c>
      <c r="AX423">
        <v>46</v>
      </c>
      <c r="AY423" s="9">
        <v>44989.697138692129</v>
      </c>
      <c r="AZ423" s="9">
        <v>44992.963922754629</v>
      </c>
      <c r="BA423" s="9">
        <v>44989</v>
      </c>
      <c r="BB423" t="s">
        <v>98</v>
      </c>
      <c r="BE423">
        <v>2022</v>
      </c>
      <c r="BF423" t="s">
        <v>99</v>
      </c>
      <c r="BG423" t="s">
        <v>199</v>
      </c>
      <c r="BH423" t="s">
        <v>200</v>
      </c>
      <c r="BI423" t="s">
        <v>346</v>
      </c>
      <c r="BJ423" t="s">
        <v>347</v>
      </c>
      <c r="BK423" t="s">
        <v>203</v>
      </c>
      <c r="BL423" t="s">
        <v>348</v>
      </c>
      <c r="BM423">
        <v>917098318</v>
      </c>
      <c r="BN423" t="s">
        <v>349</v>
      </c>
      <c r="BO423" t="s">
        <v>105</v>
      </c>
      <c r="BP423">
        <v>917446440</v>
      </c>
      <c r="BQ423" t="s">
        <v>350</v>
      </c>
      <c r="BR423" t="s">
        <v>107</v>
      </c>
      <c r="BS423" t="s">
        <v>254</v>
      </c>
      <c r="BU423" t="s">
        <v>356</v>
      </c>
      <c r="CA423">
        <v>8.8694444444444507</v>
      </c>
      <c r="CB423">
        <v>36.477222222222203</v>
      </c>
      <c r="CC423">
        <v>2072.9299999999998</v>
      </c>
      <c r="CE423">
        <v>5</v>
      </c>
      <c r="CF423">
        <v>5</v>
      </c>
      <c r="CH423">
        <v>5</v>
      </c>
      <c r="CI423">
        <v>5</v>
      </c>
      <c r="CJ423">
        <v>25</v>
      </c>
      <c r="CK423">
        <v>25</v>
      </c>
      <c r="CL423">
        <v>20</v>
      </c>
      <c r="CN423" t="s">
        <v>164</v>
      </c>
      <c r="CO423" t="s">
        <v>224</v>
      </c>
      <c r="CP423" t="s">
        <v>113</v>
      </c>
      <c r="CQ423" t="s">
        <v>112</v>
      </c>
      <c r="CR423" t="s">
        <v>350</v>
      </c>
      <c r="CT423" t="s">
        <v>151</v>
      </c>
      <c r="CV423" t="s">
        <v>113</v>
      </c>
      <c r="CW423" t="s">
        <v>112</v>
      </c>
      <c r="CX423" t="s">
        <v>112</v>
      </c>
      <c r="CZ423" t="s">
        <v>142</v>
      </c>
      <c r="DB423" t="s">
        <v>113</v>
      </c>
      <c r="DC423" t="s">
        <v>112</v>
      </c>
      <c r="DD423" t="s">
        <v>112</v>
      </c>
      <c r="DE423" s="9">
        <v>44722</v>
      </c>
      <c r="DF423" s="9">
        <v>44774</v>
      </c>
      <c r="DG423" s="9"/>
      <c r="DH423" s="9">
        <v>44774</v>
      </c>
      <c r="DI423" s="9">
        <v>44774</v>
      </c>
      <c r="DJ423" s="9">
        <v>44792</v>
      </c>
      <c r="DK423" s="9">
        <v>44819</v>
      </c>
      <c r="DL423" s="9"/>
      <c r="DM423" s="9"/>
      <c r="DS423" s="9">
        <v>44854</v>
      </c>
      <c r="DT423" s="9">
        <v>44870</v>
      </c>
      <c r="DU423" s="9">
        <v>44900</v>
      </c>
      <c r="DV423" t="s">
        <v>117</v>
      </c>
      <c r="DW423" t="s">
        <v>117</v>
      </c>
      <c r="DX423" t="s">
        <v>117</v>
      </c>
      <c r="DY423" t="s">
        <v>117</v>
      </c>
      <c r="DZ423" t="s">
        <v>117</v>
      </c>
      <c r="EA423" t="s">
        <v>117</v>
      </c>
      <c r="EG423">
        <v>8</v>
      </c>
      <c r="EH423" t="s">
        <v>351</v>
      </c>
      <c r="EJ423">
        <v>223089223</v>
      </c>
      <c r="EK423" t="s">
        <v>352</v>
      </c>
      <c r="EL423" s="9">
        <v>44990.461747685185</v>
      </c>
      <c r="EO423" t="s">
        <v>119</v>
      </c>
      <c r="EQ423" t="s">
        <v>120</v>
      </c>
      <c r="ES423">
        <v>46</v>
      </c>
      <c r="ET423">
        <v>46</v>
      </c>
      <c r="EU423" t="s">
        <v>1291</v>
      </c>
      <c r="EV423" t="s">
        <v>1202</v>
      </c>
      <c r="EW423" t="b">
        <v>1</v>
      </c>
    </row>
    <row r="424" spans="1:153" x14ac:dyDescent="0.3">
      <c r="A424" t="s">
        <v>1817</v>
      </c>
      <c r="B424">
        <v>46</v>
      </c>
      <c r="C424">
        <v>430</v>
      </c>
      <c r="D424">
        <v>1</v>
      </c>
      <c r="E424">
        <v>5</v>
      </c>
      <c r="F424">
        <v>5</v>
      </c>
      <c r="G424" t="s">
        <v>507</v>
      </c>
      <c r="I424">
        <v>63</v>
      </c>
      <c r="J424">
        <v>25</v>
      </c>
      <c r="K424">
        <v>25</v>
      </c>
      <c r="L424">
        <v>3</v>
      </c>
      <c r="M424">
        <v>7</v>
      </c>
      <c r="N424">
        <v>2.75</v>
      </c>
      <c r="O424">
        <v>6.85</v>
      </c>
      <c r="P424" s="5">
        <v>1100</v>
      </c>
      <c r="Q424">
        <v>2740</v>
      </c>
      <c r="S424" s="27">
        <v>1100</v>
      </c>
      <c r="T424" s="27">
        <v>2740</v>
      </c>
      <c r="U424" t="s">
        <v>2106</v>
      </c>
      <c r="V424">
        <v>430</v>
      </c>
      <c r="W424" t="s">
        <v>497</v>
      </c>
      <c r="X424">
        <v>46</v>
      </c>
      <c r="Y424">
        <v>223089223</v>
      </c>
      <c r="Z424" t="s">
        <v>352</v>
      </c>
      <c r="AA424" s="9">
        <v>44990.461747685185</v>
      </c>
      <c r="AD424" t="s">
        <v>119</v>
      </c>
      <c r="AF424" t="s">
        <v>120</v>
      </c>
      <c r="AH424">
        <v>1</v>
      </c>
      <c r="AI424">
        <v>5</v>
      </c>
      <c r="AJ424">
        <v>5</v>
      </c>
      <c r="AK424">
        <v>46</v>
      </c>
      <c r="AL424">
        <v>430</v>
      </c>
      <c r="AM424" t="s">
        <v>933</v>
      </c>
      <c r="AN424" t="s">
        <v>933</v>
      </c>
      <c r="AO424" t="s">
        <v>933</v>
      </c>
      <c r="AP424" t="s">
        <v>1202</v>
      </c>
      <c r="AR424" t="b">
        <v>1</v>
      </c>
      <c r="AS424" t="s">
        <v>933</v>
      </c>
      <c r="AT424" t="s">
        <v>1202</v>
      </c>
      <c r="AV424" t="b">
        <v>1</v>
      </c>
      <c r="AW424" t="s">
        <v>1369</v>
      </c>
      <c r="AX424">
        <v>46</v>
      </c>
      <c r="AY424" s="9">
        <v>44989.697138692129</v>
      </c>
      <c r="AZ424" s="9">
        <v>44992.963922754629</v>
      </c>
      <c r="BA424" s="9">
        <v>44989</v>
      </c>
      <c r="BB424" t="s">
        <v>98</v>
      </c>
      <c r="BE424">
        <v>2022</v>
      </c>
      <c r="BF424" t="s">
        <v>99</v>
      </c>
      <c r="BG424" t="s">
        <v>199</v>
      </c>
      <c r="BH424" t="s">
        <v>200</v>
      </c>
      <c r="BI424" t="s">
        <v>346</v>
      </c>
      <c r="BJ424" t="s">
        <v>347</v>
      </c>
      <c r="BK424" t="s">
        <v>203</v>
      </c>
      <c r="BL424" t="s">
        <v>348</v>
      </c>
      <c r="BM424">
        <v>917098318</v>
      </c>
      <c r="BN424" t="s">
        <v>349</v>
      </c>
      <c r="BO424" t="s">
        <v>105</v>
      </c>
      <c r="BP424">
        <v>917446440</v>
      </c>
      <c r="BQ424" t="s">
        <v>350</v>
      </c>
      <c r="BR424" t="s">
        <v>107</v>
      </c>
      <c r="BS424" t="s">
        <v>254</v>
      </c>
      <c r="BU424" t="s">
        <v>356</v>
      </c>
      <c r="CA424">
        <v>8.8694444444444507</v>
      </c>
      <c r="CB424">
        <v>36.477222222222203</v>
      </c>
      <c r="CC424">
        <v>2072.9299999999998</v>
      </c>
      <c r="CE424">
        <v>5</v>
      </c>
      <c r="CF424">
        <v>5</v>
      </c>
      <c r="CH424">
        <v>5</v>
      </c>
      <c r="CI424">
        <v>5</v>
      </c>
      <c r="CJ424">
        <v>25</v>
      </c>
      <c r="CK424">
        <v>25</v>
      </c>
      <c r="CL424">
        <v>20</v>
      </c>
      <c r="CN424" t="s">
        <v>164</v>
      </c>
      <c r="CO424" t="s">
        <v>224</v>
      </c>
      <c r="CP424" t="s">
        <v>113</v>
      </c>
      <c r="CQ424" t="s">
        <v>112</v>
      </c>
      <c r="CR424" t="s">
        <v>350</v>
      </c>
      <c r="CT424" t="s">
        <v>151</v>
      </c>
      <c r="CV424" t="s">
        <v>113</v>
      </c>
      <c r="CW424" t="s">
        <v>112</v>
      </c>
      <c r="CX424" t="s">
        <v>112</v>
      </c>
      <c r="CZ424" t="s">
        <v>142</v>
      </c>
      <c r="DB424" t="s">
        <v>113</v>
      </c>
      <c r="DC424" t="s">
        <v>112</v>
      </c>
      <c r="DD424" t="s">
        <v>112</v>
      </c>
      <c r="DE424" s="9">
        <v>44722</v>
      </c>
      <c r="DF424" s="9">
        <v>44774</v>
      </c>
      <c r="DG424" s="9"/>
      <c r="DH424" s="9">
        <v>44774</v>
      </c>
      <c r="DI424" s="9">
        <v>44774</v>
      </c>
      <c r="DJ424" s="9">
        <v>44792</v>
      </c>
      <c r="DK424" s="9">
        <v>44819</v>
      </c>
      <c r="DL424" s="9"/>
      <c r="DM424" s="9"/>
      <c r="DS424" s="9">
        <v>44854</v>
      </c>
      <c r="DT424" s="9">
        <v>44870</v>
      </c>
      <c r="DU424" s="9">
        <v>44900</v>
      </c>
      <c r="DV424" t="s">
        <v>117</v>
      </c>
      <c r="DW424" t="s">
        <v>117</v>
      </c>
      <c r="DX424" t="s">
        <v>117</v>
      </c>
      <c r="DY424" t="s">
        <v>117</v>
      </c>
      <c r="DZ424" t="s">
        <v>117</v>
      </c>
      <c r="EA424" t="s">
        <v>117</v>
      </c>
      <c r="EG424">
        <v>8</v>
      </c>
      <c r="EH424" t="s">
        <v>351</v>
      </c>
      <c r="EJ424">
        <v>223089223</v>
      </c>
      <c r="EK424" t="s">
        <v>352</v>
      </c>
      <c r="EL424" s="9">
        <v>44990.461747685185</v>
      </c>
      <c r="EO424" t="s">
        <v>119</v>
      </c>
      <c r="EQ424" t="s">
        <v>120</v>
      </c>
      <c r="ES424">
        <v>46</v>
      </c>
      <c r="ET424">
        <v>46</v>
      </c>
      <c r="EU424" t="s">
        <v>1291</v>
      </c>
      <c r="EV424" t="s">
        <v>1202</v>
      </c>
      <c r="EW424" t="b">
        <v>1</v>
      </c>
    </row>
    <row r="425" spans="1:153" x14ac:dyDescent="0.3">
      <c r="A425" t="s">
        <v>1818</v>
      </c>
      <c r="B425">
        <v>46</v>
      </c>
      <c r="C425">
        <v>431</v>
      </c>
      <c r="D425">
        <v>1</v>
      </c>
      <c r="E425">
        <v>6</v>
      </c>
      <c r="F425">
        <v>6</v>
      </c>
      <c r="G425" t="s">
        <v>508</v>
      </c>
      <c r="I425">
        <v>62</v>
      </c>
      <c r="J425">
        <v>25</v>
      </c>
      <c r="K425">
        <v>25</v>
      </c>
      <c r="L425">
        <v>2.5</v>
      </c>
      <c r="M425">
        <v>6</v>
      </c>
      <c r="N425">
        <v>2</v>
      </c>
      <c r="O425">
        <v>5.5</v>
      </c>
      <c r="P425" s="5">
        <v>800</v>
      </c>
      <c r="Q425">
        <v>2200</v>
      </c>
      <c r="S425" s="27">
        <v>800</v>
      </c>
      <c r="T425" s="27">
        <v>2200</v>
      </c>
      <c r="U425" t="s">
        <v>2106</v>
      </c>
      <c r="V425">
        <v>431</v>
      </c>
      <c r="W425" t="s">
        <v>497</v>
      </c>
      <c r="X425">
        <v>46</v>
      </c>
      <c r="Y425">
        <v>223089223</v>
      </c>
      <c r="Z425" t="s">
        <v>352</v>
      </c>
      <c r="AA425" s="9">
        <v>44990.461747685185</v>
      </c>
      <c r="AD425" t="s">
        <v>119</v>
      </c>
      <c r="AF425" t="s">
        <v>120</v>
      </c>
      <c r="AH425">
        <v>1</v>
      </c>
      <c r="AI425">
        <v>6</v>
      </c>
      <c r="AJ425">
        <v>6</v>
      </c>
      <c r="AK425">
        <v>46</v>
      </c>
      <c r="AL425">
        <v>431</v>
      </c>
      <c r="AM425" t="s">
        <v>934</v>
      </c>
      <c r="AN425" t="s">
        <v>934</v>
      </c>
      <c r="AO425" t="s">
        <v>934</v>
      </c>
      <c r="AP425" t="s">
        <v>1202</v>
      </c>
      <c r="AR425" t="b">
        <v>1</v>
      </c>
      <c r="AS425" t="s">
        <v>934</v>
      </c>
      <c r="AT425" t="s">
        <v>1202</v>
      </c>
      <c r="AV425" t="b">
        <v>1</v>
      </c>
      <c r="AW425" t="s">
        <v>1369</v>
      </c>
      <c r="AX425">
        <v>46</v>
      </c>
      <c r="AY425" s="9">
        <v>44989.697138692129</v>
      </c>
      <c r="AZ425" s="9">
        <v>44992.963922754629</v>
      </c>
      <c r="BA425" s="9">
        <v>44989</v>
      </c>
      <c r="BB425" t="s">
        <v>98</v>
      </c>
      <c r="BE425">
        <v>2022</v>
      </c>
      <c r="BF425" t="s">
        <v>99</v>
      </c>
      <c r="BG425" t="s">
        <v>199</v>
      </c>
      <c r="BH425" t="s">
        <v>200</v>
      </c>
      <c r="BI425" t="s">
        <v>346</v>
      </c>
      <c r="BJ425" t="s">
        <v>347</v>
      </c>
      <c r="BK425" t="s">
        <v>203</v>
      </c>
      <c r="BL425" t="s">
        <v>348</v>
      </c>
      <c r="BM425">
        <v>917098318</v>
      </c>
      <c r="BN425" t="s">
        <v>349</v>
      </c>
      <c r="BO425" t="s">
        <v>105</v>
      </c>
      <c r="BP425">
        <v>917446440</v>
      </c>
      <c r="BQ425" t="s">
        <v>350</v>
      </c>
      <c r="BR425" t="s">
        <v>107</v>
      </c>
      <c r="BS425" t="s">
        <v>254</v>
      </c>
      <c r="BU425" t="s">
        <v>356</v>
      </c>
      <c r="CA425">
        <v>8.8694444444444507</v>
      </c>
      <c r="CB425">
        <v>36.477222222222203</v>
      </c>
      <c r="CC425">
        <v>2072.9299999999998</v>
      </c>
      <c r="CE425">
        <v>5</v>
      </c>
      <c r="CF425">
        <v>5</v>
      </c>
      <c r="CH425">
        <v>5</v>
      </c>
      <c r="CI425">
        <v>5</v>
      </c>
      <c r="CJ425">
        <v>25</v>
      </c>
      <c r="CK425">
        <v>25</v>
      </c>
      <c r="CL425">
        <v>20</v>
      </c>
      <c r="CN425" t="s">
        <v>164</v>
      </c>
      <c r="CO425" t="s">
        <v>224</v>
      </c>
      <c r="CP425" t="s">
        <v>113</v>
      </c>
      <c r="CQ425" t="s">
        <v>112</v>
      </c>
      <c r="CR425" t="s">
        <v>350</v>
      </c>
      <c r="CT425" t="s">
        <v>151</v>
      </c>
      <c r="CV425" t="s">
        <v>113</v>
      </c>
      <c r="CW425" t="s">
        <v>112</v>
      </c>
      <c r="CX425" t="s">
        <v>112</v>
      </c>
      <c r="CZ425" t="s">
        <v>142</v>
      </c>
      <c r="DB425" t="s">
        <v>113</v>
      </c>
      <c r="DC425" t="s">
        <v>112</v>
      </c>
      <c r="DD425" t="s">
        <v>112</v>
      </c>
      <c r="DE425" s="9">
        <v>44722</v>
      </c>
      <c r="DF425" s="9">
        <v>44774</v>
      </c>
      <c r="DG425" s="9"/>
      <c r="DH425" s="9">
        <v>44774</v>
      </c>
      <c r="DI425" s="9">
        <v>44774</v>
      </c>
      <c r="DJ425" s="9">
        <v>44792</v>
      </c>
      <c r="DK425" s="9">
        <v>44819</v>
      </c>
      <c r="DL425" s="9"/>
      <c r="DM425" s="9"/>
      <c r="DS425" s="9">
        <v>44854</v>
      </c>
      <c r="DT425" s="9">
        <v>44870</v>
      </c>
      <c r="DU425" s="9">
        <v>44900</v>
      </c>
      <c r="DV425" t="s">
        <v>117</v>
      </c>
      <c r="DW425" t="s">
        <v>117</v>
      </c>
      <c r="DX425" t="s">
        <v>117</v>
      </c>
      <c r="DY425" t="s">
        <v>117</v>
      </c>
      <c r="DZ425" t="s">
        <v>117</v>
      </c>
      <c r="EA425" t="s">
        <v>117</v>
      </c>
      <c r="EG425">
        <v>8</v>
      </c>
      <c r="EH425" t="s">
        <v>351</v>
      </c>
      <c r="EJ425">
        <v>223089223</v>
      </c>
      <c r="EK425" t="s">
        <v>352</v>
      </c>
      <c r="EL425" s="9">
        <v>44990.461747685185</v>
      </c>
      <c r="EO425" t="s">
        <v>119</v>
      </c>
      <c r="EQ425" t="s">
        <v>120</v>
      </c>
      <c r="ES425">
        <v>46</v>
      </c>
      <c r="ET425">
        <v>46</v>
      </c>
      <c r="EU425" t="s">
        <v>1291</v>
      </c>
      <c r="EV425" t="s">
        <v>1202</v>
      </c>
      <c r="EW425" t="b">
        <v>1</v>
      </c>
    </row>
    <row r="426" spans="1:153" x14ac:dyDescent="0.3">
      <c r="A426" t="s">
        <v>1819</v>
      </c>
      <c r="B426">
        <v>46</v>
      </c>
      <c r="C426">
        <v>432</v>
      </c>
      <c r="D426">
        <v>1</v>
      </c>
      <c r="E426">
        <v>7</v>
      </c>
      <c r="F426">
        <v>7</v>
      </c>
      <c r="G426" t="s">
        <v>509</v>
      </c>
      <c r="I426">
        <v>58</v>
      </c>
      <c r="J426">
        <v>25</v>
      </c>
      <c r="K426">
        <v>25</v>
      </c>
      <c r="L426">
        <v>1.8</v>
      </c>
      <c r="M426">
        <v>5</v>
      </c>
      <c r="N426">
        <v>1.5</v>
      </c>
      <c r="O426">
        <v>4.5</v>
      </c>
      <c r="P426" s="5">
        <v>600</v>
      </c>
      <c r="Q426">
        <v>1800</v>
      </c>
      <c r="S426" s="27">
        <v>600</v>
      </c>
      <c r="T426" s="27">
        <v>1800</v>
      </c>
      <c r="U426" t="s">
        <v>2106</v>
      </c>
      <c r="V426">
        <v>432</v>
      </c>
      <c r="W426" t="s">
        <v>497</v>
      </c>
      <c r="X426">
        <v>46</v>
      </c>
      <c r="Y426">
        <v>223089223</v>
      </c>
      <c r="Z426" t="s">
        <v>352</v>
      </c>
      <c r="AA426" s="9">
        <v>44990.461747685185</v>
      </c>
      <c r="AD426" t="s">
        <v>119</v>
      </c>
      <c r="AF426" t="s">
        <v>120</v>
      </c>
      <c r="AH426">
        <v>1</v>
      </c>
      <c r="AI426">
        <v>7</v>
      </c>
      <c r="AJ426">
        <v>7</v>
      </c>
      <c r="AK426">
        <v>46</v>
      </c>
      <c r="AL426">
        <v>432</v>
      </c>
      <c r="AM426" t="s">
        <v>935</v>
      </c>
      <c r="AN426" t="s">
        <v>935</v>
      </c>
      <c r="AO426" t="s">
        <v>935</v>
      </c>
      <c r="AP426" t="s">
        <v>1202</v>
      </c>
      <c r="AR426" t="b">
        <v>1</v>
      </c>
      <c r="AS426" t="s">
        <v>935</v>
      </c>
      <c r="AV426" t="b">
        <v>1</v>
      </c>
      <c r="AW426" t="s">
        <v>1369</v>
      </c>
      <c r="AX426">
        <v>46</v>
      </c>
      <c r="AY426" s="9">
        <v>44989.697138692129</v>
      </c>
      <c r="AZ426" s="9">
        <v>44992.963922754629</v>
      </c>
      <c r="BA426" s="9">
        <v>44989</v>
      </c>
      <c r="BB426" t="s">
        <v>98</v>
      </c>
      <c r="BE426">
        <v>2022</v>
      </c>
      <c r="BF426" t="s">
        <v>99</v>
      </c>
      <c r="BG426" t="s">
        <v>199</v>
      </c>
      <c r="BH426" t="s">
        <v>200</v>
      </c>
      <c r="BI426" t="s">
        <v>346</v>
      </c>
      <c r="BJ426" t="s">
        <v>347</v>
      </c>
      <c r="BK426" t="s">
        <v>203</v>
      </c>
      <c r="BL426" t="s">
        <v>348</v>
      </c>
      <c r="BM426">
        <v>917098318</v>
      </c>
      <c r="BN426" t="s">
        <v>349</v>
      </c>
      <c r="BO426" t="s">
        <v>105</v>
      </c>
      <c r="BP426">
        <v>917446440</v>
      </c>
      <c r="BQ426" t="s">
        <v>350</v>
      </c>
      <c r="BR426" t="s">
        <v>107</v>
      </c>
      <c r="BS426" t="s">
        <v>254</v>
      </c>
      <c r="BU426" t="s">
        <v>356</v>
      </c>
      <c r="CA426">
        <v>8.8694444444444507</v>
      </c>
      <c r="CB426">
        <v>36.477222222222203</v>
      </c>
      <c r="CC426">
        <v>2072.9299999999998</v>
      </c>
      <c r="CE426">
        <v>5</v>
      </c>
      <c r="CF426">
        <v>5</v>
      </c>
      <c r="CH426">
        <v>5</v>
      </c>
      <c r="CI426">
        <v>5</v>
      </c>
      <c r="CJ426">
        <v>25</v>
      </c>
      <c r="CK426">
        <v>25</v>
      </c>
      <c r="CL426">
        <v>20</v>
      </c>
      <c r="CN426" t="s">
        <v>164</v>
      </c>
      <c r="CO426" t="s">
        <v>224</v>
      </c>
      <c r="CP426" t="s">
        <v>113</v>
      </c>
      <c r="CQ426" t="s">
        <v>112</v>
      </c>
      <c r="CR426" t="s">
        <v>350</v>
      </c>
      <c r="CT426" t="s">
        <v>151</v>
      </c>
      <c r="CV426" t="s">
        <v>113</v>
      </c>
      <c r="CW426" t="s">
        <v>112</v>
      </c>
      <c r="CX426" t="s">
        <v>112</v>
      </c>
      <c r="CZ426" t="s">
        <v>142</v>
      </c>
      <c r="DB426" t="s">
        <v>113</v>
      </c>
      <c r="DC426" t="s">
        <v>112</v>
      </c>
      <c r="DD426" t="s">
        <v>112</v>
      </c>
      <c r="DE426" s="9">
        <v>44722</v>
      </c>
      <c r="DF426" s="9">
        <v>44774</v>
      </c>
      <c r="DG426" s="9"/>
      <c r="DH426" s="9">
        <v>44774</v>
      </c>
      <c r="DI426" s="9">
        <v>44774</v>
      </c>
      <c r="DJ426" s="9">
        <v>44792</v>
      </c>
      <c r="DK426" s="9">
        <v>44819</v>
      </c>
      <c r="DL426" s="9"/>
      <c r="DM426" s="9"/>
      <c r="DS426" s="9">
        <v>44854</v>
      </c>
      <c r="DT426" s="9">
        <v>44870</v>
      </c>
      <c r="DU426" s="9">
        <v>44900</v>
      </c>
      <c r="DV426" t="s">
        <v>117</v>
      </c>
      <c r="DW426" t="s">
        <v>117</v>
      </c>
      <c r="DX426" t="s">
        <v>117</v>
      </c>
      <c r="DY426" t="s">
        <v>117</v>
      </c>
      <c r="DZ426" t="s">
        <v>117</v>
      </c>
      <c r="EA426" t="s">
        <v>117</v>
      </c>
      <c r="EG426">
        <v>8</v>
      </c>
      <c r="EH426" t="s">
        <v>351</v>
      </c>
      <c r="EJ426">
        <v>223089223</v>
      </c>
      <c r="EK426" t="s">
        <v>352</v>
      </c>
      <c r="EL426" s="9">
        <v>44990.461747685185</v>
      </c>
      <c r="EO426" t="s">
        <v>119</v>
      </c>
      <c r="EQ426" t="s">
        <v>120</v>
      </c>
      <c r="ES426">
        <v>46</v>
      </c>
      <c r="ET426">
        <v>46</v>
      </c>
      <c r="EU426" t="s">
        <v>1291</v>
      </c>
      <c r="EV426" t="s">
        <v>1202</v>
      </c>
      <c r="EW426" t="b">
        <v>1</v>
      </c>
    </row>
    <row r="427" spans="1:153" x14ac:dyDescent="0.3">
      <c r="A427" t="s">
        <v>1820</v>
      </c>
      <c r="B427">
        <v>46</v>
      </c>
      <c r="C427">
        <v>433</v>
      </c>
      <c r="D427">
        <v>1</v>
      </c>
      <c r="E427">
        <v>8</v>
      </c>
      <c r="F427">
        <v>8</v>
      </c>
      <c r="G427" t="s">
        <v>510</v>
      </c>
      <c r="S427" s="27"/>
      <c r="T427" s="27"/>
      <c r="U427" t="s">
        <v>2106</v>
      </c>
      <c r="V427">
        <v>433</v>
      </c>
      <c r="W427" t="s">
        <v>497</v>
      </c>
      <c r="X427">
        <v>46</v>
      </c>
      <c r="Y427">
        <v>223089223</v>
      </c>
      <c r="Z427" t="s">
        <v>352</v>
      </c>
      <c r="AA427" s="9">
        <v>44990.461747685185</v>
      </c>
      <c r="AD427" t="s">
        <v>119</v>
      </c>
      <c r="AF427" t="s">
        <v>120</v>
      </c>
      <c r="AH427">
        <v>1</v>
      </c>
      <c r="AI427">
        <v>8</v>
      </c>
      <c r="AJ427">
        <v>8</v>
      </c>
      <c r="AK427">
        <v>46</v>
      </c>
      <c r="AL427">
        <v>433</v>
      </c>
      <c r="AM427" t="s">
        <v>936</v>
      </c>
      <c r="AN427" t="s">
        <v>936</v>
      </c>
      <c r="AO427" t="s">
        <v>936</v>
      </c>
      <c r="AP427" t="s">
        <v>1202</v>
      </c>
      <c r="AR427" t="b">
        <v>1</v>
      </c>
      <c r="AS427" t="s">
        <v>936</v>
      </c>
      <c r="AT427" t="s">
        <v>1202</v>
      </c>
      <c r="AV427" t="b">
        <v>1</v>
      </c>
      <c r="AW427" t="s">
        <v>1369</v>
      </c>
      <c r="AX427">
        <v>46</v>
      </c>
      <c r="AY427" s="9">
        <v>44989.697138692129</v>
      </c>
      <c r="AZ427" s="9">
        <v>44992.963922754629</v>
      </c>
      <c r="BA427" s="9">
        <v>44989</v>
      </c>
      <c r="BB427" t="s">
        <v>98</v>
      </c>
      <c r="BE427">
        <v>2022</v>
      </c>
      <c r="BF427" t="s">
        <v>99</v>
      </c>
      <c r="BG427" t="s">
        <v>199</v>
      </c>
      <c r="BH427" t="s">
        <v>200</v>
      </c>
      <c r="BI427" t="s">
        <v>346</v>
      </c>
      <c r="BJ427" t="s">
        <v>347</v>
      </c>
      <c r="BK427" t="s">
        <v>203</v>
      </c>
      <c r="BL427" t="s">
        <v>348</v>
      </c>
      <c r="BM427">
        <v>917098318</v>
      </c>
      <c r="BN427" t="s">
        <v>349</v>
      </c>
      <c r="BO427" t="s">
        <v>105</v>
      </c>
      <c r="BP427">
        <v>917446440</v>
      </c>
      <c r="BQ427" t="s">
        <v>350</v>
      </c>
      <c r="BR427" t="s">
        <v>107</v>
      </c>
      <c r="BS427" t="s">
        <v>254</v>
      </c>
      <c r="BU427" t="s">
        <v>356</v>
      </c>
      <c r="CA427">
        <v>8.8694444444444507</v>
      </c>
      <c r="CB427">
        <v>36.477222222222203</v>
      </c>
      <c r="CC427">
        <v>2072.9299999999998</v>
      </c>
      <c r="CE427">
        <v>5</v>
      </c>
      <c r="CF427">
        <v>5</v>
      </c>
      <c r="CH427">
        <v>5</v>
      </c>
      <c r="CI427">
        <v>5</v>
      </c>
      <c r="CJ427">
        <v>25</v>
      </c>
      <c r="CK427">
        <v>25</v>
      </c>
      <c r="CL427">
        <v>20</v>
      </c>
      <c r="CN427" t="s">
        <v>164</v>
      </c>
      <c r="CO427" t="s">
        <v>224</v>
      </c>
      <c r="CP427" t="s">
        <v>113</v>
      </c>
      <c r="CQ427" t="s">
        <v>112</v>
      </c>
      <c r="CR427" t="s">
        <v>350</v>
      </c>
      <c r="CT427" t="s">
        <v>151</v>
      </c>
      <c r="CV427" t="s">
        <v>113</v>
      </c>
      <c r="CW427" t="s">
        <v>112</v>
      </c>
      <c r="CX427" t="s">
        <v>112</v>
      </c>
      <c r="CZ427" t="s">
        <v>142</v>
      </c>
      <c r="DB427" t="s">
        <v>113</v>
      </c>
      <c r="DC427" t="s">
        <v>112</v>
      </c>
      <c r="DD427" t="s">
        <v>112</v>
      </c>
      <c r="DE427" s="9">
        <v>44722</v>
      </c>
      <c r="DF427" s="9">
        <v>44774</v>
      </c>
      <c r="DG427" s="9"/>
      <c r="DH427" s="9">
        <v>44774</v>
      </c>
      <c r="DI427" s="9">
        <v>44774</v>
      </c>
      <c r="DJ427" s="9">
        <v>44792</v>
      </c>
      <c r="DK427" s="9">
        <v>44819</v>
      </c>
      <c r="DL427" s="9"/>
      <c r="DM427" s="9"/>
      <c r="DS427" s="9">
        <v>44854</v>
      </c>
      <c r="DT427" s="9">
        <v>44870</v>
      </c>
      <c r="DU427" s="9">
        <v>44900</v>
      </c>
      <c r="DV427" t="s">
        <v>117</v>
      </c>
      <c r="DW427" t="s">
        <v>117</v>
      </c>
      <c r="DX427" t="s">
        <v>117</v>
      </c>
      <c r="DY427" t="s">
        <v>117</v>
      </c>
      <c r="DZ427" t="s">
        <v>117</v>
      </c>
      <c r="EA427" t="s">
        <v>117</v>
      </c>
      <c r="EG427">
        <v>8</v>
      </c>
      <c r="EH427" t="s">
        <v>351</v>
      </c>
      <c r="EJ427">
        <v>223089223</v>
      </c>
      <c r="EK427" t="s">
        <v>352</v>
      </c>
      <c r="EL427" s="9">
        <v>44990.461747685185</v>
      </c>
      <c r="EO427" t="s">
        <v>119</v>
      </c>
      <c r="EQ427" t="s">
        <v>120</v>
      </c>
      <c r="ES427">
        <v>46</v>
      </c>
      <c r="ET427">
        <v>46</v>
      </c>
      <c r="EU427" t="s">
        <v>1291</v>
      </c>
      <c r="EV427" t="s">
        <v>1202</v>
      </c>
      <c r="EW427" t="b">
        <v>1</v>
      </c>
    </row>
    <row r="428" spans="1:153" x14ac:dyDescent="0.3">
      <c r="A428" t="s">
        <v>1821</v>
      </c>
      <c r="B428">
        <v>47</v>
      </c>
      <c r="C428">
        <v>434</v>
      </c>
      <c r="D428">
        <v>1</v>
      </c>
      <c r="E428">
        <v>1</v>
      </c>
      <c r="F428">
        <v>1</v>
      </c>
      <c r="G428" t="s">
        <v>496</v>
      </c>
      <c r="S428" s="27"/>
      <c r="T428" s="27"/>
      <c r="U428" t="s">
        <v>2105</v>
      </c>
      <c r="V428">
        <v>434</v>
      </c>
      <c r="W428" t="s">
        <v>497</v>
      </c>
      <c r="X428">
        <v>47</v>
      </c>
      <c r="Y428">
        <v>223124644</v>
      </c>
      <c r="Z428" t="s">
        <v>358</v>
      </c>
      <c r="AA428" s="9">
        <v>44990.633680555555</v>
      </c>
      <c r="AD428" t="s">
        <v>119</v>
      </c>
      <c r="AF428" t="s">
        <v>120</v>
      </c>
      <c r="AH428">
        <v>1</v>
      </c>
      <c r="AI428">
        <v>1</v>
      </c>
      <c r="AJ428">
        <v>1</v>
      </c>
      <c r="AK428">
        <v>47</v>
      </c>
      <c r="AL428">
        <v>434</v>
      </c>
      <c r="AM428" t="s">
        <v>937</v>
      </c>
      <c r="AN428" t="s">
        <v>937</v>
      </c>
      <c r="AO428" t="s">
        <v>937</v>
      </c>
      <c r="AP428" t="s">
        <v>1202</v>
      </c>
      <c r="AR428" t="b">
        <v>1</v>
      </c>
      <c r="AS428" t="s">
        <v>937</v>
      </c>
      <c r="AV428" t="b">
        <v>1</v>
      </c>
      <c r="AW428" t="s">
        <v>1370</v>
      </c>
      <c r="AX428">
        <v>47</v>
      </c>
      <c r="AY428" s="9">
        <v>44990.586622696763</v>
      </c>
      <c r="AZ428" s="9">
        <v>44990.599305752316</v>
      </c>
      <c r="BA428" s="9">
        <v>44990</v>
      </c>
      <c r="BB428" t="s">
        <v>98</v>
      </c>
      <c r="BE428">
        <v>2022</v>
      </c>
      <c r="BF428" t="s">
        <v>99</v>
      </c>
      <c r="BG428" t="s">
        <v>199</v>
      </c>
      <c r="BH428" t="s">
        <v>200</v>
      </c>
      <c r="BI428" t="s">
        <v>346</v>
      </c>
      <c r="BJ428" t="s">
        <v>347</v>
      </c>
      <c r="BK428" t="s">
        <v>203</v>
      </c>
      <c r="BL428" t="s">
        <v>353</v>
      </c>
      <c r="BM428">
        <v>917098318</v>
      </c>
      <c r="BN428" t="s">
        <v>354</v>
      </c>
      <c r="BQ428" t="s">
        <v>355</v>
      </c>
      <c r="BR428" t="s">
        <v>107</v>
      </c>
      <c r="BS428" t="s">
        <v>254</v>
      </c>
      <c r="BU428" t="s">
        <v>356</v>
      </c>
      <c r="CA428">
        <v>8.8744444444444408</v>
      </c>
      <c r="CB428">
        <v>36.461388888888898</v>
      </c>
      <c r="CC428">
        <v>2310.5</v>
      </c>
      <c r="CE428">
        <v>5</v>
      </c>
      <c r="CF428">
        <v>5</v>
      </c>
      <c r="CH428">
        <v>5</v>
      </c>
      <c r="CI428">
        <v>5</v>
      </c>
      <c r="CJ428">
        <v>25</v>
      </c>
      <c r="CK428">
        <v>25</v>
      </c>
      <c r="CL428">
        <v>20</v>
      </c>
      <c r="CN428" t="s">
        <v>140</v>
      </c>
      <c r="CO428" t="s">
        <v>224</v>
      </c>
      <c r="CP428" t="s">
        <v>113</v>
      </c>
      <c r="CQ428" t="s">
        <v>112</v>
      </c>
      <c r="CR428" t="s">
        <v>355</v>
      </c>
      <c r="CT428" t="s">
        <v>322</v>
      </c>
      <c r="CV428" t="s">
        <v>112</v>
      </c>
      <c r="CW428" t="s">
        <v>112</v>
      </c>
      <c r="CX428" t="s">
        <v>112</v>
      </c>
      <c r="CZ428" t="s">
        <v>151</v>
      </c>
      <c r="DB428" t="s">
        <v>113</v>
      </c>
      <c r="DC428" t="s">
        <v>112</v>
      </c>
      <c r="DD428" t="s">
        <v>112</v>
      </c>
      <c r="DE428" s="9">
        <v>44729</v>
      </c>
      <c r="DF428" s="9">
        <v>44771</v>
      </c>
      <c r="DG428" s="9"/>
      <c r="DH428" s="9">
        <v>44771</v>
      </c>
      <c r="DI428" s="9">
        <v>44771</v>
      </c>
      <c r="DJ428" s="9">
        <v>44794</v>
      </c>
      <c r="DK428" s="9"/>
      <c r="DL428" s="9"/>
      <c r="DM428" s="9"/>
      <c r="DS428" s="9"/>
      <c r="DT428" s="9"/>
      <c r="DU428" s="9"/>
      <c r="DW428" t="s">
        <v>156</v>
      </c>
      <c r="EG428">
        <v>8</v>
      </c>
      <c r="EH428" t="s">
        <v>357</v>
      </c>
      <c r="EJ428">
        <v>223124644</v>
      </c>
      <c r="EK428" t="s">
        <v>358</v>
      </c>
      <c r="EL428" s="9">
        <v>44990.633680555555</v>
      </c>
      <c r="EO428" t="s">
        <v>119</v>
      </c>
      <c r="EQ428" t="s">
        <v>120</v>
      </c>
      <c r="ES428">
        <v>47</v>
      </c>
      <c r="ET428">
        <v>47</v>
      </c>
      <c r="EU428" t="s">
        <v>1292</v>
      </c>
      <c r="EV428" t="s">
        <v>1202</v>
      </c>
      <c r="EW428" t="b">
        <v>1</v>
      </c>
    </row>
    <row r="429" spans="1:153" x14ac:dyDescent="0.3">
      <c r="A429" t="s">
        <v>1822</v>
      </c>
      <c r="B429">
        <v>47</v>
      </c>
      <c r="C429">
        <v>435</v>
      </c>
      <c r="D429">
        <v>1</v>
      </c>
      <c r="E429">
        <v>2</v>
      </c>
      <c r="F429">
        <v>2</v>
      </c>
      <c r="G429" t="s">
        <v>504</v>
      </c>
      <c r="S429" s="27"/>
      <c r="T429" s="27"/>
      <c r="U429" t="s">
        <v>2105</v>
      </c>
      <c r="V429">
        <v>435</v>
      </c>
      <c r="W429" t="s">
        <v>497</v>
      </c>
      <c r="X429">
        <v>47</v>
      </c>
      <c r="Y429">
        <v>223124644</v>
      </c>
      <c r="Z429" t="s">
        <v>358</v>
      </c>
      <c r="AA429" s="9">
        <v>44990.633680555555</v>
      </c>
      <c r="AD429" t="s">
        <v>119</v>
      </c>
      <c r="AF429" t="s">
        <v>120</v>
      </c>
      <c r="AH429">
        <v>1</v>
      </c>
      <c r="AI429">
        <v>2</v>
      </c>
      <c r="AJ429">
        <v>2</v>
      </c>
      <c r="AK429">
        <v>47</v>
      </c>
      <c r="AL429">
        <v>435</v>
      </c>
      <c r="AM429" t="s">
        <v>938</v>
      </c>
      <c r="AN429" t="s">
        <v>938</v>
      </c>
      <c r="AO429" t="s">
        <v>938</v>
      </c>
      <c r="AP429" t="s">
        <v>1202</v>
      </c>
      <c r="AR429" t="b">
        <v>1</v>
      </c>
      <c r="AS429" t="s">
        <v>938</v>
      </c>
      <c r="AV429" t="b">
        <v>1</v>
      </c>
      <c r="AW429" t="s">
        <v>1370</v>
      </c>
      <c r="AX429">
        <v>47</v>
      </c>
      <c r="AY429" s="9">
        <v>44990.586622696763</v>
      </c>
      <c r="AZ429" s="9">
        <v>44990.599305752316</v>
      </c>
      <c r="BA429" s="9">
        <v>44990</v>
      </c>
      <c r="BB429" t="s">
        <v>98</v>
      </c>
      <c r="BE429">
        <v>2022</v>
      </c>
      <c r="BF429" t="s">
        <v>99</v>
      </c>
      <c r="BG429" t="s">
        <v>199</v>
      </c>
      <c r="BH429" t="s">
        <v>200</v>
      </c>
      <c r="BI429" t="s">
        <v>346</v>
      </c>
      <c r="BJ429" t="s">
        <v>347</v>
      </c>
      <c r="BK429" t="s">
        <v>203</v>
      </c>
      <c r="BL429" t="s">
        <v>353</v>
      </c>
      <c r="BM429">
        <v>917098318</v>
      </c>
      <c r="BN429" t="s">
        <v>354</v>
      </c>
      <c r="BQ429" t="s">
        <v>355</v>
      </c>
      <c r="BR429" t="s">
        <v>107</v>
      </c>
      <c r="BS429" t="s">
        <v>254</v>
      </c>
      <c r="BU429" t="s">
        <v>356</v>
      </c>
      <c r="CA429">
        <v>8.8744444444444408</v>
      </c>
      <c r="CB429">
        <v>36.461388888888898</v>
      </c>
      <c r="CC429">
        <v>2310.5</v>
      </c>
      <c r="CE429">
        <v>5</v>
      </c>
      <c r="CF429">
        <v>5</v>
      </c>
      <c r="CH429">
        <v>5</v>
      </c>
      <c r="CI429">
        <v>5</v>
      </c>
      <c r="CJ429">
        <v>25</v>
      </c>
      <c r="CK429">
        <v>25</v>
      </c>
      <c r="CL429">
        <v>20</v>
      </c>
      <c r="CN429" t="s">
        <v>140</v>
      </c>
      <c r="CO429" t="s">
        <v>224</v>
      </c>
      <c r="CP429" t="s">
        <v>113</v>
      </c>
      <c r="CQ429" t="s">
        <v>112</v>
      </c>
      <c r="CR429" t="s">
        <v>355</v>
      </c>
      <c r="CT429" t="s">
        <v>322</v>
      </c>
      <c r="CV429" t="s">
        <v>112</v>
      </c>
      <c r="CW429" t="s">
        <v>112</v>
      </c>
      <c r="CX429" t="s">
        <v>112</v>
      </c>
      <c r="CZ429" t="s">
        <v>151</v>
      </c>
      <c r="DB429" t="s">
        <v>113</v>
      </c>
      <c r="DC429" t="s">
        <v>112</v>
      </c>
      <c r="DD429" t="s">
        <v>112</v>
      </c>
      <c r="DE429" s="9">
        <v>44729</v>
      </c>
      <c r="DF429" s="9">
        <v>44771</v>
      </c>
      <c r="DG429" s="9"/>
      <c r="DH429" s="9">
        <v>44771</v>
      </c>
      <c r="DI429" s="9">
        <v>44771</v>
      </c>
      <c r="DJ429" s="9">
        <v>44794</v>
      </c>
      <c r="DK429" s="9"/>
      <c r="DL429" s="9"/>
      <c r="DM429" s="9"/>
      <c r="DS429" s="9"/>
      <c r="DT429" s="9"/>
      <c r="DU429" s="9"/>
      <c r="DW429" t="s">
        <v>156</v>
      </c>
      <c r="EG429">
        <v>8</v>
      </c>
      <c r="EH429" t="s">
        <v>357</v>
      </c>
      <c r="EJ429">
        <v>223124644</v>
      </c>
      <c r="EK429" t="s">
        <v>358</v>
      </c>
      <c r="EL429" s="9">
        <v>44990.633680555555</v>
      </c>
      <c r="EO429" t="s">
        <v>119</v>
      </c>
      <c r="EQ429" t="s">
        <v>120</v>
      </c>
      <c r="ES429">
        <v>47</v>
      </c>
      <c r="ET429">
        <v>47</v>
      </c>
      <c r="EU429" t="s">
        <v>1292</v>
      </c>
      <c r="EV429" t="s">
        <v>1202</v>
      </c>
      <c r="EW429" t="b">
        <v>1</v>
      </c>
    </row>
    <row r="430" spans="1:153" x14ac:dyDescent="0.3">
      <c r="A430" t="s">
        <v>1823</v>
      </c>
      <c r="B430">
        <v>47</v>
      </c>
      <c r="C430">
        <v>436</v>
      </c>
      <c r="D430">
        <v>1</v>
      </c>
      <c r="E430">
        <v>3</v>
      </c>
      <c r="F430">
        <v>3</v>
      </c>
      <c r="G430" t="s">
        <v>505</v>
      </c>
      <c r="S430" s="27"/>
      <c r="T430" s="27"/>
      <c r="U430" t="s">
        <v>2105</v>
      </c>
      <c r="V430">
        <v>436</v>
      </c>
      <c r="W430" t="s">
        <v>497</v>
      </c>
      <c r="X430">
        <v>47</v>
      </c>
      <c r="Y430">
        <v>223124644</v>
      </c>
      <c r="Z430" t="s">
        <v>358</v>
      </c>
      <c r="AA430" s="9">
        <v>44990.633680555555</v>
      </c>
      <c r="AD430" t="s">
        <v>119</v>
      </c>
      <c r="AF430" t="s">
        <v>120</v>
      </c>
      <c r="AH430">
        <v>1</v>
      </c>
      <c r="AI430">
        <v>3</v>
      </c>
      <c r="AJ430">
        <v>3</v>
      </c>
      <c r="AK430">
        <v>47</v>
      </c>
      <c r="AL430">
        <v>436</v>
      </c>
      <c r="AM430" t="s">
        <v>939</v>
      </c>
      <c r="AN430" t="s">
        <v>939</v>
      </c>
      <c r="AO430" t="s">
        <v>939</v>
      </c>
      <c r="AP430" t="s">
        <v>1202</v>
      </c>
      <c r="AR430" t="b">
        <v>1</v>
      </c>
      <c r="AS430" t="s">
        <v>939</v>
      </c>
      <c r="AV430" t="b">
        <v>1</v>
      </c>
      <c r="AW430" t="s">
        <v>1370</v>
      </c>
      <c r="AX430">
        <v>47</v>
      </c>
      <c r="AY430" s="9">
        <v>44990.586622696763</v>
      </c>
      <c r="AZ430" s="9">
        <v>44990.599305752316</v>
      </c>
      <c r="BA430" s="9">
        <v>44990</v>
      </c>
      <c r="BB430" t="s">
        <v>98</v>
      </c>
      <c r="BE430">
        <v>2022</v>
      </c>
      <c r="BF430" t="s">
        <v>99</v>
      </c>
      <c r="BG430" t="s">
        <v>199</v>
      </c>
      <c r="BH430" t="s">
        <v>200</v>
      </c>
      <c r="BI430" t="s">
        <v>346</v>
      </c>
      <c r="BJ430" t="s">
        <v>347</v>
      </c>
      <c r="BK430" t="s">
        <v>203</v>
      </c>
      <c r="BL430" t="s">
        <v>353</v>
      </c>
      <c r="BM430">
        <v>917098318</v>
      </c>
      <c r="BN430" t="s">
        <v>354</v>
      </c>
      <c r="BQ430" t="s">
        <v>355</v>
      </c>
      <c r="BR430" t="s">
        <v>107</v>
      </c>
      <c r="BS430" t="s">
        <v>254</v>
      </c>
      <c r="BU430" t="s">
        <v>356</v>
      </c>
      <c r="CA430">
        <v>8.8744444444444408</v>
      </c>
      <c r="CB430">
        <v>36.461388888888898</v>
      </c>
      <c r="CC430">
        <v>2310.5</v>
      </c>
      <c r="CE430">
        <v>5</v>
      </c>
      <c r="CF430">
        <v>5</v>
      </c>
      <c r="CH430">
        <v>5</v>
      </c>
      <c r="CI430">
        <v>5</v>
      </c>
      <c r="CJ430">
        <v>25</v>
      </c>
      <c r="CK430">
        <v>25</v>
      </c>
      <c r="CL430">
        <v>20</v>
      </c>
      <c r="CN430" t="s">
        <v>140</v>
      </c>
      <c r="CO430" t="s">
        <v>224</v>
      </c>
      <c r="CP430" t="s">
        <v>113</v>
      </c>
      <c r="CQ430" t="s">
        <v>112</v>
      </c>
      <c r="CR430" t="s">
        <v>355</v>
      </c>
      <c r="CT430" t="s">
        <v>322</v>
      </c>
      <c r="CV430" t="s">
        <v>112</v>
      </c>
      <c r="CW430" t="s">
        <v>112</v>
      </c>
      <c r="CX430" t="s">
        <v>112</v>
      </c>
      <c r="CZ430" t="s">
        <v>151</v>
      </c>
      <c r="DB430" t="s">
        <v>113</v>
      </c>
      <c r="DC430" t="s">
        <v>112</v>
      </c>
      <c r="DD430" t="s">
        <v>112</v>
      </c>
      <c r="DE430" s="9">
        <v>44729</v>
      </c>
      <c r="DF430" s="9">
        <v>44771</v>
      </c>
      <c r="DG430" s="9"/>
      <c r="DH430" s="9">
        <v>44771</v>
      </c>
      <c r="DI430" s="9">
        <v>44771</v>
      </c>
      <c r="DJ430" s="9">
        <v>44794</v>
      </c>
      <c r="DK430" s="9"/>
      <c r="DL430" s="9"/>
      <c r="DM430" s="9"/>
      <c r="DS430" s="9"/>
      <c r="DT430" s="9"/>
      <c r="DU430" s="9"/>
      <c r="DW430" t="s">
        <v>156</v>
      </c>
      <c r="EG430">
        <v>8</v>
      </c>
      <c r="EH430" t="s">
        <v>357</v>
      </c>
      <c r="EJ430">
        <v>223124644</v>
      </c>
      <c r="EK430" t="s">
        <v>358</v>
      </c>
      <c r="EL430" s="9">
        <v>44990.633680555555</v>
      </c>
      <c r="EO430" t="s">
        <v>119</v>
      </c>
      <c r="EQ430" t="s">
        <v>120</v>
      </c>
      <c r="ES430">
        <v>47</v>
      </c>
      <c r="ET430">
        <v>47</v>
      </c>
      <c r="EU430" t="s">
        <v>1292</v>
      </c>
      <c r="EV430" t="s">
        <v>1202</v>
      </c>
      <c r="EW430" t="b">
        <v>1</v>
      </c>
    </row>
    <row r="431" spans="1:153" x14ac:dyDescent="0.3">
      <c r="A431" t="s">
        <v>1824</v>
      </c>
      <c r="B431">
        <v>47</v>
      </c>
      <c r="C431">
        <v>437</v>
      </c>
      <c r="D431">
        <v>1</v>
      </c>
      <c r="E431">
        <v>4</v>
      </c>
      <c r="F431">
        <v>4</v>
      </c>
      <c r="G431" t="s">
        <v>506</v>
      </c>
      <c r="S431" s="27"/>
      <c r="T431" s="27"/>
      <c r="U431" t="s">
        <v>2105</v>
      </c>
      <c r="V431">
        <v>437</v>
      </c>
      <c r="W431" t="s">
        <v>497</v>
      </c>
      <c r="X431">
        <v>47</v>
      </c>
      <c r="Y431">
        <v>223124644</v>
      </c>
      <c r="Z431" t="s">
        <v>358</v>
      </c>
      <c r="AA431" s="9">
        <v>44990.633680555555</v>
      </c>
      <c r="AD431" t="s">
        <v>119</v>
      </c>
      <c r="AF431" t="s">
        <v>120</v>
      </c>
      <c r="AH431">
        <v>1</v>
      </c>
      <c r="AI431">
        <v>4</v>
      </c>
      <c r="AJ431">
        <v>4</v>
      </c>
      <c r="AK431">
        <v>47</v>
      </c>
      <c r="AL431">
        <v>437</v>
      </c>
      <c r="AM431" t="s">
        <v>940</v>
      </c>
      <c r="AN431" t="s">
        <v>940</v>
      </c>
      <c r="AO431" t="s">
        <v>940</v>
      </c>
      <c r="AP431" t="s">
        <v>1202</v>
      </c>
      <c r="AR431" t="b">
        <v>1</v>
      </c>
      <c r="AS431" t="s">
        <v>940</v>
      </c>
      <c r="AV431" t="b">
        <v>1</v>
      </c>
      <c r="AW431" t="s">
        <v>1370</v>
      </c>
      <c r="AX431">
        <v>47</v>
      </c>
      <c r="AY431" s="9">
        <v>44990.586622696763</v>
      </c>
      <c r="AZ431" s="9">
        <v>44990.599305752316</v>
      </c>
      <c r="BA431" s="9">
        <v>44990</v>
      </c>
      <c r="BB431" t="s">
        <v>98</v>
      </c>
      <c r="BE431">
        <v>2022</v>
      </c>
      <c r="BF431" t="s">
        <v>99</v>
      </c>
      <c r="BG431" t="s">
        <v>199</v>
      </c>
      <c r="BH431" t="s">
        <v>200</v>
      </c>
      <c r="BI431" t="s">
        <v>346</v>
      </c>
      <c r="BJ431" t="s">
        <v>347</v>
      </c>
      <c r="BK431" t="s">
        <v>203</v>
      </c>
      <c r="BL431" t="s">
        <v>353</v>
      </c>
      <c r="BM431">
        <v>917098318</v>
      </c>
      <c r="BN431" t="s">
        <v>354</v>
      </c>
      <c r="BQ431" t="s">
        <v>355</v>
      </c>
      <c r="BR431" t="s">
        <v>107</v>
      </c>
      <c r="BS431" t="s">
        <v>254</v>
      </c>
      <c r="BU431" t="s">
        <v>356</v>
      </c>
      <c r="CA431">
        <v>8.8744444444444408</v>
      </c>
      <c r="CB431">
        <v>36.461388888888898</v>
      </c>
      <c r="CC431">
        <v>2310.5</v>
      </c>
      <c r="CE431">
        <v>5</v>
      </c>
      <c r="CF431">
        <v>5</v>
      </c>
      <c r="CH431">
        <v>5</v>
      </c>
      <c r="CI431">
        <v>5</v>
      </c>
      <c r="CJ431">
        <v>25</v>
      </c>
      <c r="CK431">
        <v>25</v>
      </c>
      <c r="CL431">
        <v>20</v>
      </c>
      <c r="CN431" t="s">
        <v>140</v>
      </c>
      <c r="CO431" t="s">
        <v>224</v>
      </c>
      <c r="CP431" t="s">
        <v>113</v>
      </c>
      <c r="CQ431" t="s">
        <v>112</v>
      </c>
      <c r="CR431" t="s">
        <v>355</v>
      </c>
      <c r="CT431" t="s">
        <v>322</v>
      </c>
      <c r="CV431" t="s">
        <v>112</v>
      </c>
      <c r="CW431" t="s">
        <v>112</v>
      </c>
      <c r="CX431" t="s">
        <v>112</v>
      </c>
      <c r="CZ431" t="s">
        <v>151</v>
      </c>
      <c r="DB431" t="s">
        <v>113</v>
      </c>
      <c r="DC431" t="s">
        <v>112</v>
      </c>
      <c r="DD431" t="s">
        <v>112</v>
      </c>
      <c r="DE431" s="9">
        <v>44729</v>
      </c>
      <c r="DF431" s="9">
        <v>44771</v>
      </c>
      <c r="DG431" s="9"/>
      <c r="DH431" s="9">
        <v>44771</v>
      </c>
      <c r="DI431" s="9">
        <v>44771</v>
      </c>
      <c r="DJ431" s="9">
        <v>44794</v>
      </c>
      <c r="DK431" s="9"/>
      <c r="DL431" s="9"/>
      <c r="DM431" s="9"/>
      <c r="DS431" s="9"/>
      <c r="DT431" s="9"/>
      <c r="DU431" s="9"/>
      <c r="DW431" t="s">
        <v>156</v>
      </c>
      <c r="EG431">
        <v>8</v>
      </c>
      <c r="EH431" t="s">
        <v>357</v>
      </c>
      <c r="EJ431">
        <v>223124644</v>
      </c>
      <c r="EK431" t="s">
        <v>358</v>
      </c>
      <c r="EL431" s="9">
        <v>44990.633680555555</v>
      </c>
      <c r="EO431" t="s">
        <v>119</v>
      </c>
      <c r="EQ431" t="s">
        <v>120</v>
      </c>
      <c r="ES431">
        <v>47</v>
      </c>
      <c r="ET431">
        <v>47</v>
      </c>
      <c r="EU431" t="s">
        <v>1292</v>
      </c>
      <c r="EV431" t="s">
        <v>1202</v>
      </c>
      <c r="EW431" t="b">
        <v>1</v>
      </c>
    </row>
    <row r="432" spans="1:153" x14ac:dyDescent="0.3">
      <c r="A432" t="s">
        <v>1825</v>
      </c>
      <c r="B432">
        <v>47</v>
      </c>
      <c r="C432">
        <v>438</v>
      </c>
      <c r="D432">
        <v>1</v>
      </c>
      <c r="E432">
        <v>5</v>
      </c>
      <c r="F432">
        <v>5</v>
      </c>
      <c r="G432" t="s">
        <v>507</v>
      </c>
      <c r="S432" s="27"/>
      <c r="T432" s="27"/>
      <c r="U432" t="s">
        <v>2105</v>
      </c>
      <c r="V432">
        <v>438</v>
      </c>
      <c r="W432" t="s">
        <v>497</v>
      </c>
      <c r="X432">
        <v>47</v>
      </c>
      <c r="Y432">
        <v>223124644</v>
      </c>
      <c r="Z432" t="s">
        <v>358</v>
      </c>
      <c r="AA432" s="9">
        <v>44990.633680555555</v>
      </c>
      <c r="AD432" t="s">
        <v>119</v>
      </c>
      <c r="AF432" t="s">
        <v>120</v>
      </c>
      <c r="AH432">
        <v>1</v>
      </c>
      <c r="AI432">
        <v>5</v>
      </c>
      <c r="AJ432">
        <v>5</v>
      </c>
      <c r="AK432">
        <v>47</v>
      </c>
      <c r="AL432">
        <v>438</v>
      </c>
      <c r="AM432" t="s">
        <v>941</v>
      </c>
      <c r="AN432" t="s">
        <v>941</v>
      </c>
      <c r="AO432" t="s">
        <v>941</v>
      </c>
      <c r="AP432" t="s">
        <v>1202</v>
      </c>
      <c r="AR432" t="b">
        <v>1</v>
      </c>
      <c r="AS432" t="s">
        <v>941</v>
      </c>
      <c r="AV432" t="b">
        <v>1</v>
      </c>
      <c r="AW432" t="s">
        <v>1370</v>
      </c>
      <c r="AX432">
        <v>47</v>
      </c>
      <c r="AY432" s="9">
        <v>44990.586622696763</v>
      </c>
      <c r="AZ432" s="9">
        <v>44990.599305752316</v>
      </c>
      <c r="BA432" s="9">
        <v>44990</v>
      </c>
      <c r="BB432" t="s">
        <v>98</v>
      </c>
      <c r="BE432">
        <v>2022</v>
      </c>
      <c r="BF432" t="s">
        <v>99</v>
      </c>
      <c r="BG432" t="s">
        <v>199</v>
      </c>
      <c r="BH432" t="s">
        <v>200</v>
      </c>
      <c r="BI432" t="s">
        <v>346</v>
      </c>
      <c r="BJ432" t="s">
        <v>347</v>
      </c>
      <c r="BK432" t="s">
        <v>203</v>
      </c>
      <c r="BL432" t="s">
        <v>353</v>
      </c>
      <c r="BM432">
        <v>917098318</v>
      </c>
      <c r="BN432" t="s">
        <v>354</v>
      </c>
      <c r="BQ432" t="s">
        <v>355</v>
      </c>
      <c r="BR432" t="s">
        <v>107</v>
      </c>
      <c r="BS432" t="s">
        <v>254</v>
      </c>
      <c r="BU432" t="s">
        <v>356</v>
      </c>
      <c r="CA432">
        <v>8.8744444444444408</v>
      </c>
      <c r="CB432">
        <v>36.461388888888898</v>
      </c>
      <c r="CC432">
        <v>2310.5</v>
      </c>
      <c r="CE432">
        <v>5</v>
      </c>
      <c r="CF432">
        <v>5</v>
      </c>
      <c r="CH432">
        <v>5</v>
      </c>
      <c r="CI432">
        <v>5</v>
      </c>
      <c r="CJ432">
        <v>25</v>
      </c>
      <c r="CK432">
        <v>25</v>
      </c>
      <c r="CL432">
        <v>20</v>
      </c>
      <c r="CN432" t="s">
        <v>140</v>
      </c>
      <c r="CO432" t="s">
        <v>224</v>
      </c>
      <c r="CP432" t="s">
        <v>113</v>
      </c>
      <c r="CQ432" t="s">
        <v>112</v>
      </c>
      <c r="CR432" t="s">
        <v>355</v>
      </c>
      <c r="CT432" t="s">
        <v>322</v>
      </c>
      <c r="CV432" t="s">
        <v>112</v>
      </c>
      <c r="CW432" t="s">
        <v>112</v>
      </c>
      <c r="CX432" t="s">
        <v>112</v>
      </c>
      <c r="CZ432" t="s">
        <v>151</v>
      </c>
      <c r="DB432" t="s">
        <v>113</v>
      </c>
      <c r="DC432" t="s">
        <v>112</v>
      </c>
      <c r="DD432" t="s">
        <v>112</v>
      </c>
      <c r="DE432" s="9">
        <v>44729</v>
      </c>
      <c r="DF432" s="9">
        <v>44771</v>
      </c>
      <c r="DG432" s="9"/>
      <c r="DH432" s="9">
        <v>44771</v>
      </c>
      <c r="DI432" s="9">
        <v>44771</v>
      </c>
      <c r="DJ432" s="9">
        <v>44794</v>
      </c>
      <c r="DK432" s="9"/>
      <c r="DL432" s="9"/>
      <c r="DM432" s="9"/>
      <c r="DS432" s="9"/>
      <c r="DT432" s="9"/>
      <c r="DU432" s="9"/>
      <c r="DW432" t="s">
        <v>156</v>
      </c>
      <c r="EG432">
        <v>8</v>
      </c>
      <c r="EH432" t="s">
        <v>357</v>
      </c>
      <c r="EJ432">
        <v>223124644</v>
      </c>
      <c r="EK432" t="s">
        <v>358</v>
      </c>
      <c r="EL432" s="9">
        <v>44990.633680555555</v>
      </c>
      <c r="EO432" t="s">
        <v>119</v>
      </c>
      <c r="EQ432" t="s">
        <v>120</v>
      </c>
      <c r="ES432">
        <v>47</v>
      </c>
      <c r="ET432">
        <v>47</v>
      </c>
      <c r="EU432" t="s">
        <v>1292</v>
      </c>
      <c r="EV432" t="s">
        <v>1202</v>
      </c>
      <c r="EW432" t="b">
        <v>1</v>
      </c>
    </row>
    <row r="433" spans="1:153" x14ac:dyDescent="0.3">
      <c r="A433" t="s">
        <v>1826</v>
      </c>
      <c r="B433">
        <v>47</v>
      </c>
      <c r="C433">
        <v>439</v>
      </c>
      <c r="D433">
        <v>1</v>
      </c>
      <c r="E433">
        <v>6</v>
      </c>
      <c r="F433">
        <v>6</v>
      </c>
      <c r="G433" t="s">
        <v>508</v>
      </c>
      <c r="S433" s="27"/>
      <c r="T433" s="27"/>
      <c r="U433" t="s">
        <v>2105</v>
      </c>
      <c r="V433">
        <v>439</v>
      </c>
      <c r="W433" t="s">
        <v>497</v>
      </c>
      <c r="X433">
        <v>47</v>
      </c>
      <c r="Y433">
        <v>223124644</v>
      </c>
      <c r="Z433" t="s">
        <v>358</v>
      </c>
      <c r="AA433" s="9">
        <v>44990.633680555555</v>
      </c>
      <c r="AD433" t="s">
        <v>119</v>
      </c>
      <c r="AF433" t="s">
        <v>120</v>
      </c>
      <c r="AH433">
        <v>1</v>
      </c>
      <c r="AI433">
        <v>6</v>
      </c>
      <c r="AJ433">
        <v>6</v>
      </c>
      <c r="AK433">
        <v>47</v>
      </c>
      <c r="AL433">
        <v>439</v>
      </c>
      <c r="AM433" t="s">
        <v>942</v>
      </c>
      <c r="AN433" t="s">
        <v>942</v>
      </c>
      <c r="AO433" t="s">
        <v>942</v>
      </c>
      <c r="AP433" t="s">
        <v>1202</v>
      </c>
      <c r="AR433" t="b">
        <v>1</v>
      </c>
      <c r="AS433" t="s">
        <v>942</v>
      </c>
      <c r="AV433" t="b">
        <v>1</v>
      </c>
      <c r="AW433" t="s">
        <v>1370</v>
      </c>
      <c r="AX433">
        <v>47</v>
      </c>
      <c r="AY433" s="9">
        <v>44990.586622696763</v>
      </c>
      <c r="AZ433" s="9">
        <v>44990.599305752316</v>
      </c>
      <c r="BA433" s="9">
        <v>44990</v>
      </c>
      <c r="BB433" t="s">
        <v>98</v>
      </c>
      <c r="BE433">
        <v>2022</v>
      </c>
      <c r="BF433" t="s">
        <v>99</v>
      </c>
      <c r="BG433" t="s">
        <v>199</v>
      </c>
      <c r="BH433" t="s">
        <v>200</v>
      </c>
      <c r="BI433" t="s">
        <v>346</v>
      </c>
      <c r="BJ433" t="s">
        <v>347</v>
      </c>
      <c r="BK433" t="s">
        <v>203</v>
      </c>
      <c r="BL433" t="s">
        <v>353</v>
      </c>
      <c r="BM433">
        <v>917098318</v>
      </c>
      <c r="BN433" t="s">
        <v>354</v>
      </c>
      <c r="BQ433" t="s">
        <v>355</v>
      </c>
      <c r="BR433" t="s">
        <v>107</v>
      </c>
      <c r="BS433" t="s">
        <v>254</v>
      </c>
      <c r="BU433" t="s">
        <v>356</v>
      </c>
      <c r="CA433">
        <v>8.8744444444444408</v>
      </c>
      <c r="CB433">
        <v>36.461388888888898</v>
      </c>
      <c r="CC433">
        <v>2310.5</v>
      </c>
      <c r="CE433">
        <v>5</v>
      </c>
      <c r="CF433">
        <v>5</v>
      </c>
      <c r="CH433">
        <v>5</v>
      </c>
      <c r="CI433">
        <v>5</v>
      </c>
      <c r="CJ433">
        <v>25</v>
      </c>
      <c r="CK433">
        <v>25</v>
      </c>
      <c r="CL433">
        <v>20</v>
      </c>
      <c r="CN433" t="s">
        <v>140</v>
      </c>
      <c r="CO433" t="s">
        <v>224</v>
      </c>
      <c r="CP433" t="s">
        <v>113</v>
      </c>
      <c r="CQ433" t="s">
        <v>112</v>
      </c>
      <c r="CR433" t="s">
        <v>355</v>
      </c>
      <c r="CT433" t="s">
        <v>322</v>
      </c>
      <c r="CV433" t="s">
        <v>112</v>
      </c>
      <c r="CW433" t="s">
        <v>112</v>
      </c>
      <c r="CX433" t="s">
        <v>112</v>
      </c>
      <c r="CZ433" t="s">
        <v>151</v>
      </c>
      <c r="DB433" t="s">
        <v>113</v>
      </c>
      <c r="DC433" t="s">
        <v>112</v>
      </c>
      <c r="DD433" t="s">
        <v>112</v>
      </c>
      <c r="DE433" s="9">
        <v>44729</v>
      </c>
      <c r="DF433" s="9">
        <v>44771</v>
      </c>
      <c r="DG433" s="9"/>
      <c r="DH433" s="9">
        <v>44771</v>
      </c>
      <c r="DI433" s="9">
        <v>44771</v>
      </c>
      <c r="DJ433" s="9">
        <v>44794</v>
      </c>
      <c r="DK433" s="9"/>
      <c r="DL433" s="9"/>
      <c r="DM433" s="9"/>
      <c r="DS433" s="9"/>
      <c r="DT433" s="9"/>
      <c r="DU433" s="9"/>
      <c r="DW433" t="s">
        <v>156</v>
      </c>
      <c r="EG433">
        <v>8</v>
      </c>
      <c r="EH433" t="s">
        <v>357</v>
      </c>
      <c r="EJ433">
        <v>223124644</v>
      </c>
      <c r="EK433" t="s">
        <v>358</v>
      </c>
      <c r="EL433" s="9">
        <v>44990.633680555555</v>
      </c>
      <c r="EO433" t="s">
        <v>119</v>
      </c>
      <c r="EQ433" t="s">
        <v>120</v>
      </c>
      <c r="ES433">
        <v>47</v>
      </c>
      <c r="ET433">
        <v>47</v>
      </c>
      <c r="EU433" t="s">
        <v>1292</v>
      </c>
      <c r="EV433" t="s">
        <v>1202</v>
      </c>
      <c r="EW433" t="b">
        <v>1</v>
      </c>
    </row>
    <row r="434" spans="1:153" x14ac:dyDescent="0.3">
      <c r="A434" t="s">
        <v>1827</v>
      </c>
      <c r="B434">
        <v>47</v>
      </c>
      <c r="C434">
        <v>440</v>
      </c>
      <c r="D434">
        <v>1</v>
      </c>
      <c r="E434">
        <v>7</v>
      </c>
      <c r="F434">
        <v>7</v>
      </c>
      <c r="G434" t="s">
        <v>509</v>
      </c>
      <c r="S434" s="27"/>
      <c r="T434" s="27"/>
      <c r="U434" t="s">
        <v>2105</v>
      </c>
      <c r="V434">
        <v>440</v>
      </c>
      <c r="W434" t="s">
        <v>497</v>
      </c>
      <c r="X434">
        <v>47</v>
      </c>
      <c r="Y434">
        <v>223124644</v>
      </c>
      <c r="Z434" t="s">
        <v>358</v>
      </c>
      <c r="AA434" s="9">
        <v>44990.633680555555</v>
      </c>
      <c r="AD434" t="s">
        <v>119</v>
      </c>
      <c r="AF434" t="s">
        <v>120</v>
      </c>
      <c r="AH434">
        <v>1</v>
      </c>
      <c r="AI434">
        <v>7</v>
      </c>
      <c r="AJ434">
        <v>7</v>
      </c>
      <c r="AK434">
        <v>47</v>
      </c>
      <c r="AL434">
        <v>440</v>
      </c>
      <c r="AM434" t="s">
        <v>943</v>
      </c>
      <c r="AN434" t="s">
        <v>943</v>
      </c>
      <c r="AO434" t="s">
        <v>943</v>
      </c>
      <c r="AP434" t="s">
        <v>1202</v>
      </c>
      <c r="AR434" t="b">
        <v>1</v>
      </c>
      <c r="AS434" t="s">
        <v>943</v>
      </c>
      <c r="AV434" t="b">
        <v>1</v>
      </c>
      <c r="AW434" t="s">
        <v>1370</v>
      </c>
      <c r="AX434">
        <v>47</v>
      </c>
      <c r="AY434" s="9">
        <v>44990.586622696763</v>
      </c>
      <c r="AZ434" s="9">
        <v>44990.599305752316</v>
      </c>
      <c r="BA434" s="9">
        <v>44990</v>
      </c>
      <c r="BB434" t="s">
        <v>98</v>
      </c>
      <c r="BE434">
        <v>2022</v>
      </c>
      <c r="BF434" t="s">
        <v>99</v>
      </c>
      <c r="BG434" t="s">
        <v>199</v>
      </c>
      <c r="BH434" t="s">
        <v>200</v>
      </c>
      <c r="BI434" t="s">
        <v>346</v>
      </c>
      <c r="BJ434" t="s">
        <v>347</v>
      </c>
      <c r="BK434" t="s">
        <v>203</v>
      </c>
      <c r="BL434" t="s">
        <v>353</v>
      </c>
      <c r="BM434">
        <v>917098318</v>
      </c>
      <c r="BN434" t="s">
        <v>354</v>
      </c>
      <c r="BQ434" t="s">
        <v>355</v>
      </c>
      <c r="BR434" t="s">
        <v>107</v>
      </c>
      <c r="BS434" t="s">
        <v>254</v>
      </c>
      <c r="BU434" t="s">
        <v>356</v>
      </c>
      <c r="CA434">
        <v>8.8744444444444408</v>
      </c>
      <c r="CB434">
        <v>36.461388888888898</v>
      </c>
      <c r="CC434">
        <v>2310.5</v>
      </c>
      <c r="CE434">
        <v>5</v>
      </c>
      <c r="CF434">
        <v>5</v>
      </c>
      <c r="CH434">
        <v>5</v>
      </c>
      <c r="CI434">
        <v>5</v>
      </c>
      <c r="CJ434">
        <v>25</v>
      </c>
      <c r="CK434">
        <v>25</v>
      </c>
      <c r="CL434">
        <v>20</v>
      </c>
      <c r="CN434" t="s">
        <v>140</v>
      </c>
      <c r="CO434" t="s">
        <v>224</v>
      </c>
      <c r="CP434" t="s">
        <v>113</v>
      </c>
      <c r="CQ434" t="s">
        <v>112</v>
      </c>
      <c r="CR434" t="s">
        <v>355</v>
      </c>
      <c r="CT434" t="s">
        <v>322</v>
      </c>
      <c r="CV434" t="s">
        <v>112</v>
      </c>
      <c r="CW434" t="s">
        <v>112</v>
      </c>
      <c r="CX434" t="s">
        <v>112</v>
      </c>
      <c r="CZ434" t="s">
        <v>151</v>
      </c>
      <c r="DB434" t="s">
        <v>113</v>
      </c>
      <c r="DC434" t="s">
        <v>112</v>
      </c>
      <c r="DD434" t="s">
        <v>112</v>
      </c>
      <c r="DE434" s="9">
        <v>44729</v>
      </c>
      <c r="DF434" s="9">
        <v>44771</v>
      </c>
      <c r="DG434" s="9"/>
      <c r="DH434" s="9">
        <v>44771</v>
      </c>
      <c r="DI434" s="9">
        <v>44771</v>
      </c>
      <c r="DJ434" s="9">
        <v>44794</v>
      </c>
      <c r="DK434" s="9"/>
      <c r="DL434" s="9"/>
      <c r="DM434" s="9"/>
      <c r="DS434" s="9"/>
      <c r="DT434" s="9"/>
      <c r="DU434" s="9"/>
      <c r="DW434" t="s">
        <v>156</v>
      </c>
      <c r="EG434">
        <v>8</v>
      </c>
      <c r="EH434" t="s">
        <v>357</v>
      </c>
      <c r="EJ434">
        <v>223124644</v>
      </c>
      <c r="EK434" t="s">
        <v>358</v>
      </c>
      <c r="EL434" s="9">
        <v>44990.633680555555</v>
      </c>
      <c r="EO434" t="s">
        <v>119</v>
      </c>
      <c r="EQ434" t="s">
        <v>120</v>
      </c>
      <c r="ES434">
        <v>47</v>
      </c>
      <c r="ET434">
        <v>47</v>
      </c>
      <c r="EU434" t="s">
        <v>1292</v>
      </c>
      <c r="EV434" t="s">
        <v>1202</v>
      </c>
      <c r="EW434" t="b">
        <v>1</v>
      </c>
    </row>
    <row r="435" spans="1:153" x14ac:dyDescent="0.3">
      <c r="A435" t="s">
        <v>1828</v>
      </c>
      <c r="B435">
        <v>47</v>
      </c>
      <c r="C435">
        <v>441</v>
      </c>
      <c r="D435">
        <v>1</v>
      </c>
      <c r="E435">
        <v>8</v>
      </c>
      <c r="F435">
        <v>8</v>
      </c>
      <c r="G435" t="s">
        <v>510</v>
      </c>
      <c r="S435" s="27"/>
      <c r="T435" s="27"/>
      <c r="U435" t="s">
        <v>2105</v>
      </c>
      <c r="V435">
        <v>441</v>
      </c>
      <c r="W435" t="s">
        <v>497</v>
      </c>
      <c r="X435">
        <v>47</v>
      </c>
      <c r="Y435">
        <v>223124644</v>
      </c>
      <c r="Z435" t="s">
        <v>358</v>
      </c>
      <c r="AA435" s="9">
        <v>44990.633680555555</v>
      </c>
      <c r="AD435" t="s">
        <v>119</v>
      </c>
      <c r="AF435" t="s">
        <v>120</v>
      </c>
      <c r="AH435">
        <v>1</v>
      </c>
      <c r="AI435">
        <v>8</v>
      </c>
      <c r="AJ435">
        <v>8</v>
      </c>
      <c r="AK435">
        <v>47</v>
      </c>
      <c r="AL435">
        <v>441</v>
      </c>
      <c r="AM435" t="s">
        <v>944</v>
      </c>
      <c r="AN435" t="s">
        <v>944</v>
      </c>
      <c r="AO435" t="s">
        <v>944</v>
      </c>
      <c r="AP435" t="s">
        <v>1202</v>
      </c>
      <c r="AR435" t="b">
        <v>1</v>
      </c>
      <c r="AS435" t="s">
        <v>944</v>
      </c>
      <c r="AV435" t="b">
        <v>1</v>
      </c>
      <c r="AW435" t="s">
        <v>1370</v>
      </c>
      <c r="AX435">
        <v>47</v>
      </c>
      <c r="AY435" s="9">
        <v>44990.586622696763</v>
      </c>
      <c r="AZ435" s="9">
        <v>44990.599305752316</v>
      </c>
      <c r="BA435" s="9">
        <v>44990</v>
      </c>
      <c r="BB435" t="s">
        <v>98</v>
      </c>
      <c r="BE435">
        <v>2022</v>
      </c>
      <c r="BF435" t="s">
        <v>99</v>
      </c>
      <c r="BG435" t="s">
        <v>199</v>
      </c>
      <c r="BH435" t="s">
        <v>200</v>
      </c>
      <c r="BI435" t="s">
        <v>346</v>
      </c>
      <c r="BJ435" t="s">
        <v>347</v>
      </c>
      <c r="BK435" t="s">
        <v>203</v>
      </c>
      <c r="BL435" t="s">
        <v>353</v>
      </c>
      <c r="BM435">
        <v>917098318</v>
      </c>
      <c r="BN435" t="s">
        <v>354</v>
      </c>
      <c r="BQ435" t="s">
        <v>355</v>
      </c>
      <c r="BR435" t="s">
        <v>107</v>
      </c>
      <c r="BS435" t="s">
        <v>254</v>
      </c>
      <c r="BU435" t="s">
        <v>356</v>
      </c>
      <c r="CA435">
        <v>8.8744444444444408</v>
      </c>
      <c r="CB435">
        <v>36.461388888888898</v>
      </c>
      <c r="CC435">
        <v>2310.5</v>
      </c>
      <c r="CE435">
        <v>5</v>
      </c>
      <c r="CF435">
        <v>5</v>
      </c>
      <c r="CH435">
        <v>5</v>
      </c>
      <c r="CI435">
        <v>5</v>
      </c>
      <c r="CJ435">
        <v>25</v>
      </c>
      <c r="CK435">
        <v>25</v>
      </c>
      <c r="CL435">
        <v>20</v>
      </c>
      <c r="CN435" t="s">
        <v>140</v>
      </c>
      <c r="CO435" t="s">
        <v>224</v>
      </c>
      <c r="CP435" t="s">
        <v>113</v>
      </c>
      <c r="CQ435" t="s">
        <v>112</v>
      </c>
      <c r="CR435" t="s">
        <v>355</v>
      </c>
      <c r="CT435" t="s">
        <v>322</v>
      </c>
      <c r="CV435" t="s">
        <v>112</v>
      </c>
      <c r="CW435" t="s">
        <v>112</v>
      </c>
      <c r="CX435" t="s">
        <v>112</v>
      </c>
      <c r="CZ435" t="s">
        <v>151</v>
      </c>
      <c r="DB435" t="s">
        <v>113</v>
      </c>
      <c r="DC435" t="s">
        <v>112</v>
      </c>
      <c r="DD435" t="s">
        <v>112</v>
      </c>
      <c r="DE435" s="9">
        <v>44729</v>
      </c>
      <c r="DF435" s="9">
        <v>44771</v>
      </c>
      <c r="DG435" s="9"/>
      <c r="DH435" s="9">
        <v>44771</v>
      </c>
      <c r="DI435" s="9">
        <v>44771</v>
      </c>
      <c r="DJ435" s="9">
        <v>44794</v>
      </c>
      <c r="DK435" s="9"/>
      <c r="DL435" s="9"/>
      <c r="DM435" s="9"/>
      <c r="DS435" s="9"/>
      <c r="DT435" s="9"/>
      <c r="DU435" s="9"/>
      <c r="DW435" t="s">
        <v>156</v>
      </c>
      <c r="EG435">
        <v>8</v>
      </c>
      <c r="EH435" t="s">
        <v>357</v>
      </c>
      <c r="EJ435">
        <v>223124644</v>
      </c>
      <c r="EK435" t="s">
        <v>358</v>
      </c>
      <c r="EL435" s="9">
        <v>44990.633680555555</v>
      </c>
      <c r="EO435" t="s">
        <v>119</v>
      </c>
      <c r="EQ435" t="s">
        <v>120</v>
      </c>
      <c r="ES435">
        <v>47</v>
      </c>
      <c r="ET435">
        <v>47</v>
      </c>
      <c r="EU435" t="s">
        <v>1292</v>
      </c>
      <c r="EV435" t="s">
        <v>1202</v>
      </c>
      <c r="EW435" t="b">
        <v>1</v>
      </c>
    </row>
    <row r="436" spans="1:153" x14ac:dyDescent="0.3">
      <c r="A436" t="s">
        <v>1829</v>
      </c>
      <c r="B436">
        <v>48</v>
      </c>
      <c r="C436">
        <v>442</v>
      </c>
      <c r="D436">
        <v>1</v>
      </c>
      <c r="E436">
        <v>1</v>
      </c>
      <c r="F436">
        <v>1</v>
      </c>
      <c r="G436" t="s">
        <v>496</v>
      </c>
      <c r="I436">
        <v>70</v>
      </c>
      <c r="J436">
        <v>25</v>
      </c>
      <c r="K436">
        <v>25</v>
      </c>
      <c r="L436">
        <v>2</v>
      </c>
      <c r="M436">
        <v>6.65</v>
      </c>
      <c r="N436">
        <v>1.94</v>
      </c>
      <c r="O436">
        <v>6.36</v>
      </c>
      <c r="P436" s="5">
        <v>776</v>
      </c>
      <c r="Q436">
        <v>2544</v>
      </c>
      <c r="S436" s="27">
        <v>776</v>
      </c>
      <c r="T436" s="27">
        <v>2544</v>
      </c>
      <c r="U436" t="s">
        <v>2107</v>
      </c>
      <c r="V436">
        <v>442</v>
      </c>
      <c r="W436" t="s">
        <v>497</v>
      </c>
      <c r="X436">
        <v>48</v>
      </c>
      <c r="Y436">
        <v>223124653</v>
      </c>
      <c r="Z436" t="s">
        <v>364</v>
      </c>
      <c r="AA436" s="9">
        <v>44990.633715277778</v>
      </c>
      <c r="AD436" t="s">
        <v>119</v>
      </c>
      <c r="AF436" t="s">
        <v>120</v>
      </c>
      <c r="AH436">
        <v>1</v>
      </c>
      <c r="AI436">
        <v>1</v>
      </c>
      <c r="AJ436">
        <v>1</v>
      </c>
      <c r="AK436">
        <v>48</v>
      </c>
      <c r="AL436">
        <v>442</v>
      </c>
      <c r="AM436" t="s">
        <v>945</v>
      </c>
      <c r="AN436" t="s">
        <v>945</v>
      </c>
      <c r="AO436" t="s">
        <v>945</v>
      </c>
      <c r="AP436" t="s">
        <v>1202</v>
      </c>
      <c r="AR436" t="b">
        <v>1</v>
      </c>
      <c r="AS436" t="s">
        <v>945</v>
      </c>
      <c r="AT436" t="s">
        <v>1202</v>
      </c>
      <c r="AV436" t="b">
        <v>1</v>
      </c>
      <c r="AW436" t="s">
        <v>1371</v>
      </c>
      <c r="AX436">
        <v>48</v>
      </c>
      <c r="AY436" s="9">
        <v>44990.599306990742</v>
      </c>
      <c r="AZ436" s="9">
        <v>44992.957672916666</v>
      </c>
      <c r="BA436" s="9">
        <v>44990</v>
      </c>
      <c r="BB436" t="s">
        <v>98</v>
      </c>
      <c r="BE436">
        <v>2022</v>
      </c>
      <c r="BF436" t="s">
        <v>99</v>
      </c>
      <c r="BG436" t="s">
        <v>199</v>
      </c>
      <c r="BH436" t="s">
        <v>200</v>
      </c>
      <c r="BI436" t="s">
        <v>346</v>
      </c>
      <c r="BJ436" t="s">
        <v>347</v>
      </c>
      <c r="BK436" t="s">
        <v>203</v>
      </c>
      <c r="BL436" t="s">
        <v>353</v>
      </c>
      <c r="BM436">
        <v>917098318</v>
      </c>
      <c r="BN436" t="s">
        <v>359</v>
      </c>
      <c r="BO436" t="s">
        <v>105</v>
      </c>
      <c r="BP436">
        <v>996581644</v>
      </c>
      <c r="BQ436" t="s">
        <v>360</v>
      </c>
      <c r="BR436" t="s">
        <v>107</v>
      </c>
      <c r="BS436" t="s">
        <v>254</v>
      </c>
      <c r="BU436" t="s">
        <v>361</v>
      </c>
      <c r="CA436">
        <v>8.9033333333333307</v>
      </c>
      <c r="CB436">
        <v>36.47</v>
      </c>
      <c r="CC436">
        <v>2165.87</v>
      </c>
      <c r="CE436">
        <v>5</v>
      </c>
      <c r="CF436">
        <v>5</v>
      </c>
      <c r="CH436">
        <v>5</v>
      </c>
      <c r="CI436">
        <v>5</v>
      </c>
      <c r="CJ436">
        <v>25</v>
      </c>
      <c r="CK436">
        <v>25</v>
      </c>
      <c r="CL436">
        <v>20</v>
      </c>
      <c r="CN436" t="s">
        <v>110</v>
      </c>
      <c r="CO436" t="s">
        <v>111</v>
      </c>
      <c r="CP436" t="s">
        <v>112</v>
      </c>
      <c r="CQ436" t="s">
        <v>112</v>
      </c>
      <c r="CR436" t="s">
        <v>362</v>
      </c>
      <c r="CT436" t="s">
        <v>151</v>
      </c>
      <c r="CV436" t="s">
        <v>113</v>
      </c>
      <c r="CW436" t="s">
        <v>112</v>
      </c>
      <c r="CX436" t="s">
        <v>112</v>
      </c>
      <c r="CZ436" t="s">
        <v>151</v>
      </c>
      <c r="DB436" t="s">
        <v>113</v>
      </c>
      <c r="DC436" t="s">
        <v>112</v>
      </c>
      <c r="DD436" t="s">
        <v>112</v>
      </c>
      <c r="DE436" s="9">
        <v>44704</v>
      </c>
      <c r="DF436" s="9">
        <v>44782</v>
      </c>
      <c r="DG436" s="9"/>
      <c r="DH436" s="9">
        <v>44782</v>
      </c>
      <c r="DI436" s="9">
        <v>44782</v>
      </c>
      <c r="DJ436" s="9">
        <v>44803</v>
      </c>
      <c r="DK436" s="9">
        <v>44828</v>
      </c>
      <c r="DL436" s="9"/>
      <c r="DM436" s="9"/>
      <c r="DS436" s="9">
        <v>44872</v>
      </c>
      <c r="DT436" s="9">
        <v>44892</v>
      </c>
      <c r="DU436" s="9">
        <v>44909</v>
      </c>
      <c r="DV436" t="s">
        <v>117</v>
      </c>
      <c r="DW436" t="s">
        <v>117</v>
      </c>
      <c r="DX436" t="s">
        <v>117</v>
      </c>
      <c r="DY436" t="s">
        <v>117</v>
      </c>
      <c r="DZ436" t="s">
        <v>117</v>
      </c>
      <c r="EA436" t="s">
        <v>117</v>
      </c>
      <c r="EG436">
        <v>8</v>
      </c>
      <c r="EH436" t="s">
        <v>363</v>
      </c>
      <c r="EJ436">
        <v>223124653</v>
      </c>
      <c r="EK436" t="s">
        <v>364</v>
      </c>
      <c r="EL436" s="9">
        <v>44990.633715277778</v>
      </c>
      <c r="EO436" t="s">
        <v>119</v>
      </c>
      <c r="EQ436" t="s">
        <v>120</v>
      </c>
      <c r="ES436">
        <v>48</v>
      </c>
      <c r="ET436">
        <v>48</v>
      </c>
      <c r="EU436" t="s">
        <v>1293</v>
      </c>
      <c r="EV436" t="s">
        <v>1202</v>
      </c>
      <c r="EW436" t="b">
        <v>1</v>
      </c>
    </row>
    <row r="437" spans="1:153" x14ac:dyDescent="0.3">
      <c r="A437" t="s">
        <v>1830</v>
      </c>
      <c r="B437">
        <v>48</v>
      </c>
      <c r="C437">
        <v>443</v>
      </c>
      <c r="D437">
        <v>1</v>
      </c>
      <c r="E437">
        <v>2</v>
      </c>
      <c r="F437">
        <v>2</v>
      </c>
      <c r="G437" t="s">
        <v>504</v>
      </c>
      <c r="I437">
        <v>75</v>
      </c>
      <c r="J437">
        <v>25</v>
      </c>
      <c r="K437">
        <v>25</v>
      </c>
      <c r="L437">
        <v>3</v>
      </c>
      <c r="M437">
        <v>7.62</v>
      </c>
      <c r="N437">
        <v>2.74</v>
      </c>
      <c r="O437">
        <v>7</v>
      </c>
      <c r="P437" s="5">
        <v>1096.0000000000002</v>
      </c>
      <c r="Q437">
        <v>2800</v>
      </c>
      <c r="S437" s="27">
        <v>1096</v>
      </c>
      <c r="T437" s="27">
        <v>2800</v>
      </c>
      <c r="U437" t="s">
        <v>2107</v>
      </c>
      <c r="V437">
        <v>443</v>
      </c>
      <c r="W437" t="s">
        <v>497</v>
      </c>
      <c r="X437">
        <v>48</v>
      </c>
      <c r="Y437">
        <v>223124653</v>
      </c>
      <c r="Z437" t="s">
        <v>364</v>
      </c>
      <c r="AA437" s="9">
        <v>44990.633715277778</v>
      </c>
      <c r="AD437" t="s">
        <v>119</v>
      </c>
      <c r="AF437" t="s">
        <v>120</v>
      </c>
      <c r="AH437">
        <v>1</v>
      </c>
      <c r="AI437">
        <v>2</v>
      </c>
      <c r="AJ437">
        <v>2</v>
      </c>
      <c r="AK437">
        <v>48</v>
      </c>
      <c r="AL437">
        <v>443</v>
      </c>
      <c r="AM437" t="s">
        <v>946</v>
      </c>
      <c r="AN437" t="s">
        <v>946</v>
      </c>
      <c r="AO437" t="s">
        <v>946</v>
      </c>
      <c r="AP437" t="s">
        <v>1202</v>
      </c>
      <c r="AR437" t="b">
        <v>1</v>
      </c>
      <c r="AS437" t="s">
        <v>946</v>
      </c>
      <c r="AT437" t="s">
        <v>1202</v>
      </c>
      <c r="AV437" t="b">
        <v>1</v>
      </c>
      <c r="AW437" t="s">
        <v>1371</v>
      </c>
      <c r="AX437">
        <v>48</v>
      </c>
      <c r="AY437" s="9">
        <v>44990.599306990742</v>
      </c>
      <c r="AZ437" s="9">
        <v>44992.957672916666</v>
      </c>
      <c r="BA437" s="9">
        <v>44990</v>
      </c>
      <c r="BB437" t="s">
        <v>98</v>
      </c>
      <c r="BE437">
        <v>2022</v>
      </c>
      <c r="BF437" t="s">
        <v>99</v>
      </c>
      <c r="BG437" t="s">
        <v>199</v>
      </c>
      <c r="BH437" t="s">
        <v>200</v>
      </c>
      <c r="BI437" t="s">
        <v>346</v>
      </c>
      <c r="BJ437" t="s">
        <v>347</v>
      </c>
      <c r="BK437" t="s">
        <v>203</v>
      </c>
      <c r="BL437" t="s">
        <v>353</v>
      </c>
      <c r="BM437">
        <v>917098318</v>
      </c>
      <c r="BN437" t="s">
        <v>359</v>
      </c>
      <c r="BO437" t="s">
        <v>105</v>
      </c>
      <c r="BP437">
        <v>996581644</v>
      </c>
      <c r="BQ437" t="s">
        <v>360</v>
      </c>
      <c r="BR437" t="s">
        <v>107</v>
      </c>
      <c r="BS437" t="s">
        <v>254</v>
      </c>
      <c r="BU437" t="s">
        <v>361</v>
      </c>
      <c r="CA437">
        <v>8.9033333333333307</v>
      </c>
      <c r="CB437">
        <v>36.47</v>
      </c>
      <c r="CC437">
        <v>2165.87</v>
      </c>
      <c r="CE437">
        <v>5</v>
      </c>
      <c r="CF437">
        <v>5</v>
      </c>
      <c r="CH437">
        <v>5</v>
      </c>
      <c r="CI437">
        <v>5</v>
      </c>
      <c r="CJ437">
        <v>25</v>
      </c>
      <c r="CK437">
        <v>25</v>
      </c>
      <c r="CL437">
        <v>20</v>
      </c>
      <c r="CN437" t="s">
        <v>110</v>
      </c>
      <c r="CO437" t="s">
        <v>111</v>
      </c>
      <c r="CP437" t="s">
        <v>112</v>
      </c>
      <c r="CQ437" t="s">
        <v>112</v>
      </c>
      <c r="CR437" t="s">
        <v>362</v>
      </c>
      <c r="CT437" t="s">
        <v>151</v>
      </c>
      <c r="CV437" t="s">
        <v>113</v>
      </c>
      <c r="CW437" t="s">
        <v>112</v>
      </c>
      <c r="CX437" t="s">
        <v>112</v>
      </c>
      <c r="CZ437" t="s">
        <v>151</v>
      </c>
      <c r="DB437" t="s">
        <v>113</v>
      </c>
      <c r="DC437" t="s">
        <v>112</v>
      </c>
      <c r="DD437" t="s">
        <v>112</v>
      </c>
      <c r="DE437" s="9">
        <v>44704</v>
      </c>
      <c r="DF437" s="9">
        <v>44782</v>
      </c>
      <c r="DG437" s="9"/>
      <c r="DH437" s="9">
        <v>44782</v>
      </c>
      <c r="DI437" s="9">
        <v>44782</v>
      </c>
      <c r="DJ437" s="9">
        <v>44803</v>
      </c>
      <c r="DK437" s="9">
        <v>44828</v>
      </c>
      <c r="DL437" s="9"/>
      <c r="DM437" s="9"/>
      <c r="DS437" s="9">
        <v>44872</v>
      </c>
      <c r="DT437" s="9">
        <v>44892</v>
      </c>
      <c r="DU437" s="9">
        <v>44909</v>
      </c>
      <c r="DV437" t="s">
        <v>117</v>
      </c>
      <c r="DW437" t="s">
        <v>117</v>
      </c>
      <c r="DX437" t="s">
        <v>117</v>
      </c>
      <c r="DY437" t="s">
        <v>117</v>
      </c>
      <c r="DZ437" t="s">
        <v>117</v>
      </c>
      <c r="EA437" t="s">
        <v>117</v>
      </c>
      <c r="EG437">
        <v>8</v>
      </c>
      <c r="EH437" t="s">
        <v>363</v>
      </c>
      <c r="EJ437">
        <v>223124653</v>
      </c>
      <c r="EK437" t="s">
        <v>364</v>
      </c>
      <c r="EL437" s="9">
        <v>44990.633715277778</v>
      </c>
      <c r="EO437" t="s">
        <v>119</v>
      </c>
      <c r="EQ437" t="s">
        <v>120</v>
      </c>
      <c r="ES437">
        <v>48</v>
      </c>
      <c r="ET437">
        <v>48</v>
      </c>
      <c r="EU437" t="s">
        <v>1293</v>
      </c>
      <c r="EV437" t="s">
        <v>1202</v>
      </c>
      <c r="EW437" t="b">
        <v>1</v>
      </c>
    </row>
    <row r="438" spans="1:153" x14ac:dyDescent="0.3">
      <c r="A438" t="s">
        <v>1831</v>
      </c>
      <c r="B438">
        <v>48</v>
      </c>
      <c r="C438">
        <v>444</v>
      </c>
      <c r="D438">
        <v>1</v>
      </c>
      <c r="E438">
        <v>3</v>
      </c>
      <c r="F438">
        <v>3</v>
      </c>
      <c r="G438" t="s">
        <v>505</v>
      </c>
      <c r="I438">
        <v>100</v>
      </c>
      <c r="J438">
        <v>25</v>
      </c>
      <c r="K438">
        <v>25</v>
      </c>
      <c r="L438">
        <v>5.5</v>
      </c>
      <c r="M438">
        <v>18.38</v>
      </c>
      <c r="N438">
        <v>5.42</v>
      </c>
      <c r="O438">
        <v>17.5</v>
      </c>
      <c r="P438" s="5">
        <v>2168</v>
      </c>
      <c r="Q438">
        <v>7000</v>
      </c>
      <c r="S438" s="27">
        <v>2168</v>
      </c>
      <c r="T438" s="27">
        <v>7000</v>
      </c>
      <c r="U438" t="s">
        <v>2107</v>
      </c>
      <c r="V438">
        <v>444</v>
      </c>
      <c r="W438" t="s">
        <v>497</v>
      </c>
      <c r="X438">
        <v>48</v>
      </c>
      <c r="Y438">
        <v>223124653</v>
      </c>
      <c r="Z438" t="s">
        <v>364</v>
      </c>
      <c r="AA438" s="9">
        <v>44990.633715277778</v>
      </c>
      <c r="AD438" t="s">
        <v>119</v>
      </c>
      <c r="AF438" t="s">
        <v>120</v>
      </c>
      <c r="AH438">
        <v>1</v>
      </c>
      <c r="AI438">
        <v>3</v>
      </c>
      <c r="AJ438">
        <v>3</v>
      </c>
      <c r="AK438">
        <v>48</v>
      </c>
      <c r="AL438">
        <v>444</v>
      </c>
      <c r="AM438" t="s">
        <v>947</v>
      </c>
      <c r="AN438" t="s">
        <v>947</v>
      </c>
      <c r="AO438" t="s">
        <v>947</v>
      </c>
      <c r="AP438" t="s">
        <v>1202</v>
      </c>
      <c r="AR438" t="b">
        <v>1</v>
      </c>
      <c r="AS438" t="s">
        <v>947</v>
      </c>
      <c r="AT438" t="s">
        <v>1202</v>
      </c>
      <c r="AV438" t="b">
        <v>1</v>
      </c>
      <c r="AW438" t="s">
        <v>1371</v>
      </c>
      <c r="AX438">
        <v>48</v>
      </c>
      <c r="AY438" s="9">
        <v>44990.599306990742</v>
      </c>
      <c r="AZ438" s="9">
        <v>44992.957672916666</v>
      </c>
      <c r="BA438" s="9">
        <v>44990</v>
      </c>
      <c r="BB438" t="s">
        <v>98</v>
      </c>
      <c r="BE438">
        <v>2022</v>
      </c>
      <c r="BF438" t="s">
        <v>99</v>
      </c>
      <c r="BG438" t="s">
        <v>199</v>
      </c>
      <c r="BH438" t="s">
        <v>200</v>
      </c>
      <c r="BI438" t="s">
        <v>346</v>
      </c>
      <c r="BJ438" t="s">
        <v>347</v>
      </c>
      <c r="BK438" t="s">
        <v>203</v>
      </c>
      <c r="BL438" t="s">
        <v>353</v>
      </c>
      <c r="BM438">
        <v>917098318</v>
      </c>
      <c r="BN438" t="s">
        <v>359</v>
      </c>
      <c r="BO438" t="s">
        <v>105</v>
      </c>
      <c r="BP438">
        <v>996581644</v>
      </c>
      <c r="BQ438" t="s">
        <v>360</v>
      </c>
      <c r="BR438" t="s">
        <v>107</v>
      </c>
      <c r="BS438" t="s">
        <v>254</v>
      </c>
      <c r="BU438" t="s">
        <v>361</v>
      </c>
      <c r="CA438">
        <v>8.9033333333333307</v>
      </c>
      <c r="CB438">
        <v>36.47</v>
      </c>
      <c r="CC438">
        <v>2165.87</v>
      </c>
      <c r="CE438">
        <v>5</v>
      </c>
      <c r="CF438">
        <v>5</v>
      </c>
      <c r="CH438">
        <v>5</v>
      </c>
      <c r="CI438">
        <v>5</v>
      </c>
      <c r="CJ438">
        <v>25</v>
      </c>
      <c r="CK438">
        <v>25</v>
      </c>
      <c r="CL438">
        <v>20</v>
      </c>
      <c r="CN438" t="s">
        <v>110</v>
      </c>
      <c r="CO438" t="s">
        <v>111</v>
      </c>
      <c r="CP438" t="s">
        <v>112</v>
      </c>
      <c r="CQ438" t="s">
        <v>112</v>
      </c>
      <c r="CR438" t="s">
        <v>362</v>
      </c>
      <c r="CT438" t="s">
        <v>151</v>
      </c>
      <c r="CV438" t="s">
        <v>113</v>
      </c>
      <c r="CW438" t="s">
        <v>112</v>
      </c>
      <c r="CX438" t="s">
        <v>112</v>
      </c>
      <c r="CZ438" t="s">
        <v>151</v>
      </c>
      <c r="DB438" t="s">
        <v>113</v>
      </c>
      <c r="DC438" t="s">
        <v>112</v>
      </c>
      <c r="DD438" t="s">
        <v>112</v>
      </c>
      <c r="DE438" s="9">
        <v>44704</v>
      </c>
      <c r="DF438" s="9">
        <v>44782</v>
      </c>
      <c r="DG438" s="9"/>
      <c r="DH438" s="9">
        <v>44782</v>
      </c>
      <c r="DI438" s="9">
        <v>44782</v>
      </c>
      <c r="DJ438" s="9">
        <v>44803</v>
      </c>
      <c r="DK438" s="9">
        <v>44828</v>
      </c>
      <c r="DL438" s="9"/>
      <c r="DM438" s="9"/>
      <c r="DS438" s="9">
        <v>44872</v>
      </c>
      <c r="DT438" s="9">
        <v>44892</v>
      </c>
      <c r="DU438" s="9">
        <v>44909</v>
      </c>
      <c r="DV438" t="s">
        <v>117</v>
      </c>
      <c r="DW438" t="s">
        <v>117</v>
      </c>
      <c r="DX438" t="s">
        <v>117</v>
      </c>
      <c r="DY438" t="s">
        <v>117</v>
      </c>
      <c r="DZ438" t="s">
        <v>117</v>
      </c>
      <c r="EA438" t="s">
        <v>117</v>
      </c>
      <c r="EG438">
        <v>8</v>
      </c>
      <c r="EH438" t="s">
        <v>363</v>
      </c>
      <c r="EJ438">
        <v>223124653</v>
      </c>
      <c r="EK438" t="s">
        <v>364</v>
      </c>
      <c r="EL438" s="9">
        <v>44990.633715277778</v>
      </c>
      <c r="EO438" t="s">
        <v>119</v>
      </c>
      <c r="EQ438" t="s">
        <v>120</v>
      </c>
      <c r="ES438">
        <v>48</v>
      </c>
      <c r="ET438">
        <v>48</v>
      </c>
      <c r="EU438" t="s">
        <v>1293</v>
      </c>
      <c r="EV438" t="s">
        <v>1202</v>
      </c>
      <c r="EW438" t="b">
        <v>1</v>
      </c>
    </row>
    <row r="439" spans="1:153" x14ac:dyDescent="0.3">
      <c r="A439" t="s">
        <v>1832</v>
      </c>
      <c r="B439">
        <v>48</v>
      </c>
      <c r="C439">
        <v>445</v>
      </c>
      <c r="D439">
        <v>1</v>
      </c>
      <c r="E439">
        <v>4</v>
      </c>
      <c r="F439">
        <v>4</v>
      </c>
      <c r="G439" t="s">
        <v>506</v>
      </c>
      <c r="I439">
        <v>105</v>
      </c>
      <c r="J439">
        <v>25</v>
      </c>
      <c r="K439">
        <v>25</v>
      </c>
      <c r="L439">
        <v>6.5</v>
      </c>
      <c r="M439">
        <v>17.739999999999998</v>
      </c>
      <c r="N439">
        <v>5.98</v>
      </c>
      <c r="O439">
        <v>17.2</v>
      </c>
      <c r="P439" s="5">
        <v>2392.0000000000005</v>
      </c>
      <c r="Q439">
        <v>6880</v>
      </c>
      <c r="S439" s="27">
        <v>2392</v>
      </c>
      <c r="T439" s="27">
        <v>6880</v>
      </c>
      <c r="U439" t="s">
        <v>2107</v>
      </c>
      <c r="V439">
        <v>445</v>
      </c>
      <c r="W439" t="s">
        <v>497</v>
      </c>
      <c r="X439">
        <v>48</v>
      </c>
      <c r="Y439">
        <v>223124653</v>
      </c>
      <c r="Z439" t="s">
        <v>364</v>
      </c>
      <c r="AA439" s="9">
        <v>44990.633715277778</v>
      </c>
      <c r="AD439" t="s">
        <v>119</v>
      </c>
      <c r="AF439" t="s">
        <v>120</v>
      </c>
      <c r="AH439">
        <v>1</v>
      </c>
      <c r="AI439">
        <v>4</v>
      </c>
      <c r="AJ439">
        <v>4</v>
      </c>
      <c r="AK439">
        <v>48</v>
      </c>
      <c r="AL439">
        <v>445</v>
      </c>
      <c r="AM439" t="s">
        <v>948</v>
      </c>
      <c r="AN439" t="s">
        <v>948</v>
      </c>
      <c r="AO439" t="s">
        <v>948</v>
      </c>
      <c r="AP439" t="s">
        <v>1202</v>
      </c>
      <c r="AR439" t="b">
        <v>1</v>
      </c>
      <c r="AS439" t="s">
        <v>948</v>
      </c>
      <c r="AT439" t="s">
        <v>1202</v>
      </c>
      <c r="AV439" t="b">
        <v>1</v>
      </c>
      <c r="AW439" t="s">
        <v>1371</v>
      </c>
      <c r="AX439">
        <v>48</v>
      </c>
      <c r="AY439" s="9">
        <v>44990.599306990742</v>
      </c>
      <c r="AZ439" s="9">
        <v>44992.957672916666</v>
      </c>
      <c r="BA439" s="9">
        <v>44990</v>
      </c>
      <c r="BB439" t="s">
        <v>98</v>
      </c>
      <c r="BE439">
        <v>2022</v>
      </c>
      <c r="BF439" t="s">
        <v>99</v>
      </c>
      <c r="BG439" t="s">
        <v>199</v>
      </c>
      <c r="BH439" t="s">
        <v>200</v>
      </c>
      <c r="BI439" t="s">
        <v>346</v>
      </c>
      <c r="BJ439" t="s">
        <v>347</v>
      </c>
      <c r="BK439" t="s">
        <v>203</v>
      </c>
      <c r="BL439" t="s">
        <v>353</v>
      </c>
      <c r="BM439">
        <v>917098318</v>
      </c>
      <c r="BN439" t="s">
        <v>359</v>
      </c>
      <c r="BO439" t="s">
        <v>105</v>
      </c>
      <c r="BP439">
        <v>996581644</v>
      </c>
      <c r="BQ439" t="s">
        <v>360</v>
      </c>
      <c r="BR439" t="s">
        <v>107</v>
      </c>
      <c r="BS439" t="s">
        <v>254</v>
      </c>
      <c r="BU439" t="s">
        <v>361</v>
      </c>
      <c r="CA439">
        <v>8.9033333333333307</v>
      </c>
      <c r="CB439">
        <v>36.47</v>
      </c>
      <c r="CC439">
        <v>2165.87</v>
      </c>
      <c r="CE439">
        <v>5</v>
      </c>
      <c r="CF439">
        <v>5</v>
      </c>
      <c r="CH439">
        <v>5</v>
      </c>
      <c r="CI439">
        <v>5</v>
      </c>
      <c r="CJ439">
        <v>25</v>
      </c>
      <c r="CK439">
        <v>25</v>
      </c>
      <c r="CL439">
        <v>20</v>
      </c>
      <c r="CN439" t="s">
        <v>110</v>
      </c>
      <c r="CO439" t="s">
        <v>111</v>
      </c>
      <c r="CP439" t="s">
        <v>112</v>
      </c>
      <c r="CQ439" t="s">
        <v>112</v>
      </c>
      <c r="CR439" t="s">
        <v>362</v>
      </c>
      <c r="CT439" t="s">
        <v>151</v>
      </c>
      <c r="CV439" t="s">
        <v>113</v>
      </c>
      <c r="CW439" t="s">
        <v>112</v>
      </c>
      <c r="CX439" t="s">
        <v>112</v>
      </c>
      <c r="CZ439" t="s">
        <v>151</v>
      </c>
      <c r="DB439" t="s">
        <v>113</v>
      </c>
      <c r="DC439" t="s">
        <v>112</v>
      </c>
      <c r="DD439" t="s">
        <v>112</v>
      </c>
      <c r="DE439" s="9">
        <v>44704</v>
      </c>
      <c r="DF439" s="9">
        <v>44782</v>
      </c>
      <c r="DG439" s="9"/>
      <c r="DH439" s="9">
        <v>44782</v>
      </c>
      <c r="DI439" s="9">
        <v>44782</v>
      </c>
      <c r="DJ439" s="9">
        <v>44803</v>
      </c>
      <c r="DK439" s="9">
        <v>44828</v>
      </c>
      <c r="DL439" s="9"/>
      <c r="DM439" s="9"/>
      <c r="DS439" s="9">
        <v>44872</v>
      </c>
      <c r="DT439" s="9">
        <v>44892</v>
      </c>
      <c r="DU439" s="9">
        <v>44909</v>
      </c>
      <c r="DV439" t="s">
        <v>117</v>
      </c>
      <c r="DW439" t="s">
        <v>117</v>
      </c>
      <c r="DX439" t="s">
        <v>117</v>
      </c>
      <c r="DY439" t="s">
        <v>117</v>
      </c>
      <c r="DZ439" t="s">
        <v>117</v>
      </c>
      <c r="EA439" t="s">
        <v>117</v>
      </c>
      <c r="EG439">
        <v>8</v>
      </c>
      <c r="EH439" t="s">
        <v>363</v>
      </c>
      <c r="EJ439">
        <v>223124653</v>
      </c>
      <c r="EK439" t="s">
        <v>364</v>
      </c>
      <c r="EL439" s="9">
        <v>44990.633715277778</v>
      </c>
      <c r="EO439" t="s">
        <v>119</v>
      </c>
      <c r="EQ439" t="s">
        <v>120</v>
      </c>
      <c r="ES439">
        <v>48</v>
      </c>
      <c r="ET439">
        <v>48</v>
      </c>
      <c r="EU439" t="s">
        <v>1293</v>
      </c>
      <c r="EV439" t="s">
        <v>1202</v>
      </c>
      <c r="EW439" t="b">
        <v>1</v>
      </c>
    </row>
    <row r="440" spans="1:153" x14ac:dyDescent="0.3">
      <c r="A440" t="s">
        <v>1833</v>
      </c>
      <c r="B440">
        <v>48</v>
      </c>
      <c r="C440">
        <v>446</v>
      </c>
      <c r="D440">
        <v>1</v>
      </c>
      <c r="E440">
        <v>5</v>
      </c>
      <c r="F440">
        <v>5</v>
      </c>
      <c r="G440" t="s">
        <v>507</v>
      </c>
      <c r="I440">
        <v>95</v>
      </c>
      <c r="J440">
        <v>25</v>
      </c>
      <c r="K440">
        <v>25</v>
      </c>
      <c r="L440">
        <v>6.3</v>
      </c>
      <c r="M440">
        <v>16.12</v>
      </c>
      <c r="N440">
        <v>5.82</v>
      </c>
      <c r="O440">
        <v>15.5</v>
      </c>
      <c r="P440" s="5">
        <v>2328</v>
      </c>
      <c r="Q440">
        <v>6200</v>
      </c>
      <c r="S440" s="27">
        <v>2328</v>
      </c>
      <c r="T440" s="27">
        <v>6200</v>
      </c>
      <c r="U440" t="s">
        <v>2107</v>
      </c>
      <c r="V440">
        <v>446</v>
      </c>
      <c r="W440" t="s">
        <v>497</v>
      </c>
      <c r="X440">
        <v>48</v>
      </c>
      <c r="Y440">
        <v>223124653</v>
      </c>
      <c r="Z440" t="s">
        <v>364</v>
      </c>
      <c r="AA440" s="9">
        <v>44990.633715277778</v>
      </c>
      <c r="AD440" t="s">
        <v>119</v>
      </c>
      <c r="AF440" t="s">
        <v>120</v>
      </c>
      <c r="AH440">
        <v>1</v>
      </c>
      <c r="AI440">
        <v>5</v>
      </c>
      <c r="AJ440">
        <v>5</v>
      </c>
      <c r="AK440">
        <v>48</v>
      </c>
      <c r="AL440">
        <v>446</v>
      </c>
      <c r="AM440" t="s">
        <v>949</v>
      </c>
      <c r="AN440" t="s">
        <v>949</v>
      </c>
      <c r="AO440" t="s">
        <v>949</v>
      </c>
      <c r="AP440" t="s">
        <v>1202</v>
      </c>
      <c r="AR440" t="b">
        <v>1</v>
      </c>
      <c r="AS440" t="s">
        <v>949</v>
      </c>
      <c r="AT440" t="s">
        <v>1202</v>
      </c>
      <c r="AV440" t="b">
        <v>1</v>
      </c>
      <c r="AW440" t="s">
        <v>1371</v>
      </c>
      <c r="AX440">
        <v>48</v>
      </c>
      <c r="AY440" s="9">
        <v>44990.599306990742</v>
      </c>
      <c r="AZ440" s="9">
        <v>44992.957672916666</v>
      </c>
      <c r="BA440" s="9">
        <v>44990</v>
      </c>
      <c r="BB440" t="s">
        <v>98</v>
      </c>
      <c r="BE440">
        <v>2022</v>
      </c>
      <c r="BF440" t="s">
        <v>99</v>
      </c>
      <c r="BG440" t="s">
        <v>199</v>
      </c>
      <c r="BH440" t="s">
        <v>200</v>
      </c>
      <c r="BI440" t="s">
        <v>346</v>
      </c>
      <c r="BJ440" t="s">
        <v>347</v>
      </c>
      <c r="BK440" t="s">
        <v>203</v>
      </c>
      <c r="BL440" t="s">
        <v>353</v>
      </c>
      <c r="BM440">
        <v>917098318</v>
      </c>
      <c r="BN440" t="s">
        <v>359</v>
      </c>
      <c r="BO440" t="s">
        <v>105</v>
      </c>
      <c r="BP440">
        <v>996581644</v>
      </c>
      <c r="BQ440" t="s">
        <v>360</v>
      </c>
      <c r="BR440" t="s">
        <v>107</v>
      </c>
      <c r="BS440" t="s">
        <v>254</v>
      </c>
      <c r="BU440" t="s">
        <v>361</v>
      </c>
      <c r="CA440">
        <v>8.9033333333333307</v>
      </c>
      <c r="CB440">
        <v>36.47</v>
      </c>
      <c r="CC440">
        <v>2165.87</v>
      </c>
      <c r="CE440">
        <v>5</v>
      </c>
      <c r="CF440">
        <v>5</v>
      </c>
      <c r="CH440">
        <v>5</v>
      </c>
      <c r="CI440">
        <v>5</v>
      </c>
      <c r="CJ440">
        <v>25</v>
      </c>
      <c r="CK440">
        <v>25</v>
      </c>
      <c r="CL440">
        <v>20</v>
      </c>
      <c r="CN440" t="s">
        <v>110</v>
      </c>
      <c r="CO440" t="s">
        <v>111</v>
      </c>
      <c r="CP440" t="s">
        <v>112</v>
      </c>
      <c r="CQ440" t="s">
        <v>112</v>
      </c>
      <c r="CR440" t="s">
        <v>362</v>
      </c>
      <c r="CT440" t="s">
        <v>151</v>
      </c>
      <c r="CV440" t="s">
        <v>113</v>
      </c>
      <c r="CW440" t="s">
        <v>112</v>
      </c>
      <c r="CX440" t="s">
        <v>112</v>
      </c>
      <c r="CZ440" t="s">
        <v>151</v>
      </c>
      <c r="DB440" t="s">
        <v>113</v>
      </c>
      <c r="DC440" t="s">
        <v>112</v>
      </c>
      <c r="DD440" t="s">
        <v>112</v>
      </c>
      <c r="DE440" s="9">
        <v>44704</v>
      </c>
      <c r="DF440" s="9">
        <v>44782</v>
      </c>
      <c r="DG440" s="9"/>
      <c r="DH440" s="9">
        <v>44782</v>
      </c>
      <c r="DI440" s="9">
        <v>44782</v>
      </c>
      <c r="DJ440" s="9">
        <v>44803</v>
      </c>
      <c r="DK440" s="9">
        <v>44828</v>
      </c>
      <c r="DL440" s="9"/>
      <c r="DM440" s="9"/>
      <c r="DS440" s="9">
        <v>44872</v>
      </c>
      <c r="DT440" s="9">
        <v>44892</v>
      </c>
      <c r="DU440" s="9">
        <v>44909</v>
      </c>
      <c r="DV440" t="s">
        <v>117</v>
      </c>
      <c r="DW440" t="s">
        <v>117</v>
      </c>
      <c r="DX440" t="s">
        <v>117</v>
      </c>
      <c r="DY440" t="s">
        <v>117</v>
      </c>
      <c r="DZ440" t="s">
        <v>117</v>
      </c>
      <c r="EA440" t="s">
        <v>117</v>
      </c>
      <c r="EG440">
        <v>8</v>
      </c>
      <c r="EH440" t="s">
        <v>363</v>
      </c>
      <c r="EJ440">
        <v>223124653</v>
      </c>
      <c r="EK440" t="s">
        <v>364</v>
      </c>
      <c r="EL440" s="9">
        <v>44990.633715277778</v>
      </c>
      <c r="EO440" t="s">
        <v>119</v>
      </c>
      <c r="EQ440" t="s">
        <v>120</v>
      </c>
      <c r="ES440">
        <v>48</v>
      </c>
      <c r="ET440">
        <v>48</v>
      </c>
      <c r="EU440" t="s">
        <v>1293</v>
      </c>
      <c r="EV440" t="s">
        <v>1202</v>
      </c>
      <c r="EW440" t="b">
        <v>1</v>
      </c>
    </row>
    <row r="441" spans="1:153" x14ac:dyDescent="0.3">
      <c r="A441" t="s">
        <v>1834</v>
      </c>
      <c r="B441">
        <v>48</v>
      </c>
      <c r="C441">
        <v>447</v>
      </c>
      <c r="D441">
        <v>1</v>
      </c>
      <c r="E441">
        <v>6</v>
      </c>
      <c r="F441">
        <v>6</v>
      </c>
      <c r="G441" t="s">
        <v>508</v>
      </c>
      <c r="I441">
        <v>90</v>
      </c>
      <c r="J441">
        <v>25</v>
      </c>
      <c r="K441">
        <v>25</v>
      </c>
      <c r="L441">
        <v>5.3</v>
      </c>
      <c r="M441">
        <v>14.72</v>
      </c>
      <c r="N441">
        <v>5</v>
      </c>
      <c r="O441">
        <v>14</v>
      </c>
      <c r="P441" s="5">
        <v>2000</v>
      </c>
      <c r="Q441">
        <v>5600</v>
      </c>
      <c r="S441" s="27">
        <v>2000</v>
      </c>
      <c r="T441" s="27">
        <v>5600</v>
      </c>
      <c r="U441" t="s">
        <v>2107</v>
      </c>
      <c r="V441">
        <v>447</v>
      </c>
      <c r="W441" t="s">
        <v>497</v>
      </c>
      <c r="X441">
        <v>48</v>
      </c>
      <c r="Y441">
        <v>223124653</v>
      </c>
      <c r="Z441" t="s">
        <v>364</v>
      </c>
      <c r="AA441" s="9">
        <v>44990.633715277778</v>
      </c>
      <c r="AD441" t="s">
        <v>119</v>
      </c>
      <c r="AF441" t="s">
        <v>120</v>
      </c>
      <c r="AH441">
        <v>1</v>
      </c>
      <c r="AI441">
        <v>6</v>
      </c>
      <c r="AJ441">
        <v>6</v>
      </c>
      <c r="AK441">
        <v>48</v>
      </c>
      <c r="AL441">
        <v>447</v>
      </c>
      <c r="AM441" t="s">
        <v>950</v>
      </c>
      <c r="AN441" t="s">
        <v>950</v>
      </c>
      <c r="AO441" t="s">
        <v>950</v>
      </c>
      <c r="AP441" t="s">
        <v>1202</v>
      </c>
      <c r="AR441" t="b">
        <v>1</v>
      </c>
      <c r="AS441" t="s">
        <v>950</v>
      </c>
      <c r="AT441" t="s">
        <v>1202</v>
      </c>
      <c r="AV441" t="b">
        <v>1</v>
      </c>
      <c r="AW441" t="s">
        <v>1371</v>
      </c>
      <c r="AX441">
        <v>48</v>
      </c>
      <c r="AY441" s="9">
        <v>44990.599306990742</v>
      </c>
      <c r="AZ441" s="9">
        <v>44992.957672916666</v>
      </c>
      <c r="BA441" s="9">
        <v>44990</v>
      </c>
      <c r="BB441" t="s">
        <v>98</v>
      </c>
      <c r="BE441">
        <v>2022</v>
      </c>
      <c r="BF441" t="s">
        <v>99</v>
      </c>
      <c r="BG441" t="s">
        <v>199</v>
      </c>
      <c r="BH441" t="s">
        <v>200</v>
      </c>
      <c r="BI441" t="s">
        <v>346</v>
      </c>
      <c r="BJ441" t="s">
        <v>347</v>
      </c>
      <c r="BK441" t="s">
        <v>203</v>
      </c>
      <c r="BL441" t="s">
        <v>353</v>
      </c>
      <c r="BM441">
        <v>917098318</v>
      </c>
      <c r="BN441" t="s">
        <v>359</v>
      </c>
      <c r="BO441" t="s">
        <v>105</v>
      </c>
      <c r="BP441">
        <v>996581644</v>
      </c>
      <c r="BQ441" t="s">
        <v>360</v>
      </c>
      <c r="BR441" t="s">
        <v>107</v>
      </c>
      <c r="BS441" t="s">
        <v>254</v>
      </c>
      <c r="BU441" t="s">
        <v>361</v>
      </c>
      <c r="CA441">
        <v>8.9033333333333307</v>
      </c>
      <c r="CB441">
        <v>36.47</v>
      </c>
      <c r="CC441">
        <v>2165.87</v>
      </c>
      <c r="CE441">
        <v>5</v>
      </c>
      <c r="CF441">
        <v>5</v>
      </c>
      <c r="CH441">
        <v>5</v>
      </c>
      <c r="CI441">
        <v>5</v>
      </c>
      <c r="CJ441">
        <v>25</v>
      </c>
      <c r="CK441">
        <v>25</v>
      </c>
      <c r="CL441">
        <v>20</v>
      </c>
      <c r="CN441" t="s">
        <v>110</v>
      </c>
      <c r="CO441" t="s">
        <v>111</v>
      </c>
      <c r="CP441" t="s">
        <v>112</v>
      </c>
      <c r="CQ441" t="s">
        <v>112</v>
      </c>
      <c r="CR441" t="s">
        <v>362</v>
      </c>
      <c r="CT441" t="s">
        <v>151</v>
      </c>
      <c r="CV441" t="s">
        <v>113</v>
      </c>
      <c r="CW441" t="s">
        <v>112</v>
      </c>
      <c r="CX441" t="s">
        <v>112</v>
      </c>
      <c r="CZ441" t="s">
        <v>151</v>
      </c>
      <c r="DB441" t="s">
        <v>113</v>
      </c>
      <c r="DC441" t="s">
        <v>112</v>
      </c>
      <c r="DD441" t="s">
        <v>112</v>
      </c>
      <c r="DE441" s="9">
        <v>44704</v>
      </c>
      <c r="DF441" s="9">
        <v>44782</v>
      </c>
      <c r="DG441" s="9"/>
      <c r="DH441" s="9">
        <v>44782</v>
      </c>
      <c r="DI441" s="9">
        <v>44782</v>
      </c>
      <c r="DJ441" s="9">
        <v>44803</v>
      </c>
      <c r="DK441" s="9">
        <v>44828</v>
      </c>
      <c r="DL441" s="9"/>
      <c r="DM441" s="9"/>
      <c r="DS441" s="9">
        <v>44872</v>
      </c>
      <c r="DT441" s="9">
        <v>44892</v>
      </c>
      <c r="DU441" s="9">
        <v>44909</v>
      </c>
      <c r="DV441" t="s">
        <v>117</v>
      </c>
      <c r="DW441" t="s">
        <v>117</v>
      </c>
      <c r="DX441" t="s">
        <v>117</v>
      </c>
      <c r="DY441" t="s">
        <v>117</v>
      </c>
      <c r="DZ441" t="s">
        <v>117</v>
      </c>
      <c r="EA441" t="s">
        <v>117</v>
      </c>
      <c r="EG441">
        <v>8</v>
      </c>
      <c r="EH441" t="s">
        <v>363</v>
      </c>
      <c r="EJ441">
        <v>223124653</v>
      </c>
      <c r="EK441" t="s">
        <v>364</v>
      </c>
      <c r="EL441" s="9">
        <v>44990.633715277778</v>
      </c>
      <c r="EO441" t="s">
        <v>119</v>
      </c>
      <c r="EQ441" t="s">
        <v>120</v>
      </c>
      <c r="ES441">
        <v>48</v>
      </c>
      <c r="ET441">
        <v>48</v>
      </c>
      <c r="EU441" t="s">
        <v>1293</v>
      </c>
      <c r="EV441" t="s">
        <v>1202</v>
      </c>
      <c r="EW441" t="b">
        <v>1</v>
      </c>
    </row>
    <row r="442" spans="1:153" x14ac:dyDescent="0.3">
      <c r="A442" t="s">
        <v>1835</v>
      </c>
      <c r="B442">
        <v>48</v>
      </c>
      <c r="C442">
        <v>448</v>
      </c>
      <c r="D442">
        <v>1</v>
      </c>
      <c r="E442">
        <v>7</v>
      </c>
      <c r="F442">
        <v>7</v>
      </c>
      <c r="G442" t="s">
        <v>509</v>
      </c>
      <c r="I442">
        <v>97</v>
      </c>
      <c r="J442">
        <v>25</v>
      </c>
      <c r="K442">
        <v>25</v>
      </c>
      <c r="L442">
        <v>5</v>
      </c>
      <c r="M442">
        <v>15.94</v>
      </c>
      <c r="N442">
        <v>4.88</v>
      </c>
      <c r="O442">
        <v>15</v>
      </c>
      <c r="P442" s="5">
        <v>1952</v>
      </c>
      <c r="Q442">
        <v>6000</v>
      </c>
      <c r="S442" s="27">
        <v>1952</v>
      </c>
      <c r="T442" s="27">
        <v>6000</v>
      </c>
      <c r="U442" t="s">
        <v>2107</v>
      </c>
      <c r="V442">
        <v>448</v>
      </c>
      <c r="W442" t="s">
        <v>497</v>
      </c>
      <c r="X442">
        <v>48</v>
      </c>
      <c r="Y442">
        <v>223124653</v>
      </c>
      <c r="Z442" t="s">
        <v>364</v>
      </c>
      <c r="AA442" s="9">
        <v>44990.633715277778</v>
      </c>
      <c r="AD442" t="s">
        <v>119</v>
      </c>
      <c r="AF442" t="s">
        <v>120</v>
      </c>
      <c r="AH442">
        <v>1</v>
      </c>
      <c r="AI442">
        <v>7</v>
      </c>
      <c r="AJ442">
        <v>7</v>
      </c>
      <c r="AK442">
        <v>48</v>
      </c>
      <c r="AL442">
        <v>448</v>
      </c>
      <c r="AM442" t="s">
        <v>951</v>
      </c>
      <c r="AN442" t="s">
        <v>951</v>
      </c>
      <c r="AO442" t="s">
        <v>951</v>
      </c>
      <c r="AP442" t="s">
        <v>1202</v>
      </c>
      <c r="AR442" t="b">
        <v>1</v>
      </c>
      <c r="AS442" t="s">
        <v>951</v>
      </c>
      <c r="AT442" t="s">
        <v>1202</v>
      </c>
      <c r="AV442" t="b">
        <v>1</v>
      </c>
      <c r="AW442" t="s">
        <v>1371</v>
      </c>
      <c r="AX442">
        <v>48</v>
      </c>
      <c r="AY442" s="9">
        <v>44990.599306990742</v>
      </c>
      <c r="AZ442" s="9">
        <v>44992.957672916666</v>
      </c>
      <c r="BA442" s="9">
        <v>44990</v>
      </c>
      <c r="BB442" t="s">
        <v>98</v>
      </c>
      <c r="BE442">
        <v>2022</v>
      </c>
      <c r="BF442" t="s">
        <v>99</v>
      </c>
      <c r="BG442" t="s">
        <v>199</v>
      </c>
      <c r="BH442" t="s">
        <v>200</v>
      </c>
      <c r="BI442" t="s">
        <v>346</v>
      </c>
      <c r="BJ442" t="s">
        <v>347</v>
      </c>
      <c r="BK442" t="s">
        <v>203</v>
      </c>
      <c r="BL442" t="s">
        <v>353</v>
      </c>
      <c r="BM442">
        <v>917098318</v>
      </c>
      <c r="BN442" t="s">
        <v>359</v>
      </c>
      <c r="BO442" t="s">
        <v>105</v>
      </c>
      <c r="BP442">
        <v>996581644</v>
      </c>
      <c r="BQ442" t="s">
        <v>360</v>
      </c>
      <c r="BR442" t="s">
        <v>107</v>
      </c>
      <c r="BS442" t="s">
        <v>254</v>
      </c>
      <c r="BU442" t="s">
        <v>361</v>
      </c>
      <c r="CA442">
        <v>8.9033333333333307</v>
      </c>
      <c r="CB442">
        <v>36.47</v>
      </c>
      <c r="CC442">
        <v>2165.87</v>
      </c>
      <c r="CE442">
        <v>5</v>
      </c>
      <c r="CF442">
        <v>5</v>
      </c>
      <c r="CH442">
        <v>5</v>
      </c>
      <c r="CI442">
        <v>5</v>
      </c>
      <c r="CJ442">
        <v>25</v>
      </c>
      <c r="CK442">
        <v>25</v>
      </c>
      <c r="CL442">
        <v>20</v>
      </c>
      <c r="CN442" t="s">
        <v>110</v>
      </c>
      <c r="CO442" t="s">
        <v>111</v>
      </c>
      <c r="CP442" t="s">
        <v>112</v>
      </c>
      <c r="CQ442" t="s">
        <v>112</v>
      </c>
      <c r="CR442" t="s">
        <v>362</v>
      </c>
      <c r="CT442" t="s">
        <v>151</v>
      </c>
      <c r="CV442" t="s">
        <v>113</v>
      </c>
      <c r="CW442" t="s">
        <v>112</v>
      </c>
      <c r="CX442" t="s">
        <v>112</v>
      </c>
      <c r="CZ442" t="s">
        <v>151</v>
      </c>
      <c r="DB442" t="s">
        <v>113</v>
      </c>
      <c r="DC442" t="s">
        <v>112</v>
      </c>
      <c r="DD442" t="s">
        <v>112</v>
      </c>
      <c r="DE442" s="9">
        <v>44704</v>
      </c>
      <c r="DF442" s="9">
        <v>44782</v>
      </c>
      <c r="DG442" s="9"/>
      <c r="DH442" s="9">
        <v>44782</v>
      </c>
      <c r="DI442" s="9">
        <v>44782</v>
      </c>
      <c r="DJ442" s="9">
        <v>44803</v>
      </c>
      <c r="DK442" s="9">
        <v>44828</v>
      </c>
      <c r="DL442" s="9"/>
      <c r="DM442" s="9"/>
      <c r="DS442" s="9">
        <v>44872</v>
      </c>
      <c r="DT442" s="9">
        <v>44892</v>
      </c>
      <c r="DU442" s="9">
        <v>44909</v>
      </c>
      <c r="DV442" t="s">
        <v>117</v>
      </c>
      <c r="DW442" t="s">
        <v>117</v>
      </c>
      <c r="DX442" t="s">
        <v>117</v>
      </c>
      <c r="DY442" t="s">
        <v>117</v>
      </c>
      <c r="DZ442" t="s">
        <v>117</v>
      </c>
      <c r="EA442" t="s">
        <v>117</v>
      </c>
      <c r="EG442">
        <v>8</v>
      </c>
      <c r="EH442" t="s">
        <v>363</v>
      </c>
      <c r="EJ442">
        <v>223124653</v>
      </c>
      <c r="EK442" t="s">
        <v>364</v>
      </c>
      <c r="EL442" s="9">
        <v>44990.633715277778</v>
      </c>
      <c r="EO442" t="s">
        <v>119</v>
      </c>
      <c r="EQ442" t="s">
        <v>120</v>
      </c>
      <c r="ES442">
        <v>48</v>
      </c>
      <c r="ET442">
        <v>48</v>
      </c>
      <c r="EU442" t="s">
        <v>1293</v>
      </c>
      <c r="EV442" t="s">
        <v>1202</v>
      </c>
      <c r="EW442" t="b">
        <v>1</v>
      </c>
    </row>
    <row r="443" spans="1:153" x14ac:dyDescent="0.3">
      <c r="A443" t="s">
        <v>1836</v>
      </c>
      <c r="B443">
        <v>48</v>
      </c>
      <c r="C443">
        <v>449</v>
      </c>
      <c r="D443">
        <v>1</v>
      </c>
      <c r="E443">
        <v>8</v>
      </c>
      <c r="F443">
        <v>8</v>
      </c>
      <c r="G443" t="s">
        <v>510</v>
      </c>
      <c r="I443">
        <v>99</v>
      </c>
      <c r="J443">
        <v>25</v>
      </c>
      <c r="K443">
        <v>25</v>
      </c>
      <c r="L443">
        <v>5.58</v>
      </c>
      <c r="M443">
        <v>16.86</v>
      </c>
      <c r="N443">
        <v>5.3</v>
      </c>
      <c r="O443">
        <v>16.25</v>
      </c>
      <c r="P443" s="5">
        <v>2120</v>
      </c>
      <c r="Q443">
        <v>6500</v>
      </c>
      <c r="S443" s="27">
        <v>2120</v>
      </c>
      <c r="T443" s="27">
        <v>6600</v>
      </c>
      <c r="U443" t="s">
        <v>2107</v>
      </c>
      <c r="V443">
        <v>449</v>
      </c>
      <c r="W443" t="s">
        <v>497</v>
      </c>
      <c r="X443">
        <v>48</v>
      </c>
      <c r="Y443">
        <v>223124653</v>
      </c>
      <c r="Z443" t="s">
        <v>364</v>
      </c>
      <c r="AA443" s="9">
        <v>44990.633715277778</v>
      </c>
      <c r="AD443" t="s">
        <v>119</v>
      </c>
      <c r="AF443" t="s">
        <v>120</v>
      </c>
      <c r="AH443">
        <v>1</v>
      </c>
      <c r="AI443">
        <v>8</v>
      </c>
      <c r="AJ443">
        <v>8</v>
      </c>
      <c r="AK443">
        <v>48</v>
      </c>
      <c r="AL443">
        <v>449</v>
      </c>
      <c r="AM443" t="s">
        <v>952</v>
      </c>
      <c r="AN443" t="s">
        <v>952</v>
      </c>
      <c r="AO443" t="s">
        <v>952</v>
      </c>
      <c r="AP443" t="s">
        <v>1202</v>
      </c>
      <c r="AR443" t="b">
        <v>1</v>
      </c>
      <c r="AS443" t="s">
        <v>952</v>
      </c>
      <c r="AT443" t="s">
        <v>1202</v>
      </c>
      <c r="AV443" t="b">
        <v>1</v>
      </c>
      <c r="AW443" t="s">
        <v>1371</v>
      </c>
      <c r="AX443">
        <v>48</v>
      </c>
      <c r="AY443" s="9">
        <v>44990.599306990742</v>
      </c>
      <c r="AZ443" s="9">
        <v>44992.957672916666</v>
      </c>
      <c r="BA443" s="9">
        <v>44990</v>
      </c>
      <c r="BB443" t="s">
        <v>98</v>
      </c>
      <c r="BE443">
        <v>2022</v>
      </c>
      <c r="BF443" t="s">
        <v>99</v>
      </c>
      <c r="BG443" t="s">
        <v>199</v>
      </c>
      <c r="BH443" t="s">
        <v>200</v>
      </c>
      <c r="BI443" t="s">
        <v>346</v>
      </c>
      <c r="BJ443" t="s">
        <v>347</v>
      </c>
      <c r="BK443" t="s">
        <v>203</v>
      </c>
      <c r="BL443" t="s">
        <v>353</v>
      </c>
      <c r="BM443">
        <v>917098318</v>
      </c>
      <c r="BN443" t="s">
        <v>359</v>
      </c>
      <c r="BO443" t="s">
        <v>105</v>
      </c>
      <c r="BP443">
        <v>996581644</v>
      </c>
      <c r="BQ443" t="s">
        <v>360</v>
      </c>
      <c r="BR443" t="s">
        <v>107</v>
      </c>
      <c r="BS443" t="s">
        <v>254</v>
      </c>
      <c r="BU443" t="s">
        <v>361</v>
      </c>
      <c r="CA443">
        <v>8.9033333333333307</v>
      </c>
      <c r="CB443">
        <v>36.47</v>
      </c>
      <c r="CC443">
        <v>2165.87</v>
      </c>
      <c r="CE443">
        <v>5</v>
      </c>
      <c r="CF443">
        <v>5</v>
      </c>
      <c r="CH443">
        <v>5</v>
      </c>
      <c r="CI443">
        <v>5</v>
      </c>
      <c r="CJ443">
        <v>25</v>
      </c>
      <c r="CK443">
        <v>25</v>
      </c>
      <c r="CL443">
        <v>20</v>
      </c>
      <c r="CN443" t="s">
        <v>110</v>
      </c>
      <c r="CO443" t="s">
        <v>111</v>
      </c>
      <c r="CP443" t="s">
        <v>112</v>
      </c>
      <c r="CQ443" t="s">
        <v>112</v>
      </c>
      <c r="CR443" t="s">
        <v>362</v>
      </c>
      <c r="CT443" t="s">
        <v>151</v>
      </c>
      <c r="CV443" t="s">
        <v>113</v>
      </c>
      <c r="CW443" t="s">
        <v>112</v>
      </c>
      <c r="CX443" t="s">
        <v>112</v>
      </c>
      <c r="CZ443" t="s">
        <v>151</v>
      </c>
      <c r="DB443" t="s">
        <v>113</v>
      </c>
      <c r="DC443" t="s">
        <v>112</v>
      </c>
      <c r="DD443" t="s">
        <v>112</v>
      </c>
      <c r="DE443" s="9">
        <v>44704</v>
      </c>
      <c r="DF443" s="9">
        <v>44782</v>
      </c>
      <c r="DG443" s="9"/>
      <c r="DH443" s="9">
        <v>44782</v>
      </c>
      <c r="DI443" s="9">
        <v>44782</v>
      </c>
      <c r="DJ443" s="9">
        <v>44803</v>
      </c>
      <c r="DK443" s="9">
        <v>44828</v>
      </c>
      <c r="DL443" s="9"/>
      <c r="DM443" s="9"/>
      <c r="DS443" s="9">
        <v>44872</v>
      </c>
      <c r="DT443" s="9">
        <v>44892</v>
      </c>
      <c r="DU443" s="9">
        <v>44909</v>
      </c>
      <c r="DV443" t="s">
        <v>117</v>
      </c>
      <c r="DW443" t="s">
        <v>117</v>
      </c>
      <c r="DX443" t="s">
        <v>117</v>
      </c>
      <c r="DY443" t="s">
        <v>117</v>
      </c>
      <c r="DZ443" t="s">
        <v>117</v>
      </c>
      <c r="EA443" t="s">
        <v>117</v>
      </c>
      <c r="EG443">
        <v>8</v>
      </c>
      <c r="EH443" t="s">
        <v>363</v>
      </c>
      <c r="EJ443">
        <v>223124653</v>
      </c>
      <c r="EK443" t="s">
        <v>364</v>
      </c>
      <c r="EL443" s="9">
        <v>44990.633715277778</v>
      </c>
      <c r="EO443" t="s">
        <v>119</v>
      </c>
      <c r="EQ443" t="s">
        <v>120</v>
      </c>
      <c r="ES443">
        <v>48</v>
      </c>
      <c r="ET443">
        <v>48</v>
      </c>
      <c r="EU443" t="s">
        <v>1293</v>
      </c>
      <c r="EV443" t="s">
        <v>1202</v>
      </c>
      <c r="EW443" t="b">
        <v>1</v>
      </c>
    </row>
    <row r="444" spans="1:153" x14ac:dyDescent="0.3">
      <c r="A444" t="s">
        <v>1837</v>
      </c>
      <c r="B444">
        <v>50</v>
      </c>
      <c r="C444">
        <v>450</v>
      </c>
      <c r="D444">
        <v>1</v>
      </c>
      <c r="E444">
        <v>1</v>
      </c>
      <c r="F444">
        <v>1</v>
      </c>
      <c r="G444" t="s">
        <v>496</v>
      </c>
      <c r="I444">
        <v>68</v>
      </c>
      <c r="J444">
        <v>25</v>
      </c>
      <c r="K444">
        <v>25</v>
      </c>
      <c r="L444">
        <v>2.2200000000000002</v>
      </c>
      <c r="M444">
        <v>7.7</v>
      </c>
      <c r="N444">
        <v>2</v>
      </c>
      <c r="O444">
        <v>6.69</v>
      </c>
      <c r="P444" s="5">
        <v>800</v>
      </c>
      <c r="Q444">
        <v>2676</v>
      </c>
      <c r="S444" s="27">
        <v>800</v>
      </c>
      <c r="T444" s="27">
        <v>2676</v>
      </c>
      <c r="U444" t="s">
        <v>2107</v>
      </c>
      <c r="V444">
        <v>450</v>
      </c>
      <c r="W444" t="s">
        <v>497</v>
      </c>
      <c r="X444">
        <v>50</v>
      </c>
      <c r="Y444">
        <v>223145786</v>
      </c>
      <c r="Z444" t="s">
        <v>374</v>
      </c>
      <c r="AA444" s="9">
        <v>44990.766377314816</v>
      </c>
      <c r="AD444" t="s">
        <v>119</v>
      </c>
      <c r="AF444" t="s">
        <v>120</v>
      </c>
      <c r="AH444">
        <v>1</v>
      </c>
      <c r="AI444">
        <v>1</v>
      </c>
      <c r="AJ444">
        <v>1</v>
      </c>
      <c r="AK444">
        <v>50</v>
      </c>
      <c r="AL444">
        <v>450</v>
      </c>
      <c r="AM444" t="s">
        <v>953</v>
      </c>
      <c r="AN444" t="s">
        <v>953</v>
      </c>
      <c r="AO444" t="s">
        <v>953</v>
      </c>
      <c r="AP444" t="s">
        <v>1202</v>
      </c>
      <c r="AR444" t="b">
        <v>1</v>
      </c>
      <c r="AS444" t="s">
        <v>953</v>
      </c>
      <c r="AT444" t="s">
        <v>1202</v>
      </c>
      <c r="AV444" t="b">
        <v>1</v>
      </c>
      <c r="AW444" t="s">
        <v>1373</v>
      </c>
      <c r="AX444">
        <v>50</v>
      </c>
      <c r="AY444" s="9">
        <v>44990.818719305556</v>
      </c>
      <c r="AZ444" s="9">
        <v>44990.891245497682</v>
      </c>
      <c r="BA444" s="9">
        <v>44990</v>
      </c>
      <c r="BB444" t="s">
        <v>98</v>
      </c>
      <c r="BE444">
        <v>2022</v>
      </c>
      <c r="BF444" t="s">
        <v>99</v>
      </c>
      <c r="BG444" t="s">
        <v>199</v>
      </c>
      <c r="BH444" t="s">
        <v>200</v>
      </c>
      <c r="BI444" t="s">
        <v>346</v>
      </c>
      <c r="BJ444" t="s">
        <v>369</v>
      </c>
      <c r="BK444" t="s">
        <v>203</v>
      </c>
      <c r="BL444" t="s">
        <v>353</v>
      </c>
      <c r="BM444">
        <v>917098318</v>
      </c>
      <c r="BN444" t="s">
        <v>370</v>
      </c>
      <c r="BP444">
        <v>923443594</v>
      </c>
      <c r="BQ444" t="s">
        <v>371</v>
      </c>
      <c r="BR444" t="s">
        <v>107</v>
      </c>
      <c r="BS444" t="s">
        <v>254</v>
      </c>
      <c r="BU444" t="s">
        <v>356</v>
      </c>
      <c r="CA444">
        <v>8.9027777777777803</v>
      </c>
      <c r="CB444">
        <v>36.4727777777778</v>
      </c>
      <c r="CC444">
        <v>2182.59</v>
      </c>
      <c r="CE444">
        <v>5</v>
      </c>
      <c r="CF444">
        <v>5</v>
      </c>
      <c r="CH444">
        <v>5</v>
      </c>
      <c r="CI444">
        <v>5</v>
      </c>
      <c r="CJ444">
        <v>25</v>
      </c>
      <c r="CK444">
        <v>25</v>
      </c>
      <c r="CL444">
        <v>20</v>
      </c>
      <c r="CN444" t="s">
        <v>110</v>
      </c>
      <c r="CO444" t="s">
        <v>111</v>
      </c>
      <c r="CP444" t="s">
        <v>112</v>
      </c>
      <c r="CQ444" t="s">
        <v>112</v>
      </c>
      <c r="CR444" t="s">
        <v>371</v>
      </c>
      <c r="CT444" t="s">
        <v>372</v>
      </c>
      <c r="CV444" t="s">
        <v>112</v>
      </c>
      <c r="CW444" t="s">
        <v>112</v>
      </c>
      <c r="CX444" t="s">
        <v>112</v>
      </c>
      <c r="CZ444" t="s">
        <v>151</v>
      </c>
      <c r="DB444" t="s">
        <v>113</v>
      </c>
      <c r="DC444" t="s">
        <v>113</v>
      </c>
      <c r="DD444" t="s">
        <v>112</v>
      </c>
      <c r="DE444" s="9">
        <v>44744</v>
      </c>
      <c r="DF444" s="9">
        <v>44799</v>
      </c>
      <c r="DG444" s="9"/>
      <c r="DH444" s="9">
        <v>44799</v>
      </c>
      <c r="DI444" s="9">
        <v>44799</v>
      </c>
      <c r="DJ444" s="9">
        <v>44825</v>
      </c>
      <c r="DK444" s="9">
        <v>44862</v>
      </c>
      <c r="DL444" s="9"/>
      <c r="DM444" s="9">
        <v>44842</v>
      </c>
      <c r="DS444" s="9">
        <v>44869</v>
      </c>
      <c r="DT444" s="9">
        <v>44889</v>
      </c>
      <c r="DU444" s="9">
        <v>44930</v>
      </c>
      <c r="DV444" t="s">
        <v>117</v>
      </c>
      <c r="DW444" t="s">
        <v>117</v>
      </c>
      <c r="DX444" t="s">
        <v>117</v>
      </c>
      <c r="DY444" t="s">
        <v>117</v>
      </c>
      <c r="DZ444" t="s">
        <v>117</v>
      </c>
      <c r="EA444" t="s">
        <v>117</v>
      </c>
      <c r="EG444">
        <v>8</v>
      </c>
      <c r="EH444" t="s">
        <v>373</v>
      </c>
      <c r="EJ444">
        <v>223145786</v>
      </c>
      <c r="EK444" t="s">
        <v>374</v>
      </c>
      <c r="EL444" s="9">
        <v>44990.766377314816</v>
      </c>
      <c r="EO444" t="s">
        <v>119</v>
      </c>
      <c r="EQ444" t="s">
        <v>120</v>
      </c>
      <c r="ES444">
        <v>50</v>
      </c>
      <c r="ET444">
        <v>50</v>
      </c>
      <c r="EU444" t="s">
        <v>1295</v>
      </c>
      <c r="EV444" t="s">
        <v>1202</v>
      </c>
      <c r="EW444" t="b">
        <v>1</v>
      </c>
    </row>
    <row r="445" spans="1:153" x14ac:dyDescent="0.3">
      <c r="A445" t="s">
        <v>1838</v>
      </c>
      <c r="B445">
        <v>50</v>
      </c>
      <c r="C445">
        <v>451</v>
      </c>
      <c r="D445">
        <v>1</v>
      </c>
      <c r="E445">
        <v>2</v>
      </c>
      <c r="F445">
        <v>2</v>
      </c>
      <c r="G445" t="s">
        <v>504</v>
      </c>
      <c r="I445">
        <v>72</v>
      </c>
      <c r="J445">
        <v>25</v>
      </c>
      <c r="K445">
        <v>25</v>
      </c>
      <c r="L445">
        <v>3.12</v>
      </c>
      <c r="M445">
        <v>12.7</v>
      </c>
      <c r="N445">
        <v>3</v>
      </c>
      <c r="O445">
        <v>12</v>
      </c>
      <c r="P445" s="5">
        <v>1200</v>
      </c>
      <c r="Q445">
        <v>4800</v>
      </c>
      <c r="S445" s="27">
        <v>1200</v>
      </c>
      <c r="T445" s="27">
        <v>4800</v>
      </c>
      <c r="U445" t="s">
        <v>2107</v>
      </c>
      <c r="V445">
        <v>451</v>
      </c>
      <c r="W445" t="s">
        <v>497</v>
      </c>
      <c r="X445">
        <v>50</v>
      </c>
      <c r="Y445">
        <v>223145786</v>
      </c>
      <c r="Z445" t="s">
        <v>374</v>
      </c>
      <c r="AA445" s="9">
        <v>44990.766377314816</v>
      </c>
      <c r="AD445" t="s">
        <v>119</v>
      </c>
      <c r="AF445" t="s">
        <v>120</v>
      </c>
      <c r="AH445">
        <v>1</v>
      </c>
      <c r="AI445">
        <v>2</v>
      </c>
      <c r="AJ445">
        <v>2</v>
      </c>
      <c r="AK445">
        <v>50</v>
      </c>
      <c r="AL445">
        <v>451</v>
      </c>
      <c r="AM445" t="s">
        <v>954</v>
      </c>
      <c r="AN445" t="s">
        <v>954</v>
      </c>
      <c r="AO445" t="s">
        <v>954</v>
      </c>
      <c r="AP445" t="s">
        <v>1202</v>
      </c>
      <c r="AR445" t="b">
        <v>1</v>
      </c>
      <c r="AS445" t="s">
        <v>954</v>
      </c>
      <c r="AT445" t="s">
        <v>1202</v>
      </c>
      <c r="AV445" t="b">
        <v>1</v>
      </c>
      <c r="AW445" t="s">
        <v>1373</v>
      </c>
      <c r="AX445">
        <v>50</v>
      </c>
      <c r="AY445" s="9">
        <v>44990.818719305556</v>
      </c>
      <c r="AZ445" s="9">
        <v>44990.891245497682</v>
      </c>
      <c r="BA445" s="9">
        <v>44990</v>
      </c>
      <c r="BB445" t="s">
        <v>98</v>
      </c>
      <c r="BE445">
        <v>2022</v>
      </c>
      <c r="BF445" t="s">
        <v>99</v>
      </c>
      <c r="BG445" t="s">
        <v>199</v>
      </c>
      <c r="BH445" t="s">
        <v>200</v>
      </c>
      <c r="BI445" t="s">
        <v>346</v>
      </c>
      <c r="BJ445" t="s">
        <v>369</v>
      </c>
      <c r="BK445" t="s">
        <v>203</v>
      </c>
      <c r="BL445" t="s">
        <v>353</v>
      </c>
      <c r="BM445">
        <v>917098318</v>
      </c>
      <c r="BN445" t="s">
        <v>370</v>
      </c>
      <c r="BP445">
        <v>923443594</v>
      </c>
      <c r="BQ445" t="s">
        <v>371</v>
      </c>
      <c r="BR445" t="s">
        <v>107</v>
      </c>
      <c r="BS445" t="s">
        <v>254</v>
      </c>
      <c r="BU445" t="s">
        <v>356</v>
      </c>
      <c r="CA445">
        <v>8.9027777777777803</v>
      </c>
      <c r="CB445">
        <v>36.4727777777778</v>
      </c>
      <c r="CC445">
        <v>2182.59</v>
      </c>
      <c r="CE445">
        <v>5</v>
      </c>
      <c r="CF445">
        <v>5</v>
      </c>
      <c r="CH445">
        <v>5</v>
      </c>
      <c r="CI445">
        <v>5</v>
      </c>
      <c r="CJ445">
        <v>25</v>
      </c>
      <c r="CK445">
        <v>25</v>
      </c>
      <c r="CL445">
        <v>20</v>
      </c>
      <c r="CN445" t="s">
        <v>110</v>
      </c>
      <c r="CO445" t="s">
        <v>111</v>
      </c>
      <c r="CP445" t="s">
        <v>112</v>
      </c>
      <c r="CQ445" t="s">
        <v>112</v>
      </c>
      <c r="CR445" t="s">
        <v>371</v>
      </c>
      <c r="CT445" t="s">
        <v>372</v>
      </c>
      <c r="CV445" t="s">
        <v>112</v>
      </c>
      <c r="CW445" t="s">
        <v>112</v>
      </c>
      <c r="CX445" t="s">
        <v>112</v>
      </c>
      <c r="CZ445" t="s">
        <v>151</v>
      </c>
      <c r="DB445" t="s">
        <v>113</v>
      </c>
      <c r="DC445" t="s">
        <v>113</v>
      </c>
      <c r="DD445" t="s">
        <v>112</v>
      </c>
      <c r="DE445" s="9">
        <v>44744</v>
      </c>
      <c r="DF445" s="9">
        <v>44799</v>
      </c>
      <c r="DG445" s="9"/>
      <c r="DH445" s="9">
        <v>44799</v>
      </c>
      <c r="DI445" s="9">
        <v>44799</v>
      </c>
      <c r="DJ445" s="9">
        <v>44825</v>
      </c>
      <c r="DK445" s="9">
        <v>44862</v>
      </c>
      <c r="DL445" s="9"/>
      <c r="DM445" s="9">
        <v>44842</v>
      </c>
      <c r="DS445" s="9">
        <v>44869</v>
      </c>
      <c r="DT445" s="9">
        <v>44889</v>
      </c>
      <c r="DU445" s="9">
        <v>44930</v>
      </c>
      <c r="DV445" t="s">
        <v>117</v>
      </c>
      <c r="DW445" t="s">
        <v>117</v>
      </c>
      <c r="DX445" t="s">
        <v>117</v>
      </c>
      <c r="DY445" t="s">
        <v>117</v>
      </c>
      <c r="DZ445" t="s">
        <v>117</v>
      </c>
      <c r="EA445" t="s">
        <v>117</v>
      </c>
      <c r="EG445">
        <v>8</v>
      </c>
      <c r="EH445" t="s">
        <v>373</v>
      </c>
      <c r="EJ445">
        <v>223145786</v>
      </c>
      <c r="EK445" t="s">
        <v>374</v>
      </c>
      <c r="EL445" s="9">
        <v>44990.766377314816</v>
      </c>
      <c r="EO445" t="s">
        <v>119</v>
      </c>
      <c r="EQ445" t="s">
        <v>120</v>
      </c>
      <c r="ES445">
        <v>50</v>
      </c>
      <c r="ET445">
        <v>50</v>
      </c>
      <c r="EU445" t="s">
        <v>1295</v>
      </c>
      <c r="EV445" t="s">
        <v>1202</v>
      </c>
      <c r="EW445" t="b">
        <v>1</v>
      </c>
    </row>
    <row r="446" spans="1:153" x14ac:dyDescent="0.3">
      <c r="A446" t="s">
        <v>1839</v>
      </c>
      <c r="B446">
        <v>50</v>
      </c>
      <c r="C446">
        <v>452</v>
      </c>
      <c r="D446">
        <v>1</v>
      </c>
      <c r="E446">
        <v>3</v>
      </c>
      <c r="F446">
        <v>3</v>
      </c>
      <c r="G446" t="s">
        <v>505</v>
      </c>
      <c r="I446">
        <v>85</v>
      </c>
      <c r="J446">
        <v>25</v>
      </c>
      <c r="K446">
        <v>25</v>
      </c>
      <c r="L446">
        <v>4.4000000000000004</v>
      </c>
      <c r="M446">
        <v>19.28</v>
      </c>
      <c r="N446">
        <v>4.2</v>
      </c>
      <c r="O446">
        <v>17.78</v>
      </c>
      <c r="P446" s="5">
        <v>1680</v>
      </c>
      <c r="Q446">
        <v>7112</v>
      </c>
      <c r="S446" s="27">
        <v>1680</v>
      </c>
      <c r="T446" s="27">
        <v>7112</v>
      </c>
      <c r="U446" t="s">
        <v>2107</v>
      </c>
      <c r="V446">
        <v>452</v>
      </c>
      <c r="W446" t="s">
        <v>497</v>
      </c>
      <c r="X446">
        <v>50</v>
      </c>
      <c r="Y446">
        <v>223145786</v>
      </c>
      <c r="Z446" t="s">
        <v>374</v>
      </c>
      <c r="AA446" s="9">
        <v>44990.766377314816</v>
      </c>
      <c r="AD446" t="s">
        <v>119</v>
      </c>
      <c r="AF446" t="s">
        <v>120</v>
      </c>
      <c r="AH446">
        <v>1</v>
      </c>
      <c r="AI446">
        <v>3</v>
      </c>
      <c r="AJ446">
        <v>3</v>
      </c>
      <c r="AK446">
        <v>50</v>
      </c>
      <c r="AL446">
        <v>452</v>
      </c>
      <c r="AM446" t="s">
        <v>955</v>
      </c>
      <c r="AN446" t="s">
        <v>955</v>
      </c>
      <c r="AO446" t="s">
        <v>955</v>
      </c>
      <c r="AP446" t="s">
        <v>1202</v>
      </c>
      <c r="AR446" t="b">
        <v>1</v>
      </c>
      <c r="AS446" t="s">
        <v>955</v>
      </c>
      <c r="AT446" t="s">
        <v>1202</v>
      </c>
      <c r="AV446" t="b">
        <v>1</v>
      </c>
      <c r="AW446" t="s">
        <v>1373</v>
      </c>
      <c r="AX446">
        <v>50</v>
      </c>
      <c r="AY446" s="9">
        <v>44990.818719305556</v>
      </c>
      <c r="AZ446" s="9">
        <v>44990.891245497682</v>
      </c>
      <c r="BA446" s="9">
        <v>44990</v>
      </c>
      <c r="BB446" t="s">
        <v>98</v>
      </c>
      <c r="BE446">
        <v>2022</v>
      </c>
      <c r="BF446" t="s">
        <v>99</v>
      </c>
      <c r="BG446" t="s">
        <v>199</v>
      </c>
      <c r="BH446" t="s">
        <v>200</v>
      </c>
      <c r="BI446" t="s">
        <v>346</v>
      </c>
      <c r="BJ446" t="s">
        <v>369</v>
      </c>
      <c r="BK446" t="s">
        <v>203</v>
      </c>
      <c r="BL446" t="s">
        <v>353</v>
      </c>
      <c r="BM446">
        <v>917098318</v>
      </c>
      <c r="BN446" t="s">
        <v>370</v>
      </c>
      <c r="BP446">
        <v>923443594</v>
      </c>
      <c r="BQ446" t="s">
        <v>371</v>
      </c>
      <c r="BR446" t="s">
        <v>107</v>
      </c>
      <c r="BS446" t="s">
        <v>254</v>
      </c>
      <c r="BU446" t="s">
        <v>356</v>
      </c>
      <c r="CA446">
        <v>8.9027777777777803</v>
      </c>
      <c r="CB446">
        <v>36.4727777777778</v>
      </c>
      <c r="CC446">
        <v>2182.59</v>
      </c>
      <c r="CE446">
        <v>5</v>
      </c>
      <c r="CF446">
        <v>5</v>
      </c>
      <c r="CH446">
        <v>5</v>
      </c>
      <c r="CI446">
        <v>5</v>
      </c>
      <c r="CJ446">
        <v>25</v>
      </c>
      <c r="CK446">
        <v>25</v>
      </c>
      <c r="CL446">
        <v>20</v>
      </c>
      <c r="CN446" t="s">
        <v>110</v>
      </c>
      <c r="CO446" t="s">
        <v>111</v>
      </c>
      <c r="CP446" t="s">
        <v>112</v>
      </c>
      <c r="CQ446" t="s">
        <v>112</v>
      </c>
      <c r="CR446" t="s">
        <v>371</v>
      </c>
      <c r="CT446" t="s">
        <v>372</v>
      </c>
      <c r="CV446" t="s">
        <v>112</v>
      </c>
      <c r="CW446" t="s">
        <v>112</v>
      </c>
      <c r="CX446" t="s">
        <v>112</v>
      </c>
      <c r="CZ446" t="s">
        <v>151</v>
      </c>
      <c r="DB446" t="s">
        <v>113</v>
      </c>
      <c r="DC446" t="s">
        <v>113</v>
      </c>
      <c r="DD446" t="s">
        <v>112</v>
      </c>
      <c r="DE446" s="9">
        <v>44744</v>
      </c>
      <c r="DF446" s="9">
        <v>44799</v>
      </c>
      <c r="DG446" s="9"/>
      <c r="DH446" s="9">
        <v>44799</v>
      </c>
      <c r="DI446" s="9">
        <v>44799</v>
      </c>
      <c r="DJ446" s="9">
        <v>44825</v>
      </c>
      <c r="DK446" s="9">
        <v>44862</v>
      </c>
      <c r="DL446" s="9"/>
      <c r="DM446" s="9">
        <v>44842</v>
      </c>
      <c r="DS446" s="9">
        <v>44869</v>
      </c>
      <c r="DT446" s="9">
        <v>44889</v>
      </c>
      <c r="DU446" s="9">
        <v>44930</v>
      </c>
      <c r="DV446" t="s">
        <v>117</v>
      </c>
      <c r="DW446" t="s">
        <v>117</v>
      </c>
      <c r="DX446" t="s">
        <v>117</v>
      </c>
      <c r="DY446" t="s">
        <v>117</v>
      </c>
      <c r="DZ446" t="s">
        <v>117</v>
      </c>
      <c r="EA446" t="s">
        <v>117</v>
      </c>
      <c r="EG446">
        <v>8</v>
      </c>
      <c r="EH446" t="s">
        <v>373</v>
      </c>
      <c r="EJ446">
        <v>223145786</v>
      </c>
      <c r="EK446" t="s">
        <v>374</v>
      </c>
      <c r="EL446" s="9">
        <v>44990.766377314816</v>
      </c>
      <c r="EO446" t="s">
        <v>119</v>
      </c>
      <c r="EQ446" t="s">
        <v>120</v>
      </c>
      <c r="ES446">
        <v>50</v>
      </c>
      <c r="ET446">
        <v>50</v>
      </c>
      <c r="EU446" t="s">
        <v>1295</v>
      </c>
      <c r="EV446" t="s">
        <v>1202</v>
      </c>
      <c r="EW446" t="b">
        <v>1</v>
      </c>
    </row>
    <row r="447" spans="1:153" x14ac:dyDescent="0.3">
      <c r="A447" t="s">
        <v>1840</v>
      </c>
      <c r="B447">
        <v>50</v>
      </c>
      <c r="C447">
        <v>453</v>
      </c>
      <c r="D447">
        <v>1</v>
      </c>
      <c r="E447">
        <v>4</v>
      </c>
      <c r="F447">
        <v>4</v>
      </c>
      <c r="G447" t="s">
        <v>506</v>
      </c>
      <c r="I447">
        <v>90</v>
      </c>
      <c r="J447">
        <v>25</v>
      </c>
      <c r="K447">
        <v>25</v>
      </c>
      <c r="L447">
        <v>4.2</v>
      </c>
      <c r="M447">
        <v>16.22</v>
      </c>
      <c r="N447">
        <v>4.0599999999999996</v>
      </c>
      <c r="O447">
        <v>14.12</v>
      </c>
      <c r="P447" s="5">
        <v>1623.9999999999998</v>
      </c>
      <c r="Q447">
        <v>5648</v>
      </c>
      <c r="S447" s="27">
        <v>1624</v>
      </c>
      <c r="T447" s="27">
        <v>5648</v>
      </c>
      <c r="U447" t="s">
        <v>2107</v>
      </c>
      <c r="V447">
        <v>453</v>
      </c>
      <c r="W447" t="s">
        <v>497</v>
      </c>
      <c r="X447">
        <v>50</v>
      </c>
      <c r="Y447">
        <v>223145786</v>
      </c>
      <c r="Z447" t="s">
        <v>374</v>
      </c>
      <c r="AA447" s="9">
        <v>44990.766377314816</v>
      </c>
      <c r="AD447" t="s">
        <v>119</v>
      </c>
      <c r="AF447" t="s">
        <v>120</v>
      </c>
      <c r="AH447">
        <v>1</v>
      </c>
      <c r="AI447">
        <v>4</v>
      </c>
      <c r="AJ447">
        <v>4</v>
      </c>
      <c r="AK447">
        <v>50</v>
      </c>
      <c r="AL447">
        <v>453</v>
      </c>
      <c r="AM447" t="s">
        <v>956</v>
      </c>
      <c r="AN447" t="s">
        <v>956</v>
      </c>
      <c r="AO447" t="s">
        <v>956</v>
      </c>
      <c r="AP447" t="s">
        <v>1202</v>
      </c>
      <c r="AR447" t="b">
        <v>1</v>
      </c>
      <c r="AS447" t="s">
        <v>956</v>
      </c>
      <c r="AT447" t="s">
        <v>1202</v>
      </c>
      <c r="AV447" t="b">
        <v>1</v>
      </c>
      <c r="AW447" t="s">
        <v>1373</v>
      </c>
      <c r="AX447">
        <v>50</v>
      </c>
      <c r="AY447" s="9">
        <v>44990.818719305556</v>
      </c>
      <c r="AZ447" s="9">
        <v>44990.891245497682</v>
      </c>
      <c r="BA447" s="9">
        <v>44990</v>
      </c>
      <c r="BB447" t="s">
        <v>98</v>
      </c>
      <c r="BE447">
        <v>2022</v>
      </c>
      <c r="BF447" t="s">
        <v>99</v>
      </c>
      <c r="BG447" t="s">
        <v>199</v>
      </c>
      <c r="BH447" t="s">
        <v>200</v>
      </c>
      <c r="BI447" t="s">
        <v>346</v>
      </c>
      <c r="BJ447" t="s">
        <v>369</v>
      </c>
      <c r="BK447" t="s">
        <v>203</v>
      </c>
      <c r="BL447" t="s">
        <v>353</v>
      </c>
      <c r="BM447">
        <v>917098318</v>
      </c>
      <c r="BN447" t="s">
        <v>370</v>
      </c>
      <c r="BP447">
        <v>923443594</v>
      </c>
      <c r="BQ447" t="s">
        <v>371</v>
      </c>
      <c r="BR447" t="s">
        <v>107</v>
      </c>
      <c r="BS447" t="s">
        <v>254</v>
      </c>
      <c r="BU447" t="s">
        <v>356</v>
      </c>
      <c r="CA447">
        <v>8.9027777777777803</v>
      </c>
      <c r="CB447">
        <v>36.4727777777778</v>
      </c>
      <c r="CC447">
        <v>2182.59</v>
      </c>
      <c r="CE447">
        <v>5</v>
      </c>
      <c r="CF447">
        <v>5</v>
      </c>
      <c r="CH447">
        <v>5</v>
      </c>
      <c r="CI447">
        <v>5</v>
      </c>
      <c r="CJ447">
        <v>25</v>
      </c>
      <c r="CK447">
        <v>25</v>
      </c>
      <c r="CL447">
        <v>20</v>
      </c>
      <c r="CN447" t="s">
        <v>110</v>
      </c>
      <c r="CO447" t="s">
        <v>111</v>
      </c>
      <c r="CP447" t="s">
        <v>112</v>
      </c>
      <c r="CQ447" t="s">
        <v>112</v>
      </c>
      <c r="CR447" t="s">
        <v>371</v>
      </c>
      <c r="CT447" t="s">
        <v>372</v>
      </c>
      <c r="CV447" t="s">
        <v>112</v>
      </c>
      <c r="CW447" t="s">
        <v>112</v>
      </c>
      <c r="CX447" t="s">
        <v>112</v>
      </c>
      <c r="CZ447" t="s">
        <v>151</v>
      </c>
      <c r="DB447" t="s">
        <v>113</v>
      </c>
      <c r="DC447" t="s">
        <v>113</v>
      </c>
      <c r="DD447" t="s">
        <v>112</v>
      </c>
      <c r="DE447" s="9">
        <v>44744</v>
      </c>
      <c r="DF447" s="9">
        <v>44799</v>
      </c>
      <c r="DG447" s="9"/>
      <c r="DH447" s="9">
        <v>44799</v>
      </c>
      <c r="DI447" s="9">
        <v>44799</v>
      </c>
      <c r="DJ447" s="9">
        <v>44825</v>
      </c>
      <c r="DK447" s="9">
        <v>44862</v>
      </c>
      <c r="DL447" s="9"/>
      <c r="DM447" s="9">
        <v>44842</v>
      </c>
      <c r="DS447" s="9">
        <v>44869</v>
      </c>
      <c r="DT447" s="9">
        <v>44889</v>
      </c>
      <c r="DU447" s="9">
        <v>44930</v>
      </c>
      <c r="DV447" t="s">
        <v>117</v>
      </c>
      <c r="DW447" t="s">
        <v>117</v>
      </c>
      <c r="DX447" t="s">
        <v>117</v>
      </c>
      <c r="DY447" t="s">
        <v>117</v>
      </c>
      <c r="DZ447" t="s">
        <v>117</v>
      </c>
      <c r="EA447" t="s">
        <v>117</v>
      </c>
      <c r="EG447">
        <v>8</v>
      </c>
      <c r="EH447" t="s">
        <v>373</v>
      </c>
      <c r="EJ447">
        <v>223145786</v>
      </c>
      <c r="EK447" t="s">
        <v>374</v>
      </c>
      <c r="EL447" s="9">
        <v>44990.766377314816</v>
      </c>
      <c r="EO447" t="s">
        <v>119</v>
      </c>
      <c r="EQ447" t="s">
        <v>120</v>
      </c>
      <c r="ES447">
        <v>50</v>
      </c>
      <c r="ET447">
        <v>50</v>
      </c>
      <c r="EU447" t="s">
        <v>1295</v>
      </c>
      <c r="EV447" t="s">
        <v>1202</v>
      </c>
      <c r="EW447" t="b">
        <v>1</v>
      </c>
    </row>
    <row r="448" spans="1:153" x14ac:dyDescent="0.3">
      <c r="A448" t="s">
        <v>1841</v>
      </c>
      <c r="B448">
        <v>50</v>
      </c>
      <c r="C448">
        <v>454</v>
      </c>
      <c r="D448">
        <v>1</v>
      </c>
      <c r="E448">
        <v>5</v>
      </c>
      <c r="F448">
        <v>5</v>
      </c>
      <c r="G448" t="s">
        <v>507</v>
      </c>
      <c r="I448">
        <v>87</v>
      </c>
      <c r="J448">
        <v>25</v>
      </c>
      <c r="K448">
        <v>25</v>
      </c>
      <c r="L448">
        <v>3.08</v>
      </c>
      <c r="M448">
        <v>10.38</v>
      </c>
      <c r="N448">
        <v>3</v>
      </c>
      <c r="O448">
        <v>9.06</v>
      </c>
      <c r="P448" s="5">
        <v>1200</v>
      </c>
      <c r="Q448">
        <v>3624</v>
      </c>
      <c r="S448" s="27">
        <v>1200</v>
      </c>
      <c r="T448" s="27">
        <v>3824</v>
      </c>
      <c r="U448" t="s">
        <v>2107</v>
      </c>
      <c r="V448">
        <v>454</v>
      </c>
      <c r="W448" t="s">
        <v>497</v>
      </c>
      <c r="X448">
        <v>50</v>
      </c>
      <c r="Y448">
        <v>223145786</v>
      </c>
      <c r="Z448" t="s">
        <v>374</v>
      </c>
      <c r="AA448" s="9">
        <v>44990.766377314816</v>
      </c>
      <c r="AD448" t="s">
        <v>119</v>
      </c>
      <c r="AF448" t="s">
        <v>120</v>
      </c>
      <c r="AH448">
        <v>1</v>
      </c>
      <c r="AI448">
        <v>5</v>
      </c>
      <c r="AJ448">
        <v>5</v>
      </c>
      <c r="AK448">
        <v>50</v>
      </c>
      <c r="AL448">
        <v>454</v>
      </c>
      <c r="AM448" t="s">
        <v>957</v>
      </c>
      <c r="AN448" t="s">
        <v>957</v>
      </c>
      <c r="AO448" t="s">
        <v>957</v>
      </c>
      <c r="AP448" t="s">
        <v>1202</v>
      </c>
      <c r="AR448" t="b">
        <v>1</v>
      </c>
      <c r="AS448" t="s">
        <v>957</v>
      </c>
      <c r="AT448" t="s">
        <v>1202</v>
      </c>
      <c r="AV448" t="b">
        <v>1</v>
      </c>
      <c r="AW448" t="s">
        <v>1373</v>
      </c>
      <c r="AX448">
        <v>50</v>
      </c>
      <c r="AY448" s="9">
        <v>44990.818719305556</v>
      </c>
      <c r="AZ448" s="9">
        <v>44990.891245497682</v>
      </c>
      <c r="BA448" s="9">
        <v>44990</v>
      </c>
      <c r="BB448" t="s">
        <v>98</v>
      </c>
      <c r="BE448">
        <v>2022</v>
      </c>
      <c r="BF448" t="s">
        <v>99</v>
      </c>
      <c r="BG448" t="s">
        <v>199</v>
      </c>
      <c r="BH448" t="s">
        <v>200</v>
      </c>
      <c r="BI448" t="s">
        <v>346</v>
      </c>
      <c r="BJ448" t="s">
        <v>369</v>
      </c>
      <c r="BK448" t="s">
        <v>203</v>
      </c>
      <c r="BL448" t="s">
        <v>353</v>
      </c>
      <c r="BM448">
        <v>917098318</v>
      </c>
      <c r="BN448" t="s">
        <v>370</v>
      </c>
      <c r="BP448">
        <v>923443594</v>
      </c>
      <c r="BQ448" t="s">
        <v>371</v>
      </c>
      <c r="BR448" t="s">
        <v>107</v>
      </c>
      <c r="BS448" t="s">
        <v>254</v>
      </c>
      <c r="BU448" t="s">
        <v>356</v>
      </c>
      <c r="CA448">
        <v>8.9027777777777803</v>
      </c>
      <c r="CB448">
        <v>36.4727777777778</v>
      </c>
      <c r="CC448">
        <v>2182.59</v>
      </c>
      <c r="CE448">
        <v>5</v>
      </c>
      <c r="CF448">
        <v>5</v>
      </c>
      <c r="CH448">
        <v>5</v>
      </c>
      <c r="CI448">
        <v>5</v>
      </c>
      <c r="CJ448">
        <v>25</v>
      </c>
      <c r="CK448">
        <v>25</v>
      </c>
      <c r="CL448">
        <v>20</v>
      </c>
      <c r="CN448" t="s">
        <v>110</v>
      </c>
      <c r="CO448" t="s">
        <v>111</v>
      </c>
      <c r="CP448" t="s">
        <v>112</v>
      </c>
      <c r="CQ448" t="s">
        <v>112</v>
      </c>
      <c r="CR448" t="s">
        <v>371</v>
      </c>
      <c r="CT448" t="s">
        <v>372</v>
      </c>
      <c r="CV448" t="s">
        <v>112</v>
      </c>
      <c r="CW448" t="s">
        <v>112</v>
      </c>
      <c r="CX448" t="s">
        <v>112</v>
      </c>
      <c r="CZ448" t="s">
        <v>151</v>
      </c>
      <c r="DB448" t="s">
        <v>113</v>
      </c>
      <c r="DC448" t="s">
        <v>113</v>
      </c>
      <c r="DD448" t="s">
        <v>112</v>
      </c>
      <c r="DE448" s="9">
        <v>44744</v>
      </c>
      <c r="DF448" s="9">
        <v>44799</v>
      </c>
      <c r="DG448" s="9"/>
      <c r="DH448" s="9">
        <v>44799</v>
      </c>
      <c r="DI448" s="9">
        <v>44799</v>
      </c>
      <c r="DJ448" s="9">
        <v>44825</v>
      </c>
      <c r="DK448" s="9">
        <v>44862</v>
      </c>
      <c r="DL448" s="9"/>
      <c r="DM448" s="9">
        <v>44842</v>
      </c>
      <c r="DS448" s="9">
        <v>44869</v>
      </c>
      <c r="DT448" s="9">
        <v>44889</v>
      </c>
      <c r="DU448" s="9">
        <v>44930</v>
      </c>
      <c r="DV448" t="s">
        <v>117</v>
      </c>
      <c r="DW448" t="s">
        <v>117</v>
      </c>
      <c r="DX448" t="s">
        <v>117</v>
      </c>
      <c r="DY448" t="s">
        <v>117</v>
      </c>
      <c r="DZ448" t="s">
        <v>117</v>
      </c>
      <c r="EA448" t="s">
        <v>117</v>
      </c>
      <c r="EG448">
        <v>8</v>
      </c>
      <c r="EH448" t="s">
        <v>373</v>
      </c>
      <c r="EJ448">
        <v>223145786</v>
      </c>
      <c r="EK448" t="s">
        <v>374</v>
      </c>
      <c r="EL448" s="9">
        <v>44990.766377314816</v>
      </c>
      <c r="EO448" t="s">
        <v>119</v>
      </c>
      <c r="EQ448" t="s">
        <v>120</v>
      </c>
      <c r="ES448">
        <v>50</v>
      </c>
      <c r="ET448">
        <v>50</v>
      </c>
      <c r="EU448" t="s">
        <v>1295</v>
      </c>
      <c r="EV448" t="s">
        <v>1202</v>
      </c>
      <c r="EW448" t="b">
        <v>1</v>
      </c>
    </row>
    <row r="449" spans="1:153" x14ac:dyDescent="0.3">
      <c r="A449" t="s">
        <v>1842</v>
      </c>
      <c r="B449">
        <v>50</v>
      </c>
      <c r="C449">
        <v>455</v>
      </c>
      <c r="D449">
        <v>1</v>
      </c>
      <c r="E449">
        <v>6</v>
      </c>
      <c r="F449">
        <v>6</v>
      </c>
      <c r="G449" t="s">
        <v>508</v>
      </c>
      <c r="I449">
        <v>95</v>
      </c>
      <c r="J449">
        <v>25</v>
      </c>
      <c r="K449">
        <v>25</v>
      </c>
      <c r="L449">
        <v>3.25</v>
      </c>
      <c r="M449">
        <v>12.2</v>
      </c>
      <c r="N449">
        <v>3.2</v>
      </c>
      <c r="O449">
        <v>10.74</v>
      </c>
      <c r="P449" s="5">
        <v>1280</v>
      </c>
      <c r="Q449">
        <v>4296</v>
      </c>
      <c r="S449" s="27">
        <v>1280</v>
      </c>
      <c r="T449" s="27">
        <v>4296</v>
      </c>
      <c r="U449" t="s">
        <v>2107</v>
      </c>
      <c r="V449">
        <v>455</v>
      </c>
      <c r="W449" t="s">
        <v>497</v>
      </c>
      <c r="X449">
        <v>50</v>
      </c>
      <c r="Y449">
        <v>223145786</v>
      </c>
      <c r="Z449" t="s">
        <v>374</v>
      </c>
      <c r="AA449" s="9">
        <v>44990.766377314816</v>
      </c>
      <c r="AD449" t="s">
        <v>119</v>
      </c>
      <c r="AF449" t="s">
        <v>120</v>
      </c>
      <c r="AH449">
        <v>1</v>
      </c>
      <c r="AI449">
        <v>6</v>
      </c>
      <c r="AJ449">
        <v>6</v>
      </c>
      <c r="AK449">
        <v>50</v>
      </c>
      <c r="AL449">
        <v>455</v>
      </c>
      <c r="AM449" t="s">
        <v>958</v>
      </c>
      <c r="AN449" t="s">
        <v>958</v>
      </c>
      <c r="AO449" t="s">
        <v>958</v>
      </c>
      <c r="AP449" t="s">
        <v>1202</v>
      </c>
      <c r="AR449" t="b">
        <v>1</v>
      </c>
      <c r="AS449" t="s">
        <v>958</v>
      </c>
      <c r="AT449" t="s">
        <v>1202</v>
      </c>
      <c r="AV449" t="b">
        <v>1</v>
      </c>
      <c r="AW449" t="s">
        <v>1373</v>
      </c>
      <c r="AX449">
        <v>50</v>
      </c>
      <c r="AY449" s="9">
        <v>44990.818719305556</v>
      </c>
      <c r="AZ449" s="9">
        <v>44990.891245497682</v>
      </c>
      <c r="BA449" s="9">
        <v>44990</v>
      </c>
      <c r="BB449" t="s">
        <v>98</v>
      </c>
      <c r="BE449">
        <v>2022</v>
      </c>
      <c r="BF449" t="s">
        <v>99</v>
      </c>
      <c r="BG449" t="s">
        <v>199</v>
      </c>
      <c r="BH449" t="s">
        <v>200</v>
      </c>
      <c r="BI449" t="s">
        <v>346</v>
      </c>
      <c r="BJ449" t="s">
        <v>369</v>
      </c>
      <c r="BK449" t="s">
        <v>203</v>
      </c>
      <c r="BL449" t="s">
        <v>353</v>
      </c>
      <c r="BM449">
        <v>917098318</v>
      </c>
      <c r="BN449" t="s">
        <v>370</v>
      </c>
      <c r="BP449">
        <v>923443594</v>
      </c>
      <c r="BQ449" t="s">
        <v>371</v>
      </c>
      <c r="BR449" t="s">
        <v>107</v>
      </c>
      <c r="BS449" t="s">
        <v>254</v>
      </c>
      <c r="BU449" t="s">
        <v>356</v>
      </c>
      <c r="CA449">
        <v>8.9027777777777803</v>
      </c>
      <c r="CB449">
        <v>36.4727777777778</v>
      </c>
      <c r="CC449">
        <v>2182.59</v>
      </c>
      <c r="CE449">
        <v>5</v>
      </c>
      <c r="CF449">
        <v>5</v>
      </c>
      <c r="CH449">
        <v>5</v>
      </c>
      <c r="CI449">
        <v>5</v>
      </c>
      <c r="CJ449">
        <v>25</v>
      </c>
      <c r="CK449">
        <v>25</v>
      </c>
      <c r="CL449">
        <v>20</v>
      </c>
      <c r="CN449" t="s">
        <v>110</v>
      </c>
      <c r="CO449" t="s">
        <v>111</v>
      </c>
      <c r="CP449" t="s">
        <v>112</v>
      </c>
      <c r="CQ449" t="s">
        <v>112</v>
      </c>
      <c r="CR449" t="s">
        <v>371</v>
      </c>
      <c r="CT449" t="s">
        <v>372</v>
      </c>
      <c r="CV449" t="s">
        <v>112</v>
      </c>
      <c r="CW449" t="s">
        <v>112</v>
      </c>
      <c r="CX449" t="s">
        <v>112</v>
      </c>
      <c r="CZ449" t="s">
        <v>151</v>
      </c>
      <c r="DB449" t="s">
        <v>113</v>
      </c>
      <c r="DC449" t="s">
        <v>113</v>
      </c>
      <c r="DD449" t="s">
        <v>112</v>
      </c>
      <c r="DE449" s="9">
        <v>44744</v>
      </c>
      <c r="DF449" s="9">
        <v>44799</v>
      </c>
      <c r="DG449" s="9"/>
      <c r="DH449" s="9">
        <v>44799</v>
      </c>
      <c r="DI449" s="9">
        <v>44799</v>
      </c>
      <c r="DJ449" s="9">
        <v>44825</v>
      </c>
      <c r="DK449" s="9">
        <v>44862</v>
      </c>
      <c r="DL449" s="9"/>
      <c r="DM449" s="9">
        <v>44842</v>
      </c>
      <c r="DS449" s="9">
        <v>44869</v>
      </c>
      <c r="DT449" s="9">
        <v>44889</v>
      </c>
      <c r="DU449" s="9">
        <v>44930</v>
      </c>
      <c r="DV449" t="s">
        <v>117</v>
      </c>
      <c r="DW449" t="s">
        <v>117</v>
      </c>
      <c r="DX449" t="s">
        <v>117</v>
      </c>
      <c r="DY449" t="s">
        <v>117</v>
      </c>
      <c r="DZ449" t="s">
        <v>117</v>
      </c>
      <c r="EA449" t="s">
        <v>117</v>
      </c>
      <c r="EG449">
        <v>8</v>
      </c>
      <c r="EH449" t="s">
        <v>373</v>
      </c>
      <c r="EJ449">
        <v>223145786</v>
      </c>
      <c r="EK449" t="s">
        <v>374</v>
      </c>
      <c r="EL449" s="9">
        <v>44990.766377314816</v>
      </c>
      <c r="EO449" t="s">
        <v>119</v>
      </c>
      <c r="EQ449" t="s">
        <v>120</v>
      </c>
      <c r="ES449">
        <v>50</v>
      </c>
      <c r="ET449">
        <v>50</v>
      </c>
      <c r="EU449" t="s">
        <v>1295</v>
      </c>
      <c r="EV449" t="s">
        <v>1202</v>
      </c>
      <c r="EW449" t="b">
        <v>1</v>
      </c>
    </row>
    <row r="450" spans="1:153" x14ac:dyDescent="0.3">
      <c r="A450" t="s">
        <v>1843</v>
      </c>
      <c r="B450">
        <v>50</v>
      </c>
      <c r="C450">
        <v>456</v>
      </c>
      <c r="D450">
        <v>1</v>
      </c>
      <c r="E450">
        <v>7</v>
      </c>
      <c r="F450">
        <v>7</v>
      </c>
      <c r="G450" t="s">
        <v>509</v>
      </c>
      <c r="I450">
        <v>97</v>
      </c>
      <c r="J450">
        <v>25</v>
      </c>
      <c r="K450">
        <v>25</v>
      </c>
      <c r="L450">
        <v>2.75</v>
      </c>
      <c r="M450">
        <v>10.5</v>
      </c>
      <c r="N450">
        <v>2.5</v>
      </c>
      <c r="O450">
        <v>9.1199999999999992</v>
      </c>
      <c r="P450" s="5">
        <v>1000</v>
      </c>
      <c r="Q450">
        <v>3647.9999999999995</v>
      </c>
      <c r="S450" s="27">
        <v>1000</v>
      </c>
      <c r="T450" s="27">
        <v>3648</v>
      </c>
      <c r="U450" t="s">
        <v>2107</v>
      </c>
      <c r="V450">
        <v>456</v>
      </c>
      <c r="W450" t="s">
        <v>497</v>
      </c>
      <c r="X450">
        <v>50</v>
      </c>
      <c r="Y450">
        <v>223145786</v>
      </c>
      <c r="Z450" t="s">
        <v>374</v>
      </c>
      <c r="AA450" s="9">
        <v>44990.766377314816</v>
      </c>
      <c r="AD450" t="s">
        <v>119</v>
      </c>
      <c r="AF450" t="s">
        <v>120</v>
      </c>
      <c r="AH450">
        <v>1</v>
      </c>
      <c r="AI450">
        <v>7</v>
      </c>
      <c r="AJ450">
        <v>7</v>
      </c>
      <c r="AK450">
        <v>50</v>
      </c>
      <c r="AL450">
        <v>456</v>
      </c>
      <c r="AM450" t="s">
        <v>959</v>
      </c>
      <c r="AN450" t="s">
        <v>959</v>
      </c>
      <c r="AO450" t="s">
        <v>959</v>
      </c>
      <c r="AP450" t="s">
        <v>1202</v>
      </c>
      <c r="AR450" t="b">
        <v>1</v>
      </c>
      <c r="AS450" t="s">
        <v>959</v>
      </c>
      <c r="AT450" t="s">
        <v>1202</v>
      </c>
      <c r="AV450" t="b">
        <v>1</v>
      </c>
      <c r="AW450" t="s">
        <v>1373</v>
      </c>
      <c r="AX450">
        <v>50</v>
      </c>
      <c r="AY450" s="9">
        <v>44990.818719305556</v>
      </c>
      <c r="AZ450" s="9">
        <v>44990.891245497682</v>
      </c>
      <c r="BA450" s="9">
        <v>44990</v>
      </c>
      <c r="BB450" t="s">
        <v>98</v>
      </c>
      <c r="BE450">
        <v>2022</v>
      </c>
      <c r="BF450" t="s">
        <v>99</v>
      </c>
      <c r="BG450" t="s">
        <v>199</v>
      </c>
      <c r="BH450" t="s">
        <v>200</v>
      </c>
      <c r="BI450" t="s">
        <v>346</v>
      </c>
      <c r="BJ450" t="s">
        <v>369</v>
      </c>
      <c r="BK450" t="s">
        <v>203</v>
      </c>
      <c r="BL450" t="s">
        <v>353</v>
      </c>
      <c r="BM450">
        <v>917098318</v>
      </c>
      <c r="BN450" t="s">
        <v>370</v>
      </c>
      <c r="BP450">
        <v>923443594</v>
      </c>
      <c r="BQ450" t="s">
        <v>371</v>
      </c>
      <c r="BR450" t="s">
        <v>107</v>
      </c>
      <c r="BS450" t="s">
        <v>254</v>
      </c>
      <c r="BU450" t="s">
        <v>356</v>
      </c>
      <c r="CA450">
        <v>8.9027777777777803</v>
      </c>
      <c r="CB450">
        <v>36.4727777777778</v>
      </c>
      <c r="CC450">
        <v>2182.59</v>
      </c>
      <c r="CE450">
        <v>5</v>
      </c>
      <c r="CF450">
        <v>5</v>
      </c>
      <c r="CH450">
        <v>5</v>
      </c>
      <c r="CI450">
        <v>5</v>
      </c>
      <c r="CJ450">
        <v>25</v>
      </c>
      <c r="CK450">
        <v>25</v>
      </c>
      <c r="CL450">
        <v>20</v>
      </c>
      <c r="CN450" t="s">
        <v>110</v>
      </c>
      <c r="CO450" t="s">
        <v>111</v>
      </c>
      <c r="CP450" t="s">
        <v>112</v>
      </c>
      <c r="CQ450" t="s">
        <v>112</v>
      </c>
      <c r="CR450" t="s">
        <v>371</v>
      </c>
      <c r="CT450" t="s">
        <v>372</v>
      </c>
      <c r="CV450" t="s">
        <v>112</v>
      </c>
      <c r="CW450" t="s">
        <v>112</v>
      </c>
      <c r="CX450" t="s">
        <v>112</v>
      </c>
      <c r="CZ450" t="s">
        <v>151</v>
      </c>
      <c r="DB450" t="s">
        <v>113</v>
      </c>
      <c r="DC450" t="s">
        <v>113</v>
      </c>
      <c r="DD450" t="s">
        <v>112</v>
      </c>
      <c r="DE450" s="9">
        <v>44744</v>
      </c>
      <c r="DF450" s="9">
        <v>44799</v>
      </c>
      <c r="DG450" s="9"/>
      <c r="DH450" s="9">
        <v>44799</v>
      </c>
      <c r="DI450" s="9">
        <v>44799</v>
      </c>
      <c r="DJ450" s="9">
        <v>44825</v>
      </c>
      <c r="DK450" s="9">
        <v>44862</v>
      </c>
      <c r="DL450" s="9"/>
      <c r="DM450" s="9">
        <v>44842</v>
      </c>
      <c r="DS450" s="9">
        <v>44869</v>
      </c>
      <c r="DT450" s="9">
        <v>44889</v>
      </c>
      <c r="DU450" s="9">
        <v>44930</v>
      </c>
      <c r="DV450" t="s">
        <v>117</v>
      </c>
      <c r="DW450" t="s">
        <v>117</v>
      </c>
      <c r="DX450" t="s">
        <v>117</v>
      </c>
      <c r="DY450" t="s">
        <v>117</v>
      </c>
      <c r="DZ450" t="s">
        <v>117</v>
      </c>
      <c r="EA450" t="s">
        <v>117</v>
      </c>
      <c r="EG450">
        <v>8</v>
      </c>
      <c r="EH450" t="s">
        <v>373</v>
      </c>
      <c r="EJ450">
        <v>223145786</v>
      </c>
      <c r="EK450" t="s">
        <v>374</v>
      </c>
      <c r="EL450" s="9">
        <v>44990.766377314816</v>
      </c>
      <c r="EO450" t="s">
        <v>119</v>
      </c>
      <c r="EQ450" t="s">
        <v>120</v>
      </c>
      <c r="ES450">
        <v>50</v>
      </c>
      <c r="ET450">
        <v>50</v>
      </c>
      <c r="EU450" t="s">
        <v>1295</v>
      </c>
      <c r="EV450" t="s">
        <v>1202</v>
      </c>
      <c r="EW450" t="b">
        <v>1</v>
      </c>
    </row>
    <row r="451" spans="1:153" x14ac:dyDescent="0.3">
      <c r="A451" t="s">
        <v>1844</v>
      </c>
      <c r="B451">
        <v>50</v>
      </c>
      <c r="C451">
        <v>457</v>
      </c>
      <c r="D451">
        <v>1</v>
      </c>
      <c r="E451">
        <v>8</v>
      </c>
      <c r="F451">
        <v>8</v>
      </c>
      <c r="G451" t="s">
        <v>510</v>
      </c>
      <c r="I451">
        <v>92</v>
      </c>
      <c r="J451">
        <v>25</v>
      </c>
      <c r="K451">
        <v>25</v>
      </c>
      <c r="L451">
        <v>3.96</v>
      </c>
      <c r="M451">
        <v>12.8</v>
      </c>
      <c r="N451">
        <v>3.88</v>
      </c>
      <c r="O451">
        <v>11.98</v>
      </c>
      <c r="P451" s="5">
        <v>1552</v>
      </c>
      <c r="Q451">
        <v>4792</v>
      </c>
      <c r="S451" s="27">
        <v>1552</v>
      </c>
      <c r="T451" s="27">
        <v>4792</v>
      </c>
      <c r="U451" t="s">
        <v>2107</v>
      </c>
      <c r="V451">
        <v>457</v>
      </c>
      <c r="W451" t="s">
        <v>497</v>
      </c>
      <c r="X451">
        <v>50</v>
      </c>
      <c r="Y451">
        <v>223145786</v>
      </c>
      <c r="Z451" t="s">
        <v>374</v>
      </c>
      <c r="AA451" s="9">
        <v>44990.766377314816</v>
      </c>
      <c r="AD451" t="s">
        <v>119</v>
      </c>
      <c r="AF451" t="s">
        <v>120</v>
      </c>
      <c r="AH451">
        <v>1</v>
      </c>
      <c r="AI451">
        <v>8</v>
      </c>
      <c r="AJ451">
        <v>8</v>
      </c>
      <c r="AK451">
        <v>50</v>
      </c>
      <c r="AL451">
        <v>457</v>
      </c>
      <c r="AM451" t="s">
        <v>960</v>
      </c>
      <c r="AN451" t="s">
        <v>960</v>
      </c>
      <c r="AO451" t="s">
        <v>960</v>
      </c>
      <c r="AP451" t="s">
        <v>1202</v>
      </c>
      <c r="AR451" t="b">
        <v>1</v>
      </c>
      <c r="AS451" t="s">
        <v>960</v>
      </c>
      <c r="AT451" t="s">
        <v>1202</v>
      </c>
      <c r="AV451" t="b">
        <v>1</v>
      </c>
      <c r="AW451" t="s">
        <v>1373</v>
      </c>
      <c r="AX451">
        <v>50</v>
      </c>
      <c r="AY451" s="9">
        <v>44990.818719305556</v>
      </c>
      <c r="AZ451" s="9">
        <v>44990.891245497682</v>
      </c>
      <c r="BA451" s="9">
        <v>44990</v>
      </c>
      <c r="BB451" t="s">
        <v>98</v>
      </c>
      <c r="BE451">
        <v>2022</v>
      </c>
      <c r="BF451" t="s">
        <v>99</v>
      </c>
      <c r="BG451" t="s">
        <v>199</v>
      </c>
      <c r="BH451" t="s">
        <v>200</v>
      </c>
      <c r="BI451" t="s">
        <v>346</v>
      </c>
      <c r="BJ451" t="s">
        <v>369</v>
      </c>
      <c r="BK451" t="s">
        <v>203</v>
      </c>
      <c r="BL451" t="s">
        <v>353</v>
      </c>
      <c r="BM451">
        <v>917098318</v>
      </c>
      <c r="BN451" t="s">
        <v>370</v>
      </c>
      <c r="BP451">
        <v>923443594</v>
      </c>
      <c r="BQ451" t="s">
        <v>371</v>
      </c>
      <c r="BR451" t="s">
        <v>107</v>
      </c>
      <c r="BS451" t="s">
        <v>254</v>
      </c>
      <c r="BU451" t="s">
        <v>356</v>
      </c>
      <c r="CA451">
        <v>8.9027777777777803</v>
      </c>
      <c r="CB451">
        <v>36.4727777777778</v>
      </c>
      <c r="CC451">
        <v>2182.59</v>
      </c>
      <c r="CE451">
        <v>5</v>
      </c>
      <c r="CF451">
        <v>5</v>
      </c>
      <c r="CH451">
        <v>5</v>
      </c>
      <c r="CI451">
        <v>5</v>
      </c>
      <c r="CJ451">
        <v>25</v>
      </c>
      <c r="CK451">
        <v>25</v>
      </c>
      <c r="CL451">
        <v>20</v>
      </c>
      <c r="CN451" t="s">
        <v>110</v>
      </c>
      <c r="CO451" t="s">
        <v>111</v>
      </c>
      <c r="CP451" t="s">
        <v>112</v>
      </c>
      <c r="CQ451" t="s">
        <v>112</v>
      </c>
      <c r="CR451" t="s">
        <v>371</v>
      </c>
      <c r="CT451" t="s">
        <v>372</v>
      </c>
      <c r="CV451" t="s">
        <v>112</v>
      </c>
      <c r="CW451" t="s">
        <v>112</v>
      </c>
      <c r="CX451" t="s">
        <v>112</v>
      </c>
      <c r="CZ451" t="s">
        <v>151</v>
      </c>
      <c r="DB451" t="s">
        <v>113</v>
      </c>
      <c r="DC451" t="s">
        <v>113</v>
      </c>
      <c r="DD451" t="s">
        <v>112</v>
      </c>
      <c r="DE451" s="9">
        <v>44744</v>
      </c>
      <c r="DF451" s="9">
        <v>44799</v>
      </c>
      <c r="DG451" s="9"/>
      <c r="DH451" s="9">
        <v>44799</v>
      </c>
      <c r="DI451" s="9">
        <v>44799</v>
      </c>
      <c r="DJ451" s="9">
        <v>44825</v>
      </c>
      <c r="DK451" s="9">
        <v>44862</v>
      </c>
      <c r="DL451" s="9"/>
      <c r="DM451" s="9">
        <v>44842</v>
      </c>
      <c r="DS451" s="9">
        <v>44869</v>
      </c>
      <c r="DT451" s="9">
        <v>44889</v>
      </c>
      <c r="DU451" s="9">
        <v>44930</v>
      </c>
      <c r="DV451" t="s">
        <v>117</v>
      </c>
      <c r="DW451" t="s">
        <v>117</v>
      </c>
      <c r="DX451" t="s">
        <v>117</v>
      </c>
      <c r="DY451" t="s">
        <v>117</v>
      </c>
      <c r="DZ451" t="s">
        <v>117</v>
      </c>
      <c r="EA451" t="s">
        <v>117</v>
      </c>
      <c r="EG451">
        <v>8</v>
      </c>
      <c r="EH451" t="s">
        <v>373</v>
      </c>
      <c r="EJ451">
        <v>223145786</v>
      </c>
      <c r="EK451" t="s">
        <v>374</v>
      </c>
      <c r="EL451" s="9">
        <v>44990.766377314816</v>
      </c>
      <c r="EO451" t="s">
        <v>119</v>
      </c>
      <c r="EQ451" t="s">
        <v>120</v>
      </c>
      <c r="ES451">
        <v>50</v>
      </c>
      <c r="ET451">
        <v>50</v>
      </c>
      <c r="EU451" t="s">
        <v>1295</v>
      </c>
      <c r="EV451" t="s">
        <v>1202</v>
      </c>
      <c r="EW451" t="b">
        <v>1</v>
      </c>
    </row>
    <row r="452" spans="1:153" x14ac:dyDescent="0.3">
      <c r="A452" t="s">
        <v>1845</v>
      </c>
      <c r="B452">
        <v>51</v>
      </c>
      <c r="C452">
        <v>458</v>
      </c>
      <c r="D452">
        <v>1</v>
      </c>
      <c r="E452">
        <v>1</v>
      </c>
      <c r="F452">
        <v>1</v>
      </c>
      <c r="G452" t="s">
        <v>496</v>
      </c>
      <c r="S452" s="27"/>
      <c r="T452" s="27"/>
      <c r="U452" t="s">
        <v>2105</v>
      </c>
      <c r="V452">
        <v>458</v>
      </c>
      <c r="W452" t="s">
        <v>497</v>
      </c>
      <c r="X452">
        <v>51</v>
      </c>
      <c r="Y452">
        <v>223148550</v>
      </c>
      <c r="Z452" t="s">
        <v>380</v>
      </c>
      <c r="AA452" s="9">
        <v>44990.787870370368</v>
      </c>
      <c r="AD452" t="s">
        <v>119</v>
      </c>
      <c r="AF452" t="s">
        <v>120</v>
      </c>
      <c r="AH452">
        <v>1</v>
      </c>
      <c r="AI452">
        <v>1</v>
      </c>
      <c r="AJ452">
        <v>1</v>
      </c>
      <c r="AK452">
        <v>51</v>
      </c>
      <c r="AL452">
        <v>458</v>
      </c>
      <c r="AM452" t="s">
        <v>961</v>
      </c>
      <c r="AN452" t="s">
        <v>961</v>
      </c>
      <c r="AO452" t="s">
        <v>961</v>
      </c>
      <c r="AP452" t="s">
        <v>1202</v>
      </c>
      <c r="AR452" t="b">
        <v>1</v>
      </c>
      <c r="AS452" t="s">
        <v>961</v>
      </c>
      <c r="AV452" t="b">
        <v>1</v>
      </c>
      <c r="AW452" t="s">
        <v>1374</v>
      </c>
      <c r="AX452">
        <v>51</v>
      </c>
      <c r="AY452" s="9">
        <v>44990.891246087966</v>
      </c>
      <c r="AZ452" s="9">
        <v>44990.902757118056</v>
      </c>
      <c r="BA452" s="9">
        <v>44990</v>
      </c>
      <c r="BB452" t="s">
        <v>98</v>
      </c>
      <c r="BE452">
        <v>2022</v>
      </c>
      <c r="BF452" t="s">
        <v>99</v>
      </c>
      <c r="BG452" t="s">
        <v>199</v>
      </c>
      <c r="BH452" t="s">
        <v>200</v>
      </c>
      <c r="BI452" t="s">
        <v>346</v>
      </c>
      <c r="BJ452" t="s">
        <v>375</v>
      </c>
      <c r="BK452" t="s">
        <v>203</v>
      </c>
      <c r="BL452" t="s">
        <v>376</v>
      </c>
      <c r="BM452">
        <v>917370443</v>
      </c>
      <c r="BN452" t="s">
        <v>377</v>
      </c>
      <c r="BP452">
        <v>992980193</v>
      </c>
      <c r="BQ452" t="s">
        <v>378</v>
      </c>
      <c r="BR452" t="s">
        <v>107</v>
      </c>
      <c r="BS452" t="s">
        <v>254</v>
      </c>
      <c r="BU452" t="s">
        <v>356</v>
      </c>
      <c r="CA452">
        <v>8.87638888888889</v>
      </c>
      <c r="CB452">
        <v>36.513055555555603</v>
      </c>
      <c r="CC452">
        <v>2012</v>
      </c>
      <c r="CE452">
        <v>5</v>
      </c>
      <c r="CF452">
        <v>5</v>
      </c>
      <c r="CH452">
        <v>5</v>
      </c>
      <c r="CI452">
        <v>5</v>
      </c>
      <c r="CJ452">
        <v>25</v>
      </c>
      <c r="CK452">
        <v>25</v>
      </c>
      <c r="CL452">
        <v>20</v>
      </c>
      <c r="CN452" t="s">
        <v>140</v>
      </c>
      <c r="CO452" t="s">
        <v>141</v>
      </c>
      <c r="CP452" t="s">
        <v>113</v>
      </c>
      <c r="CR452" t="s">
        <v>378</v>
      </c>
      <c r="CT452" t="s">
        <v>142</v>
      </c>
      <c r="CV452" t="s">
        <v>113</v>
      </c>
      <c r="CW452" t="s">
        <v>112</v>
      </c>
      <c r="CX452" t="s">
        <v>112</v>
      </c>
      <c r="DE452" s="9">
        <v>44727</v>
      </c>
      <c r="DF452" s="9">
        <v>44757</v>
      </c>
      <c r="DG452" s="9"/>
      <c r="DH452" s="9">
        <v>44757</v>
      </c>
      <c r="DI452" s="9">
        <v>44757</v>
      </c>
      <c r="DJ452" s="9">
        <v>44770</v>
      </c>
      <c r="DK452" s="9">
        <v>44787</v>
      </c>
      <c r="DL452" s="9"/>
      <c r="DM452" s="9">
        <v>44820</v>
      </c>
      <c r="DS452" s="9"/>
      <c r="DT452" s="9"/>
      <c r="DU452" s="9"/>
      <c r="DV452" t="s">
        <v>117</v>
      </c>
      <c r="DW452" t="s">
        <v>117</v>
      </c>
      <c r="DX452" t="s">
        <v>117</v>
      </c>
      <c r="DY452" t="s">
        <v>141</v>
      </c>
      <c r="EG452">
        <v>8</v>
      </c>
      <c r="EH452" t="s">
        <v>379</v>
      </c>
      <c r="EJ452">
        <v>223148550</v>
      </c>
      <c r="EK452" t="s">
        <v>380</v>
      </c>
      <c r="EL452" s="9">
        <v>44990.787870370368</v>
      </c>
      <c r="EO452" t="s">
        <v>119</v>
      </c>
      <c r="EQ452" t="s">
        <v>120</v>
      </c>
      <c r="ES452">
        <v>51</v>
      </c>
      <c r="ET452">
        <v>51</v>
      </c>
      <c r="EU452" t="s">
        <v>1296</v>
      </c>
      <c r="EV452" t="s">
        <v>1202</v>
      </c>
      <c r="EW452" t="b">
        <v>1</v>
      </c>
    </row>
    <row r="453" spans="1:153" x14ac:dyDescent="0.3">
      <c r="A453" t="s">
        <v>1846</v>
      </c>
      <c r="B453">
        <v>51</v>
      </c>
      <c r="C453">
        <v>459</v>
      </c>
      <c r="D453">
        <v>1</v>
      </c>
      <c r="E453">
        <v>2</v>
      </c>
      <c r="F453">
        <v>2</v>
      </c>
      <c r="G453" t="s">
        <v>504</v>
      </c>
      <c r="S453" s="27"/>
      <c r="T453" s="27"/>
      <c r="U453" t="s">
        <v>2105</v>
      </c>
      <c r="V453">
        <v>459</v>
      </c>
      <c r="W453" t="s">
        <v>497</v>
      </c>
      <c r="X453">
        <v>51</v>
      </c>
      <c r="Y453">
        <v>223148550</v>
      </c>
      <c r="Z453" t="s">
        <v>380</v>
      </c>
      <c r="AA453" s="9">
        <v>44990.787870370368</v>
      </c>
      <c r="AD453" t="s">
        <v>119</v>
      </c>
      <c r="AF453" t="s">
        <v>120</v>
      </c>
      <c r="AH453">
        <v>1</v>
      </c>
      <c r="AI453">
        <v>2</v>
      </c>
      <c r="AJ453">
        <v>2</v>
      </c>
      <c r="AK453">
        <v>51</v>
      </c>
      <c r="AL453">
        <v>459</v>
      </c>
      <c r="AM453" t="s">
        <v>962</v>
      </c>
      <c r="AN453" t="s">
        <v>962</v>
      </c>
      <c r="AO453" t="s">
        <v>962</v>
      </c>
      <c r="AP453" t="s">
        <v>1202</v>
      </c>
      <c r="AR453" t="b">
        <v>1</v>
      </c>
      <c r="AS453" t="s">
        <v>962</v>
      </c>
      <c r="AV453" t="b">
        <v>1</v>
      </c>
      <c r="AW453" t="s">
        <v>1374</v>
      </c>
      <c r="AX453">
        <v>51</v>
      </c>
      <c r="AY453" s="9">
        <v>44990.891246087966</v>
      </c>
      <c r="AZ453" s="9">
        <v>44990.902757118056</v>
      </c>
      <c r="BA453" s="9">
        <v>44990</v>
      </c>
      <c r="BB453" t="s">
        <v>98</v>
      </c>
      <c r="BE453">
        <v>2022</v>
      </c>
      <c r="BF453" t="s">
        <v>99</v>
      </c>
      <c r="BG453" t="s">
        <v>199</v>
      </c>
      <c r="BH453" t="s">
        <v>200</v>
      </c>
      <c r="BI453" t="s">
        <v>346</v>
      </c>
      <c r="BJ453" t="s">
        <v>375</v>
      </c>
      <c r="BK453" t="s">
        <v>203</v>
      </c>
      <c r="BL453" t="s">
        <v>376</v>
      </c>
      <c r="BM453">
        <v>917370443</v>
      </c>
      <c r="BN453" t="s">
        <v>377</v>
      </c>
      <c r="BP453">
        <v>992980193</v>
      </c>
      <c r="BQ453" t="s">
        <v>378</v>
      </c>
      <c r="BR453" t="s">
        <v>107</v>
      </c>
      <c r="BS453" t="s">
        <v>254</v>
      </c>
      <c r="BU453" t="s">
        <v>356</v>
      </c>
      <c r="CA453">
        <v>8.87638888888889</v>
      </c>
      <c r="CB453">
        <v>36.513055555555603</v>
      </c>
      <c r="CC453">
        <v>2012</v>
      </c>
      <c r="CE453">
        <v>5</v>
      </c>
      <c r="CF453">
        <v>5</v>
      </c>
      <c r="CH453">
        <v>5</v>
      </c>
      <c r="CI453">
        <v>5</v>
      </c>
      <c r="CJ453">
        <v>25</v>
      </c>
      <c r="CK453">
        <v>25</v>
      </c>
      <c r="CL453">
        <v>20</v>
      </c>
      <c r="CN453" t="s">
        <v>140</v>
      </c>
      <c r="CO453" t="s">
        <v>141</v>
      </c>
      <c r="CP453" t="s">
        <v>113</v>
      </c>
      <c r="CR453" t="s">
        <v>378</v>
      </c>
      <c r="CT453" t="s">
        <v>142</v>
      </c>
      <c r="CV453" t="s">
        <v>113</v>
      </c>
      <c r="CW453" t="s">
        <v>112</v>
      </c>
      <c r="CX453" t="s">
        <v>112</v>
      </c>
      <c r="DE453" s="9">
        <v>44727</v>
      </c>
      <c r="DF453" s="9">
        <v>44757</v>
      </c>
      <c r="DG453" s="9"/>
      <c r="DH453" s="9">
        <v>44757</v>
      </c>
      <c r="DI453" s="9">
        <v>44757</v>
      </c>
      <c r="DJ453" s="9">
        <v>44770</v>
      </c>
      <c r="DK453" s="9">
        <v>44787</v>
      </c>
      <c r="DL453" s="9"/>
      <c r="DM453" s="9">
        <v>44820</v>
      </c>
      <c r="DS453" s="9"/>
      <c r="DT453" s="9"/>
      <c r="DU453" s="9"/>
      <c r="DV453" t="s">
        <v>117</v>
      </c>
      <c r="DW453" t="s">
        <v>117</v>
      </c>
      <c r="DX453" t="s">
        <v>117</v>
      </c>
      <c r="DY453" t="s">
        <v>141</v>
      </c>
      <c r="EG453">
        <v>8</v>
      </c>
      <c r="EH453" t="s">
        <v>379</v>
      </c>
      <c r="EJ453">
        <v>223148550</v>
      </c>
      <c r="EK453" t="s">
        <v>380</v>
      </c>
      <c r="EL453" s="9">
        <v>44990.787870370368</v>
      </c>
      <c r="EO453" t="s">
        <v>119</v>
      </c>
      <c r="EQ453" t="s">
        <v>120</v>
      </c>
      <c r="ES453">
        <v>51</v>
      </c>
      <c r="ET453">
        <v>51</v>
      </c>
      <c r="EU453" t="s">
        <v>1296</v>
      </c>
      <c r="EV453" t="s">
        <v>1202</v>
      </c>
      <c r="EW453" t="b">
        <v>1</v>
      </c>
    </row>
    <row r="454" spans="1:153" x14ac:dyDescent="0.3">
      <c r="A454" t="s">
        <v>1847</v>
      </c>
      <c r="B454">
        <v>51</v>
      </c>
      <c r="C454">
        <v>460</v>
      </c>
      <c r="D454">
        <v>1</v>
      </c>
      <c r="E454">
        <v>3</v>
      </c>
      <c r="F454">
        <v>3</v>
      </c>
      <c r="G454" t="s">
        <v>505</v>
      </c>
      <c r="S454" s="27"/>
      <c r="T454" s="27"/>
      <c r="U454" t="s">
        <v>2105</v>
      </c>
      <c r="V454">
        <v>460</v>
      </c>
      <c r="W454" t="s">
        <v>497</v>
      </c>
      <c r="X454">
        <v>51</v>
      </c>
      <c r="Y454">
        <v>223148550</v>
      </c>
      <c r="Z454" t="s">
        <v>380</v>
      </c>
      <c r="AA454" s="9">
        <v>44990.787870370368</v>
      </c>
      <c r="AD454" t="s">
        <v>119</v>
      </c>
      <c r="AF454" t="s">
        <v>120</v>
      </c>
      <c r="AH454">
        <v>1</v>
      </c>
      <c r="AI454">
        <v>3</v>
      </c>
      <c r="AJ454">
        <v>3</v>
      </c>
      <c r="AK454">
        <v>51</v>
      </c>
      <c r="AL454">
        <v>460</v>
      </c>
      <c r="AM454" t="s">
        <v>963</v>
      </c>
      <c r="AN454" t="s">
        <v>963</v>
      </c>
      <c r="AO454" t="s">
        <v>963</v>
      </c>
      <c r="AP454" t="s">
        <v>1202</v>
      </c>
      <c r="AR454" t="b">
        <v>1</v>
      </c>
      <c r="AS454" t="s">
        <v>963</v>
      </c>
      <c r="AV454" t="b">
        <v>1</v>
      </c>
      <c r="AW454" t="s">
        <v>1374</v>
      </c>
      <c r="AX454">
        <v>51</v>
      </c>
      <c r="AY454" s="9">
        <v>44990.891246087966</v>
      </c>
      <c r="AZ454" s="9">
        <v>44990.902757118056</v>
      </c>
      <c r="BA454" s="9">
        <v>44990</v>
      </c>
      <c r="BB454" t="s">
        <v>98</v>
      </c>
      <c r="BE454">
        <v>2022</v>
      </c>
      <c r="BF454" t="s">
        <v>99</v>
      </c>
      <c r="BG454" t="s">
        <v>199</v>
      </c>
      <c r="BH454" t="s">
        <v>200</v>
      </c>
      <c r="BI454" t="s">
        <v>346</v>
      </c>
      <c r="BJ454" t="s">
        <v>375</v>
      </c>
      <c r="BK454" t="s">
        <v>203</v>
      </c>
      <c r="BL454" t="s">
        <v>376</v>
      </c>
      <c r="BM454">
        <v>917370443</v>
      </c>
      <c r="BN454" t="s">
        <v>377</v>
      </c>
      <c r="BP454">
        <v>992980193</v>
      </c>
      <c r="BQ454" t="s">
        <v>378</v>
      </c>
      <c r="BR454" t="s">
        <v>107</v>
      </c>
      <c r="BS454" t="s">
        <v>254</v>
      </c>
      <c r="BU454" t="s">
        <v>356</v>
      </c>
      <c r="CA454">
        <v>8.87638888888889</v>
      </c>
      <c r="CB454">
        <v>36.513055555555603</v>
      </c>
      <c r="CC454">
        <v>2012</v>
      </c>
      <c r="CE454">
        <v>5</v>
      </c>
      <c r="CF454">
        <v>5</v>
      </c>
      <c r="CH454">
        <v>5</v>
      </c>
      <c r="CI454">
        <v>5</v>
      </c>
      <c r="CJ454">
        <v>25</v>
      </c>
      <c r="CK454">
        <v>25</v>
      </c>
      <c r="CL454">
        <v>20</v>
      </c>
      <c r="CN454" t="s">
        <v>140</v>
      </c>
      <c r="CO454" t="s">
        <v>141</v>
      </c>
      <c r="CP454" t="s">
        <v>113</v>
      </c>
      <c r="CR454" t="s">
        <v>378</v>
      </c>
      <c r="CT454" t="s">
        <v>142</v>
      </c>
      <c r="CV454" t="s">
        <v>113</v>
      </c>
      <c r="CW454" t="s">
        <v>112</v>
      </c>
      <c r="CX454" t="s">
        <v>112</v>
      </c>
      <c r="DE454" s="9">
        <v>44727</v>
      </c>
      <c r="DF454" s="9">
        <v>44757</v>
      </c>
      <c r="DG454" s="9"/>
      <c r="DH454" s="9">
        <v>44757</v>
      </c>
      <c r="DI454" s="9">
        <v>44757</v>
      </c>
      <c r="DJ454" s="9">
        <v>44770</v>
      </c>
      <c r="DK454" s="9">
        <v>44787</v>
      </c>
      <c r="DL454" s="9"/>
      <c r="DM454" s="9">
        <v>44820</v>
      </c>
      <c r="DS454" s="9"/>
      <c r="DT454" s="9"/>
      <c r="DU454" s="9"/>
      <c r="DV454" t="s">
        <v>117</v>
      </c>
      <c r="DW454" t="s">
        <v>117</v>
      </c>
      <c r="DX454" t="s">
        <v>117</v>
      </c>
      <c r="DY454" t="s">
        <v>141</v>
      </c>
      <c r="EG454">
        <v>8</v>
      </c>
      <c r="EH454" t="s">
        <v>379</v>
      </c>
      <c r="EJ454">
        <v>223148550</v>
      </c>
      <c r="EK454" t="s">
        <v>380</v>
      </c>
      <c r="EL454" s="9">
        <v>44990.787870370368</v>
      </c>
      <c r="EO454" t="s">
        <v>119</v>
      </c>
      <c r="EQ454" t="s">
        <v>120</v>
      </c>
      <c r="ES454">
        <v>51</v>
      </c>
      <c r="ET454">
        <v>51</v>
      </c>
      <c r="EU454" t="s">
        <v>1296</v>
      </c>
      <c r="EV454" t="s">
        <v>1202</v>
      </c>
      <c r="EW454" t="b">
        <v>1</v>
      </c>
    </row>
    <row r="455" spans="1:153" x14ac:dyDescent="0.3">
      <c r="A455" t="s">
        <v>1848</v>
      </c>
      <c r="B455">
        <v>51</v>
      </c>
      <c r="C455">
        <v>461</v>
      </c>
      <c r="D455">
        <v>1</v>
      </c>
      <c r="E455">
        <v>4</v>
      </c>
      <c r="F455">
        <v>4</v>
      </c>
      <c r="G455" t="s">
        <v>506</v>
      </c>
      <c r="S455" s="27"/>
      <c r="T455" s="27"/>
      <c r="U455" t="s">
        <v>2105</v>
      </c>
      <c r="V455">
        <v>461</v>
      </c>
      <c r="W455" t="s">
        <v>497</v>
      </c>
      <c r="X455">
        <v>51</v>
      </c>
      <c r="Y455">
        <v>223148550</v>
      </c>
      <c r="Z455" t="s">
        <v>380</v>
      </c>
      <c r="AA455" s="9">
        <v>44990.787870370368</v>
      </c>
      <c r="AD455" t="s">
        <v>119</v>
      </c>
      <c r="AF455" t="s">
        <v>120</v>
      </c>
      <c r="AH455">
        <v>1</v>
      </c>
      <c r="AI455">
        <v>4</v>
      </c>
      <c r="AJ455">
        <v>4</v>
      </c>
      <c r="AK455">
        <v>51</v>
      </c>
      <c r="AL455">
        <v>461</v>
      </c>
      <c r="AM455" t="s">
        <v>964</v>
      </c>
      <c r="AN455" t="s">
        <v>964</v>
      </c>
      <c r="AO455" t="s">
        <v>964</v>
      </c>
      <c r="AP455" t="s">
        <v>1202</v>
      </c>
      <c r="AR455" t="b">
        <v>1</v>
      </c>
      <c r="AS455" t="s">
        <v>964</v>
      </c>
      <c r="AV455" t="b">
        <v>1</v>
      </c>
      <c r="AW455" t="s">
        <v>1374</v>
      </c>
      <c r="AX455">
        <v>51</v>
      </c>
      <c r="AY455" s="9">
        <v>44990.891246087966</v>
      </c>
      <c r="AZ455" s="9">
        <v>44990.902757118056</v>
      </c>
      <c r="BA455" s="9">
        <v>44990</v>
      </c>
      <c r="BB455" t="s">
        <v>98</v>
      </c>
      <c r="BE455">
        <v>2022</v>
      </c>
      <c r="BF455" t="s">
        <v>99</v>
      </c>
      <c r="BG455" t="s">
        <v>199</v>
      </c>
      <c r="BH455" t="s">
        <v>200</v>
      </c>
      <c r="BI455" t="s">
        <v>346</v>
      </c>
      <c r="BJ455" t="s">
        <v>375</v>
      </c>
      <c r="BK455" t="s">
        <v>203</v>
      </c>
      <c r="BL455" t="s">
        <v>376</v>
      </c>
      <c r="BM455">
        <v>917370443</v>
      </c>
      <c r="BN455" t="s">
        <v>377</v>
      </c>
      <c r="BP455">
        <v>992980193</v>
      </c>
      <c r="BQ455" t="s">
        <v>378</v>
      </c>
      <c r="BR455" t="s">
        <v>107</v>
      </c>
      <c r="BS455" t="s">
        <v>254</v>
      </c>
      <c r="BU455" t="s">
        <v>356</v>
      </c>
      <c r="CA455">
        <v>8.87638888888889</v>
      </c>
      <c r="CB455">
        <v>36.513055555555603</v>
      </c>
      <c r="CC455">
        <v>2012</v>
      </c>
      <c r="CE455">
        <v>5</v>
      </c>
      <c r="CF455">
        <v>5</v>
      </c>
      <c r="CH455">
        <v>5</v>
      </c>
      <c r="CI455">
        <v>5</v>
      </c>
      <c r="CJ455">
        <v>25</v>
      </c>
      <c r="CK455">
        <v>25</v>
      </c>
      <c r="CL455">
        <v>20</v>
      </c>
      <c r="CN455" t="s">
        <v>140</v>
      </c>
      <c r="CO455" t="s">
        <v>141</v>
      </c>
      <c r="CP455" t="s">
        <v>113</v>
      </c>
      <c r="CR455" t="s">
        <v>378</v>
      </c>
      <c r="CT455" t="s">
        <v>142</v>
      </c>
      <c r="CV455" t="s">
        <v>113</v>
      </c>
      <c r="CW455" t="s">
        <v>112</v>
      </c>
      <c r="CX455" t="s">
        <v>112</v>
      </c>
      <c r="DE455" s="9">
        <v>44727</v>
      </c>
      <c r="DF455" s="9">
        <v>44757</v>
      </c>
      <c r="DG455" s="9"/>
      <c r="DH455" s="9">
        <v>44757</v>
      </c>
      <c r="DI455" s="9">
        <v>44757</v>
      </c>
      <c r="DJ455" s="9">
        <v>44770</v>
      </c>
      <c r="DK455" s="9">
        <v>44787</v>
      </c>
      <c r="DL455" s="9"/>
      <c r="DM455" s="9">
        <v>44820</v>
      </c>
      <c r="DS455" s="9"/>
      <c r="DT455" s="9"/>
      <c r="DU455" s="9"/>
      <c r="DV455" t="s">
        <v>117</v>
      </c>
      <c r="DW455" t="s">
        <v>117</v>
      </c>
      <c r="DX455" t="s">
        <v>117</v>
      </c>
      <c r="DY455" t="s">
        <v>141</v>
      </c>
      <c r="EG455">
        <v>8</v>
      </c>
      <c r="EH455" t="s">
        <v>379</v>
      </c>
      <c r="EJ455">
        <v>223148550</v>
      </c>
      <c r="EK455" t="s">
        <v>380</v>
      </c>
      <c r="EL455" s="9">
        <v>44990.787870370368</v>
      </c>
      <c r="EO455" t="s">
        <v>119</v>
      </c>
      <c r="EQ455" t="s">
        <v>120</v>
      </c>
      <c r="ES455">
        <v>51</v>
      </c>
      <c r="ET455">
        <v>51</v>
      </c>
      <c r="EU455" t="s">
        <v>1296</v>
      </c>
      <c r="EV455" t="s">
        <v>1202</v>
      </c>
      <c r="EW455" t="b">
        <v>1</v>
      </c>
    </row>
    <row r="456" spans="1:153" x14ac:dyDescent="0.3">
      <c r="A456" t="s">
        <v>1849</v>
      </c>
      <c r="B456">
        <v>51</v>
      </c>
      <c r="C456">
        <v>462</v>
      </c>
      <c r="D456">
        <v>1</v>
      </c>
      <c r="E456">
        <v>5</v>
      </c>
      <c r="F456">
        <v>5</v>
      </c>
      <c r="G456" t="s">
        <v>507</v>
      </c>
      <c r="S456" s="27"/>
      <c r="T456" s="27"/>
      <c r="U456" t="s">
        <v>2105</v>
      </c>
      <c r="V456">
        <v>462</v>
      </c>
      <c r="W456" t="s">
        <v>497</v>
      </c>
      <c r="X456">
        <v>51</v>
      </c>
      <c r="Y456">
        <v>223148550</v>
      </c>
      <c r="Z456" t="s">
        <v>380</v>
      </c>
      <c r="AA456" s="9">
        <v>44990.787870370368</v>
      </c>
      <c r="AD456" t="s">
        <v>119</v>
      </c>
      <c r="AF456" t="s">
        <v>120</v>
      </c>
      <c r="AH456">
        <v>1</v>
      </c>
      <c r="AI456">
        <v>5</v>
      </c>
      <c r="AJ456">
        <v>5</v>
      </c>
      <c r="AK456">
        <v>51</v>
      </c>
      <c r="AL456">
        <v>462</v>
      </c>
      <c r="AM456" t="s">
        <v>965</v>
      </c>
      <c r="AN456" t="s">
        <v>965</v>
      </c>
      <c r="AO456" t="s">
        <v>965</v>
      </c>
      <c r="AP456" t="s">
        <v>1202</v>
      </c>
      <c r="AR456" t="b">
        <v>1</v>
      </c>
      <c r="AS456" t="s">
        <v>965</v>
      </c>
      <c r="AV456" t="b">
        <v>1</v>
      </c>
      <c r="AW456" t="s">
        <v>1374</v>
      </c>
      <c r="AX456">
        <v>51</v>
      </c>
      <c r="AY456" s="9">
        <v>44990.891246087966</v>
      </c>
      <c r="AZ456" s="9">
        <v>44990.902757118056</v>
      </c>
      <c r="BA456" s="9">
        <v>44990</v>
      </c>
      <c r="BB456" t="s">
        <v>98</v>
      </c>
      <c r="BE456">
        <v>2022</v>
      </c>
      <c r="BF456" t="s">
        <v>99</v>
      </c>
      <c r="BG456" t="s">
        <v>199</v>
      </c>
      <c r="BH456" t="s">
        <v>200</v>
      </c>
      <c r="BI456" t="s">
        <v>346</v>
      </c>
      <c r="BJ456" t="s">
        <v>375</v>
      </c>
      <c r="BK456" t="s">
        <v>203</v>
      </c>
      <c r="BL456" t="s">
        <v>376</v>
      </c>
      <c r="BM456">
        <v>917370443</v>
      </c>
      <c r="BN456" t="s">
        <v>377</v>
      </c>
      <c r="BP456">
        <v>992980193</v>
      </c>
      <c r="BQ456" t="s">
        <v>378</v>
      </c>
      <c r="BR456" t="s">
        <v>107</v>
      </c>
      <c r="BS456" t="s">
        <v>254</v>
      </c>
      <c r="BU456" t="s">
        <v>356</v>
      </c>
      <c r="CA456">
        <v>8.87638888888889</v>
      </c>
      <c r="CB456">
        <v>36.513055555555603</v>
      </c>
      <c r="CC456">
        <v>2012</v>
      </c>
      <c r="CE456">
        <v>5</v>
      </c>
      <c r="CF456">
        <v>5</v>
      </c>
      <c r="CH456">
        <v>5</v>
      </c>
      <c r="CI456">
        <v>5</v>
      </c>
      <c r="CJ456">
        <v>25</v>
      </c>
      <c r="CK456">
        <v>25</v>
      </c>
      <c r="CL456">
        <v>20</v>
      </c>
      <c r="CN456" t="s">
        <v>140</v>
      </c>
      <c r="CO456" t="s">
        <v>141</v>
      </c>
      <c r="CP456" t="s">
        <v>113</v>
      </c>
      <c r="CR456" t="s">
        <v>378</v>
      </c>
      <c r="CT456" t="s">
        <v>142</v>
      </c>
      <c r="CV456" t="s">
        <v>113</v>
      </c>
      <c r="CW456" t="s">
        <v>112</v>
      </c>
      <c r="CX456" t="s">
        <v>112</v>
      </c>
      <c r="DE456" s="9">
        <v>44727</v>
      </c>
      <c r="DF456" s="9">
        <v>44757</v>
      </c>
      <c r="DG456" s="9"/>
      <c r="DH456" s="9">
        <v>44757</v>
      </c>
      <c r="DI456" s="9">
        <v>44757</v>
      </c>
      <c r="DJ456" s="9">
        <v>44770</v>
      </c>
      <c r="DK456" s="9">
        <v>44787</v>
      </c>
      <c r="DL456" s="9"/>
      <c r="DM456" s="9">
        <v>44820</v>
      </c>
      <c r="DS456" s="9"/>
      <c r="DT456" s="9"/>
      <c r="DU456" s="9"/>
      <c r="DV456" t="s">
        <v>117</v>
      </c>
      <c r="DW456" t="s">
        <v>117</v>
      </c>
      <c r="DX456" t="s">
        <v>117</v>
      </c>
      <c r="DY456" t="s">
        <v>141</v>
      </c>
      <c r="EG456">
        <v>8</v>
      </c>
      <c r="EH456" t="s">
        <v>379</v>
      </c>
      <c r="EJ456">
        <v>223148550</v>
      </c>
      <c r="EK456" t="s">
        <v>380</v>
      </c>
      <c r="EL456" s="9">
        <v>44990.787870370368</v>
      </c>
      <c r="EO456" t="s">
        <v>119</v>
      </c>
      <c r="EQ456" t="s">
        <v>120</v>
      </c>
      <c r="ES456">
        <v>51</v>
      </c>
      <c r="ET456">
        <v>51</v>
      </c>
      <c r="EU456" t="s">
        <v>1296</v>
      </c>
      <c r="EV456" t="s">
        <v>1202</v>
      </c>
      <c r="EW456" t="b">
        <v>1</v>
      </c>
    </row>
    <row r="457" spans="1:153" x14ac:dyDescent="0.3">
      <c r="A457" t="s">
        <v>1850</v>
      </c>
      <c r="B457">
        <v>51</v>
      </c>
      <c r="C457">
        <v>463</v>
      </c>
      <c r="D457">
        <v>1</v>
      </c>
      <c r="E457">
        <v>6</v>
      </c>
      <c r="F457">
        <v>6</v>
      </c>
      <c r="G457" t="s">
        <v>508</v>
      </c>
      <c r="S457" s="27"/>
      <c r="T457" s="27"/>
      <c r="U457" t="s">
        <v>2105</v>
      </c>
      <c r="V457">
        <v>463</v>
      </c>
      <c r="W457" t="s">
        <v>497</v>
      </c>
      <c r="X457">
        <v>51</v>
      </c>
      <c r="Y457">
        <v>223148550</v>
      </c>
      <c r="Z457" t="s">
        <v>380</v>
      </c>
      <c r="AA457" s="9">
        <v>44990.787870370368</v>
      </c>
      <c r="AD457" t="s">
        <v>119</v>
      </c>
      <c r="AF457" t="s">
        <v>120</v>
      </c>
      <c r="AH457">
        <v>1</v>
      </c>
      <c r="AI457">
        <v>6</v>
      </c>
      <c r="AJ457">
        <v>6</v>
      </c>
      <c r="AK457">
        <v>51</v>
      </c>
      <c r="AL457">
        <v>463</v>
      </c>
      <c r="AM457" t="s">
        <v>966</v>
      </c>
      <c r="AN457" t="s">
        <v>966</v>
      </c>
      <c r="AO457" t="s">
        <v>966</v>
      </c>
      <c r="AP457" t="s">
        <v>1202</v>
      </c>
      <c r="AR457" t="b">
        <v>1</v>
      </c>
      <c r="AS457" t="s">
        <v>966</v>
      </c>
      <c r="AV457" t="b">
        <v>1</v>
      </c>
      <c r="AW457" t="s">
        <v>1374</v>
      </c>
      <c r="AX457">
        <v>51</v>
      </c>
      <c r="AY457" s="9">
        <v>44990.891246087966</v>
      </c>
      <c r="AZ457" s="9">
        <v>44990.902757118056</v>
      </c>
      <c r="BA457" s="9">
        <v>44990</v>
      </c>
      <c r="BB457" t="s">
        <v>98</v>
      </c>
      <c r="BE457">
        <v>2022</v>
      </c>
      <c r="BF457" t="s">
        <v>99</v>
      </c>
      <c r="BG457" t="s">
        <v>199</v>
      </c>
      <c r="BH457" t="s">
        <v>200</v>
      </c>
      <c r="BI457" t="s">
        <v>346</v>
      </c>
      <c r="BJ457" t="s">
        <v>375</v>
      </c>
      <c r="BK457" t="s">
        <v>203</v>
      </c>
      <c r="BL457" t="s">
        <v>376</v>
      </c>
      <c r="BM457">
        <v>917370443</v>
      </c>
      <c r="BN457" t="s">
        <v>377</v>
      </c>
      <c r="BP457">
        <v>992980193</v>
      </c>
      <c r="BQ457" t="s">
        <v>378</v>
      </c>
      <c r="BR457" t="s">
        <v>107</v>
      </c>
      <c r="BS457" t="s">
        <v>254</v>
      </c>
      <c r="BU457" t="s">
        <v>356</v>
      </c>
      <c r="CA457">
        <v>8.87638888888889</v>
      </c>
      <c r="CB457">
        <v>36.513055555555603</v>
      </c>
      <c r="CC457">
        <v>2012</v>
      </c>
      <c r="CE457">
        <v>5</v>
      </c>
      <c r="CF457">
        <v>5</v>
      </c>
      <c r="CH457">
        <v>5</v>
      </c>
      <c r="CI457">
        <v>5</v>
      </c>
      <c r="CJ457">
        <v>25</v>
      </c>
      <c r="CK457">
        <v>25</v>
      </c>
      <c r="CL457">
        <v>20</v>
      </c>
      <c r="CN457" t="s">
        <v>140</v>
      </c>
      <c r="CO457" t="s">
        <v>141</v>
      </c>
      <c r="CP457" t="s">
        <v>113</v>
      </c>
      <c r="CR457" t="s">
        <v>378</v>
      </c>
      <c r="CT457" t="s">
        <v>142</v>
      </c>
      <c r="CV457" t="s">
        <v>113</v>
      </c>
      <c r="CW457" t="s">
        <v>112</v>
      </c>
      <c r="CX457" t="s">
        <v>112</v>
      </c>
      <c r="DE457" s="9">
        <v>44727</v>
      </c>
      <c r="DF457" s="9">
        <v>44757</v>
      </c>
      <c r="DG457" s="9"/>
      <c r="DH457" s="9">
        <v>44757</v>
      </c>
      <c r="DI457" s="9">
        <v>44757</v>
      </c>
      <c r="DJ457" s="9">
        <v>44770</v>
      </c>
      <c r="DK457" s="9">
        <v>44787</v>
      </c>
      <c r="DL457" s="9"/>
      <c r="DM457" s="9">
        <v>44820</v>
      </c>
      <c r="DS457" s="9"/>
      <c r="DT457" s="9"/>
      <c r="DU457" s="9"/>
      <c r="DV457" t="s">
        <v>117</v>
      </c>
      <c r="DW457" t="s">
        <v>117</v>
      </c>
      <c r="DX457" t="s">
        <v>117</v>
      </c>
      <c r="DY457" t="s">
        <v>141</v>
      </c>
      <c r="EG457">
        <v>8</v>
      </c>
      <c r="EH457" t="s">
        <v>379</v>
      </c>
      <c r="EJ457">
        <v>223148550</v>
      </c>
      <c r="EK457" t="s">
        <v>380</v>
      </c>
      <c r="EL457" s="9">
        <v>44990.787870370368</v>
      </c>
      <c r="EO457" t="s">
        <v>119</v>
      </c>
      <c r="EQ457" t="s">
        <v>120</v>
      </c>
      <c r="ES457">
        <v>51</v>
      </c>
      <c r="ET457">
        <v>51</v>
      </c>
      <c r="EU457" t="s">
        <v>1296</v>
      </c>
      <c r="EV457" t="s">
        <v>1202</v>
      </c>
      <c r="EW457" t="b">
        <v>1</v>
      </c>
    </row>
    <row r="458" spans="1:153" x14ac:dyDescent="0.3">
      <c r="A458" t="s">
        <v>1851</v>
      </c>
      <c r="B458">
        <v>51</v>
      </c>
      <c r="C458">
        <v>464</v>
      </c>
      <c r="D458">
        <v>1</v>
      </c>
      <c r="E458">
        <v>7</v>
      </c>
      <c r="F458">
        <v>7</v>
      </c>
      <c r="G458" t="s">
        <v>509</v>
      </c>
      <c r="S458" s="27"/>
      <c r="T458" s="27"/>
      <c r="U458" t="s">
        <v>2105</v>
      </c>
      <c r="V458">
        <v>464</v>
      </c>
      <c r="W458" t="s">
        <v>497</v>
      </c>
      <c r="X458">
        <v>51</v>
      </c>
      <c r="Y458">
        <v>223148550</v>
      </c>
      <c r="Z458" t="s">
        <v>380</v>
      </c>
      <c r="AA458" s="9">
        <v>44990.787870370368</v>
      </c>
      <c r="AD458" t="s">
        <v>119</v>
      </c>
      <c r="AF458" t="s">
        <v>120</v>
      </c>
      <c r="AH458">
        <v>1</v>
      </c>
      <c r="AI458">
        <v>7</v>
      </c>
      <c r="AJ458">
        <v>7</v>
      </c>
      <c r="AK458">
        <v>51</v>
      </c>
      <c r="AL458">
        <v>464</v>
      </c>
      <c r="AM458" t="s">
        <v>967</v>
      </c>
      <c r="AN458" t="s">
        <v>967</v>
      </c>
      <c r="AO458" t="s">
        <v>967</v>
      </c>
      <c r="AP458" t="s">
        <v>1202</v>
      </c>
      <c r="AR458" t="b">
        <v>1</v>
      </c>
      <c r="AS458" t="s">
        <v>967</v>
      </c>
      <c r="AV458" t="b">
        <v>1</v>
      </c>
      <c r="AW458" t="s">
        <v>1374</v>
      </c>
      <c r="AX458">
        <v>51</v>
      </c>
      <c r="AY458" s="9">
        <v>44990.891246087966</v>
      </c>
      <c r="AZ458" s="9">
        <v>44990.902757118056</v>
      </c>
      <c r="BA458" s="9">
        <v>44990</v>
      </c>
      <c r="BB458" t="s">
        <v>98</v>
      </c>
      <c r="BE458">
        <v>2022</v>
      </c>
      <c r="BF458" t="s">
        <v>99</v>
      </c>
      <c r="BG458" t="s">
        <v>199</v>
      </c>
      <c r="BH458" t="s">
        <v>200</v>
      </c>
      <c r="BI458" t="s">
        <v>346</v>
      </c>
      <c r="BJ458" t="s">
        <v>375</v>
      </c>
      <c r="BK458" t="s">
        <v>203</v>
      </c>
      <c r="BL458" t="s">
        <v>376</v>
      </c>
      <c r="BM458">
        <v>917370443</v>
      </c>
      <c r="BN458" t="s">
        <v>377</v>
      </c>
      <c r="BP458">
        <v>992980193</v>
      </c>
      <c r="BQ458" t="s">
        <v>378</v>
      </c>
      <c r="BR458" t="s">
        <v>107</v>
      </c>
      <c r="BS458" t="s">
        <v>254</v>
      </c>
      <c r="BU458" t="s">
        <v>356</v>
      </c>
      <c r="CA458">
        <v>8.87638888888889</v>
      </c>
      <c r="CB458">
        <v>36.513055555555603</v>
      </c>
      <c r="CC458">
        <v>2012</v>
      </c>
      <c r="CE458">
        <v>5</v>
      </c>
      <c r="CF458">
        <v>5</v>
      </c>
      <c r="CH458">
        <v>5</v>
      </c>
      <c r="CI458">
        <v>5</v>
      </c>
      <c r="CJ458">
        <v>25</v>
      </c>
      <c r="CK458">
        <v>25</v>
      </c>
      <c r="CL458">
        <v>20</v>
      </c>
      <c r="CN458" t="s">
        <v>140</v>
      </c>
      <c r="CO458" t="s">
        <v>141</v>
      </c>
      <c r="CP458" t="s">
        <v>113</v>
      </c>
      <c r="CR458" t="s">
        <v>378</v>
      </c>
      <c r="CT458" t="s">
        <v>142</v>
      </c>
      <c r="CV458" t="s">
        <v>113</v>
      </c>
      <c r="CW458" t="s">
        <v>112</v>
      </c>
      <c r="CX458" t="s">
        <v>112</v>
      </c>
      <c r="DE458" s="9">
        <v>44727</v>
      </c>
      <c r="DF458" s="9">
        <v>44757</v>
      </c>
      <c r="DG458" s="9"/>
      <c r="DH458" s="9">
        <v>44757</v>
      </c>
      <c r="DI458" s="9">
        <v>44757</v>
      </c>
      <c r="DJ458" s="9">
        <v>44770</v>
      </c>
      <c r="DK458" s="9">
        <v>44787</v>
      </c>
      <c r="DL458" s="9"/>
      <c r="DM458" s="9">
        <v>44820</v>
      </c>
      <c r="DS458" s="9"/>
      <c r="DT458" s="9"/>
      <c r="DU458" s="9"/>
      <c r="DV458" t="s">
        <v>117</v>
      </c>
      <c r="DW458" t="s">
        <v>117</v>
      </c>
      <c r="DX458" t="s">
        <v>117</v>
      </c>
      <c r="DY458" t="s">
        <v>141</v>
      </c>
      <c r="EG458">
        <v>8</v>
      </c>
      <c r="EH458" t="s">
        <v>379</v>
      </c>
      <c r="EJ458">
        <v>223148550</v>
      </c>
      <c r="EK458" t="s">
        <v>380</v>
      </c>
      <c r="EL458" s="9">
        <v>44990.787870370368</v>
      </c>
      <c r="EO458" t="s">
        <v>119</v>
      </c>
      <c r="EQ458" t="s">
        <v>120</v>
      </c>
      <c r="ES458">
        <v>51</v>
      </c>
      <c r="ET458">
        <v>51</v>
      </c>
      <c r="EU458" t="s">
        <v>1296</v>
      </c>
      <c r="EV458" t="s">
        <v>1202</v>
      </c>
      <c r="EW458" t="b">
        <v>1</v>
      </c>
    </row>
    <row r="459" spans="1:153" x14ac:dyDescent="0.3">
      <c r="A459" t="s">
        <v>1852</v>
      </c>
      <c r="B459">
        <v>51</v>
      </c>
      <c r="C459">
        <v>465</v>
      </c>
      <c r="D459">
        <v>1</v>
      </c>
      <c r="E459">
        <v>8</v>
      </c>
      <c r="F459">
        <v>8</v>
      </c>
      <c r="G459" t="s">
        <v>510</v>
      </c>
      <c r="S459" s="27"/>
      <c r="T459" s="27"/>
      <c r="U459" t="s">
        <v>2105</v>
      </c>
      <c r="V459">
        <v>465</v>
      </c>
      <c r="W459" t="s">
        <v>497</v>
      </c>
      <c r="X459">
        <v>51</v>
      </c>
      <c r="Y459">
        <v>223148550</v>
      </c>
      <c r="Z459" t="s">
        <v>380</v>
      </c>
      <c r="AA459" s="9">
        <v>44990.787870370368</v>
      </c>
      <c r="AD459" t="s">
        <v>119</v>
      </c>
      <c r="AF459" t="s">
        <v>120</v>
      </c>
      <c r="AH459">
        <v>1</v>
      </c>
      <c r="AI459">
        <v>8</v>
      </c>
      <c r="AJ459">
        <v>8</v>
      </c>
      <c r="AK459">
        <v>51</v>
      </c>
      <c r="AL459">
        <v>465</v>
      </c>
      <c r="AM459" t="s">
        <v>968</v>
      </c>
      <c r="AN459" t="s">
        <v>968</v>
      </c>
      <c r="AO459" t="s">
        <v>968</v>
      </c>
      <c r="AP459" t="s">
        <v>1202</v>
      </c>
      <c r="AR459" t="b">
        <v>1</v>
      </c>
      <c r="AS459" t="s">
        <v>968</v>
      </c>
      <c r="AV459" t="b">
        <v>1</v>
      </c>
      <c r="AW459" t="s">
        <v>1374</v>
      </c>
      <c r="AX459">
        <v>51</v>
      </c>
      <c r="AY459" s="9">
        <v>44990.891246087966</v>
      </c>
      <c r="AZ459" s="9">
        <v>44990.902757118056</v>
      </c>
      <c r="BA459" s="9">
        <v>44990</v>
      </c>
      <c r="BB459" t="s">
        <v>98</v>
      </c>
      <c r="BE459">
        <v>2022</v>
      </c>
      <c r="BF459" t="s">
        <v>99</v>
      </c>
      <c r="BG459" t="s">
        <v>199</v>
      </c>
      <c r="BH459" t="s">
        <v>200</v>
      </c>
      <c r="BI459" t="s">
        <v>346</v>
      </c>
      <c r="BJ459" t="s">
        <v>375</v>
      </c>
      <c r="BK459" t="s">
        <v>203</v>
      </c>
      <c r="BL459" t="s">
        <v>376</v>
      </c>
      <c r="BM459">
        <v>917370443</v>
      </c>
      <c r="BN459" t="s">
        <v>377</v>
      </c>
      <c r="BP459">
        <v>992980193</v>
      </c>
      <c r="BQ459" t="s">
        <v>378</v>
      </c>
      <c r="BR459" t="s">
        <v>107</v>
      </c>
      <c r="BS459" t="s">
        <v>254</v>
      </c>
      <c r="BU459" t="s">
        <v>356</v>
      </c>
      <c r="CA459">
        <v>8.87638888888889</v>
      </c>
      <c r="CB459">
        <v>36.513055555555603</v>
      </c>
      <c r="CC459">
        <v>2012</v>
      </c>
      <c r="CE459">
        <v>5</v>
      </c>
      <c r="CF459">
        <v>5</v>
      </c>
      <c r="CH459">
        <v>5</v>
      </c>
      <c r="CI459">
        <v>5</v>
      </c>
      <c r="CJ459">
        <v>25</v>
      </c>
      <c r="CK459">
        <v>25</v>
      </c>
      <c r="CL459">
        <v>20</v>
      </c>
      <c r="CN459" t="s">
        <v>140</v>
      </c>
      <c r="CO459" t="s">
        <v>141</v>
      </c>
      <c r="CP459" t="s">
        <v>113</v>
      </c>
      <c r="CR459" t="s">
        <v>378</v>
      </c>
      <c r="CT459" t="s">
        <v>142</v>
      </c>
      <c r="CV459" t="s">
        <v>113</v>
      </c>
      <c r="CW459" t="s">
        <v>112</v>
      </c>
      <c r="CX459" t="s">
        <v>112</v>
      </c>
      <c r="DE459" s="9">
        <v>44727</v>
      </c>
      <c r="DF459" s="9">
        <v>44757</v>
      </c>
      <c r="DG459" s="9"/>
      <c r="DH459" s="9">
        <v>44757</v>
      </c>
      <c r="DI459" s="9">
        <v>44757</v>
      </c>
      <c r="DJ459" s="9">
        <v>44770</v>
      </c>
      <c r="DK459" s="9">
        <v>44787</v>
      </c>
      <c r="DL459" s="9"/>
      <c r="DM459" s="9">
        <v>44820</v>
      </c>
      <c r="DS459" s="9"/>
      <c r="DT459" s="9"/>
      <c r="DU459" s="9"/>
      <c r="DV459" t="s">
        <v>117</v>
      </c>
      <c r="DW459" t="s">
        <v>117</v>
      </c>
      <c r="DX459" t="s">
        <v>117</v>
      </c>
      <c r="DY459" t="s">
        <v>141</v>
      </c>
      <c r="EG459">
        <v>8</v>
      </c>
      <c r="EH459" t="s">
        <v>379</v>
      </c>
      <c r="EJ459">
        <v>223148550</v>
      </c>
      <c r="EK459" t="s">
        <v>380</v>
      </c>
      <c r="EL459" s="9">
        <v>44990.787870370368</v>
      </c>
      <c r="EO459" t="s">
        <v>119</v>
      </c>
      <c r="EQ459" t="s">
        <v>120</v>
      </c>
      <c r="ES459">
        <v>51</v>
      </c>
      <c r="ET459">
        <v>51</v>
      </c>
      <c r="EU459" t="s">
        <v>1296</v>
      </c>
      <c r="EV459" t="s">
        <v>1202</v>
      </c>
      <c r="EW459" t="b">
        <v>1</v>
      </c>
    </row>
    <row r="460" spans="1:153" x14ac:dyDescent="0.3">
      <c r="A460" t="s">
        <v>1853</v>
      </c>
      <c r="B460">
        <v>52</v>
      </c>
      <c r="C460">
        <v>466</v>
      </c>
      <c r="D460">
        <v>1</v>
      </c>
      <c r="E460">
        <v>1</v>
      </c>
      <c r="F460">
        <v>1</v>
      </c>
      <c r="G460" t="s">
        <v>496</v>
      </c>
      <c r="I460">
        <v>60</v>
      </c>
      <c r="J460">
        <v>10</v>
      </c>
      <c r="K460">
        <v>22</v>
      </c>
      <c r="L460">
        <v>1.7</v>
      </c>
      <c r="N460">
        <v>0.7</v>
      </c>
      <c r="O460">
        <v>0.7</v>
      </c>
      <c r="P460" s="5">
        <v>700</v>
      </c>
      <c r="Q460">
        <v>700</v>
      </c>
      <c r="S460" s="27">
        <v>700</v>
      </c>
      <c r="T460" s="27">
        <v>700</v>
      </c>
      <c r="U460" t="s">
        <v>2107</v>
      </c>
      <c r="V460">
        <v>466</v>
      </c>
      <c r="W460" t="s">
        <v>497</v>
      </c>
      <c r="X460">
        <v>52</v>
      </c>
      <c r="Y460">
        <v>223150509</v>
      </c>
      <c r="Z460" t="s">
        <v>384</v>
      </c>
      <c r="AA460" s="9">
        <v>44990.806956018518</v>
      </c>
      <c r="AD460" t="s">
        <v>119</v>
      </c>
      <c r="AF460" t="s">
        <v>120</v>
      </c>
      <c r="AH460">
        <v>1</v>
      </c>
      <c r="AI460">
        <v>1</v>
      </c>
      <c r="AJ460">
        <v>1</v>
      </c>
      <c r="AK460">
        <v>52</v>
      </c>
      <c r="AL460">
        <v>466</v>
      </c>
      <c r="AM460" t="s">
        <v>969</v>
      </c>
      <c r="AN460" t="s">
        <v>969</v>
      </c>
      <c r="AO460" t="s">
        <v>969</v>
      </c>
      <c r="AP460" t="s">
        <v>1202</v>
      </c>
      <c r="AQ460" t="s">
        <v>2127</v>
      </c>
      <c r="AR460" t="b">
        <v>1</v>
      </c>
      <c r="AS460" t="s">
        <v>969</v>
      </c>
      <c r="AT460" t="s">
        <v>1202</v>
      </c>
      <c r="AU460" t="s">
        <v>2127</v>
      </c>
      <c r="AV460" t="b">
        <v>1</v>
      </c>
      <c r="AW460" t="s">
        <v>1375</v>
      </c>
      <c r="AX460">
        <v>52</v>
      </c>
      <c r="AY460" s="9">
        <v>44989.545144594907</v>
      </c>
      <c r="AZ460" s="9">
        <v>44990.93182041667</v>
      </c>
      <c r="BA460" s="9">
        <v>44989</v>
      </c>
      <c r="BB460" t="s">
        <v>98</v>
      </c>
      <c r="BE460">
        <v>2022</v>
      </c>
      <c r="BF460" t="s">
        <v>99</v>
      </c>
      <c r="BG460" t="s">
        <v>247</v>
      </c>
      <c r="BH460" t="s">
        <v>306</v>
      </c>
      <c r="BI460" t="s">
        <v>307</v>
      </c>
      <c r="BJ460" t="s">
        <v>330</v>
      </c>
      <c r="BK460" t="s">
        <v>104</v>
      </c>
      <c r="BL460" t="s">
        <v>319</v>
      </c>
      <c r="BM460">
        <v>9</v>
      </c>
      <c r="BN460" t="s">
        <v>381</v>
      </c>
      <c r="BP460">
        <v>9</v>
      </c>
      <c r="BQ460" t="s">
        <v>382</v>
      </c>
      <c r="BR460" t="s">
        <v>107</v>
      </c>
      <c r="BS460" t="s">
        <v>254</v>
      </c>
      <c r="BU460" t="s">
        <v>383</v>
      </c>
      <c r="CA460">
        <v>9999</v>
      </c>
      <c r="CB460">
        <v>9999</v>
      </c>
      <c r="CC460">
        <v>9999</v>
      </c>
      <c r="CE460">
        <v>5</v>
      </c>
      <c r="CF460">
        <v>5</v>
      </c>
      <c r="CH460">
        <v>2</v>
      </c>
      <c r="CI460">
        <v>5</v>
      </c>
      <c r="CJ460">
        <v>25</v>
      </c>
      <c r="CK460">
        <v>10</v>
      </c>
      <c r="CL460">
        <v>20</v>
      </c>
      <c r="CN460" t="s">
        <v>110</v>
      </c>
      <c r="CO460" t="s">
        <v>111</v>
      </c>
      <c r="CP460" t="s">
        <v>112</v>
      </c>
      <c r="CQ460" t="s">
        <v>113</v>
      </c>
      <c r="CR460" t="s">
        <v>382</v>
      </c>
      <c r="CT460" t="s">
        <v>142</v>
      </c>
      <c r="CV460" t="s">
        <v>113</v>
      </c>
      <c r="CW460" t="s">
        <v>112</v>
      </c>
      <c r="CZ460" t="s">
        <v>151</v>
      </c>
      <c r="DB460" t="s">
        <v>113</v>
      </c>
      <c r="DC460" t="s">
        <v>112</v>
      </c>
      <c r="DE460" s="9"/>
      <c r="DF460" s="9"/>
      <c r="DG460" s="9"/>
      <c r="DH460" s="9">
        <v>44769</v>
      </c>
      <c r="DI460" s="9"/>
      <c r="DJ460" s="9">
        <v>44805</v>
      </c>
      <c r="DK460" s="9">
        <v>44825</v>
      </c>
      <c r="DL460" s="9"/>
      <c r="DM460" s="9"/>
      <c r="DS460" s="9">
        <v>44838</v>
      </c>
      <c r="DT460" s="9">
        <v>44860</v>
      </c>
      <c r="DU460" s="9">
        <v>44904</v>
      </c>
      <c r="DV460" t="s">
        <v>117</v>
      </c>
      <c r="DW460" t="s">
        <v>117</v>
      </c>
      <c r="DX460" t="s">
        <v>141</v>
      </c>
      <c r="DY460" t="s">
        <v>117</v>
      </c>
      <c r="DZ460" t="s">
        <v>156</v>
      </c>
      <c r="EA460" t="s">
        <v>117</v>
      </c>
      <c r="EG460">
        <v>8</v>
      </c>
      <c r="EJ460">
        <v>223150509</v>
      </c>
      <c r="EK460" t="s">
        <v>384</v>
      </c>
      <c r="EL460" s="9">
        <v>44990.806956018518</v>
      </c>
      <c r="EO460" t="s">
        <v>119</v>
      </c>
      <c r="EQ460" t="s">
        <v>120</v>
      </c>
      <c r="ES460">
        <v>52</v>
      </c>
      <c r="ET460">
        <v>52</v>
      </c>
      <c r="EU460" t="s">
        <v>1297</v>
      </c>
      <c r="EW460" t="b">
        <v>1</v>
      </c>
    </row>
    <row r="461" spans="1:153" x14ac:dyDescent="0.3">
      <c r="A461" t="s">
        <v>1854</v>
      </c>
      <c r="B461">
        <v>52</v>
      </c>
      <c r="C461">
        <v>467</v>
      </c>
      <c r="D461">
        <v>1</v>
      </c>
      <c r="E461">
        <v>2</v>
      </c>
      <c r="F461">
        <v>2</v>
      </c>
      <c r="G461" t="s">
        <v>504</v>
      </c>
      <c r="I461">
        <v>60</v>
      </c>
      <c r="J461">
        <v>10</v>
      </c>
      <c r="K461">
        <v>23</v>
      </c>
      <c r="L461">
        <v>1.1000000000000001</v>
      </c>
      <c r="N461">
        <v>0.5</v>
      </c>
      <c r="O461">
        <v>0.4</v>
      </c>
      <c r="P461" s="5">
        <v>500</v>
      </c>
      <c r="Q461">
        <v>400</v>
      </c>
      <c r="S461" s="27">
        <v>500</v>
      </c>
      <c r="T461" s="27">
        <v>400</v>
      </c>
      <c r="U461" t="s">
        <v>2107</v>
      </c>
      <c r="V461">
        <v>467</v>
      </c>
      <c r="W461" t="s">
        <v>497</v>
      </c>
      <c r="X461">
        <v>52</v>
      </c>
      <c r="Y461">
        <v>223150509</v>
      </c>
      <c r="Z461" t="s">
        <v>384</v>
      </c>
      <c r="AA461" s="9">
        <v>44990.806956018518</v>
      </c>
      <c r="AD461" t="s">
        <v>119</v>
      </c>
      <c r="AF461" t="s">
        <v>120</v>
      </c>
      <c r="AH461">
        <v>1</v>
      </c>
      <c r="AI461">
        <v>2</v>
      </c>
      <c r="AJ461">
        <v>2</v>
      </c>
      <c r="AK461">
        <v>52</v>
      </c>
      <c r="AL461">
        <v>467</v>
      </c>
      <c r="AM461" t="s">
        <v>970</v>
      </c>
      <c r="AN461" t="s">
        <v>970</v>
      </c>
      <c r="AO461" t="s">
        <v>970</v>
      </c>
      <c r="AP461" t="s">
        <v>1202</v>
      </c>
      <c r="AQ461" t="s">
        <v>2127</v>
      </c>
      <c r="AR461" t="b">
        <v>1</v>
      </c>
      <c r="AS461" t="s">
        <v>970</v>
      </c>
      <c r="AT461" t="s">
        <v>1202</v>
      </c>
      <c r="AU461" t="s">
        <v>2127</v>
      </c>
      <c r="AV461" t="b">
        <v>1</v>
      </c>
      <c r="AW461" t="s">
        <v>1375</v>
      </c>
      <c r="AX461">
        <v>52</v>
      </c>
      <c r="AY461" s="9">
        <v>44989.545144594907</v>
      </c>
      <c r="AZ461" s="9">
        <v>44990.93182041667</v>
      </c>
      <c r="BA461" s="9">
        <v>44989</v>
      </c>
      <c r="BB461" t="s">
        <v>98</v>
      </c>
      <c r="BE461">
        <v>2022</v>
      </c>
      <c r="BF461" t="s">
        <v>99</v>
      </c>
      <c r="BG461" t="s">
        <v>247</v>
      </c>
      <c r="BH461" t="s">
        <v>306</v>
      </c>
      <c r="BI461" t="s">
        <v>307</v>
      </c>
      <c r="BJ461" t="s">
        <v>330</v>
      </c>
      <c r="BK461" t="s">
        <v>104</v>
      </c>
      <c r="BL461" t="s">
        <v>319</v>
      </c>
      <c r="BM461">
        <v>9</v>
      </c>
      <c r="BN461" t="s">
        <v>381</v>
      </c>
      <c r="BP461">
        <v>9</v>
      </c>
      <c r="BQ461" t="s">
        <v>382</v>
      </c>
      <c r="BR461" t="s">
        <v>107</v>
      </c>
      <c r="BS461" t="s">
        <v>254</v>
      </c>
      <c r="BU461" t="s">
        <v>383</v>
      </c>
      <c r="CA461">
        <v>9999</v>
      </c>
      <c r="CB461">
        <v>9999</v>
      </c>
      <c r="CC461">
        <v>9999</v>
      </c>
      <c r="CE461">
        <v>5</v>
      </c>
      <c r="CF461">
        <v>5</v>
      </c>
      <c r="CH461">
        <v>2</v>
      </c>
      <c r="CI461">
        <v>5</v>
      </c>
      <c r="CJ461">
        <v>25</v>
      </c>
      <c r="CK461">
        <v>10</v>
      </c>
      <c r="CL461">
        <v>20</v>
      </c>
      <c r="CN461" t="s">
        <v>110</v>
      </c>
      <c r="CO461" t="s">
        <v>111</v>
      </c>
      <c r="CP461" t="s">
        <v>112</v>
      </c>
      <c r="CQ461" t="s">
        <v>113</v>
      </c>
      <c r="CR461" t="s">
        <v>382</v>
      </c>
      <c r="CT461" t="s">
        <v>142</v>
      </c>
      <c r="CV461" t="s">
        <v>113</v>
      </c>
      <c r="CW461" t="s">
        <v>112</v>
      </c>
      <c r="CZ461" t="s">
        <v>151</v>
      </c>
      <c r="DB461" t="s">
        <v>113</v>
      </c>
      <c r="DC461" t="s">
        <v>112</v>
      </c>
      <c r="DE461" s="9"/>
      <c r="DF461" s="9"/>
      <c r="DG461" s="9"/>
      <c r="DH461" s="9">
        <v>44769</v>
      </c>
      <c r="DI461" s="9"/>
      <c r="DJ461" s="9">
        <v>44805</v>
      </c>
      <c r="DK461" s="9">
        <v>44825</v>
      </c>
      <c r="DL461" s="9"/>
      <c r="DM461" s="9"/>
      <c r="DS461" s="9">
        <v>44838</v>
      </c>
      <c r="DT461" s="9">
        <v>44860</v>
      </c>
      <c r="DU461" s="9">
        <v>44904</v>
      </c>
      <c r="DV461" t="s">
        <v>117</v>
      </c>
      <c r="DW461" t="s">
        <v>117</v>
      </c>
      <c r="DX461" t="s">
        <v>141</v>
      </c>
      <c r="DY461" t="s">
        <v>117</v>
      </c>
      <c r="DZ461" t="s">
        <v>156</v>
      </c>
      <c r="EA461" t="s">
        <v>117</v>
      </c>
      <c r="EG461">
        <v>8</v>
      </c>
      <c r="EJ461">
        <v>223150509</v>
      </c>
      <c r="EK461" t="s">
        <v>384</v>
      </c>
      <c r="EL461" s="9">
        <v>44990.806956018518</v>
      </c>
      <c r="EO461" t="s">
        <v>119</v>
      </c>
      <c r="EQ461" t="s">
        <v>120</v>
      </c>
      <c r="ES461">
        <v>52</v>
      </c>
      <c r="ET461">
        <v>52</v>
      </c>
      <c r="EU461" t="s">
        <v>1297</v>
      </c>
      <c r="EW461" t="b">
        <v>1</v>
      </c>
    </row>
    <row r="462" spans="1:153" x14ac:dyDescent="0.3">
      <c r="A462" t="s">
        <v>1855</v>
      </c>
      <c r="B462">
        <v>52</v>
      </c>
      <c r="C462">
        <v>468</v>
      </c>
      <c r="D462">
        <v>1</v>
      </c>
      <c r="E462">
        <v>3</v>
      </c>
      <c r="F462">
        <v>3</v>
      </c>
      <c r="G462" t="s">
        <v>505</v>
      </c>
      <c r="I462">
        <v>100</v>
      </c>
      <c r="J462">
        <v>10</v>
      </c>
      <c r="K462">
        <v>25</v>
      </c>
      <c r="L462">
        <v>4.4000000000000004</v>
      </c>
      <c r="N462">
        <v>1.8</v>
      </c>
      <c r="O462">
        <v>2</v>
      </c>
      <c r="P462" s="5">
        <v>1800</v>
      </c>
      <c r="Q462">
        <v>2000</v>
      </c>
      <c r="S462" s="27">
        <v>1800</v>
      </c>
      <c r="T462" s="27">
        <v>2000</v>
      </c>
      <c r="U462" t="s">
        <v>2107</v>
      </c>
      <c r="V462">
        <v>468</v>
      </c>
      <c r="W462" t="s">
        <v>497</v>
      </c>
      <c r="X462">
        <v>52</v>
      </c>
      <c r="Y462">
        <v>223150509</v>
      </c>
      <c r="Z462" t="s">
        <v>384</v>
      </c>
      <c r="AA462" s="9">
        <v>44990.806956018518</v>
      </c>
      <c r="AD462" t="s">
        <v>119</v>
      </c>
      <c r="AF462" t="s">
        <v>120</v>
      </c>
      <c r="AH462">
        <v>1</v>
      </c>
      <c r="AI462">
        <v>3</v>
      </c>
      <c r="AJ462">
        <v>3</v>
      </c>
      <c r="AK462">
        <v>52</v>
      </c>
      <c r="AL462">
        <v>468</v>
      </c>
      <c r="AM462" t="s">
        <v>971</v>
      </c>
      <c r="AN462" t="s">
        <v>971</v>
      </c>
      <c r="AO462" t="s">
        <v>971</v>
      </c>
      <c r="AP462" t="s">
        <v>1202</v>
      </c>
      <c r="AQ462" t="s">
        <v>2127</v>
      </c>
      <c r="AR462" t="b">
        <v>1</v>
      </c>
      <c r="AS462" t="s">
        <v>971</v>
      </c>
      <c r="AT462" t="s">
        <v>1202</v>
      </c>
      <c r="AU462" t="s">
        <v>2127</v>
      </c>
      <c r="AV462" t="b">
        <v>1</v>
      </c>
      <c r="AW462" t="s">
        <v>1375</v>
      </c>
      <c r="AX462">
        <v>52</v>
      </c>
      <c r="AY462" s="9">
        <v>44989.545144594907</v>
      </c>
      <c r="AZ462" s="9">
        <v>44990.93182041667</v>
      </c>
      <c r="BA462" s="9">
        <v>44989</v>
      </c>
      <c r="BB462" t="s">
        <v>98</v>
      </c>
      <c r="BE462">
        <v>2022</v>
      </c>
      <c r="BF462" t="s">
        <v>99</v>
      </c>
      <c r="BG462" t="s">
        <v>247</v>
      </c>
      <c r="BH462" t="s">
        <v>306</v>
      </c>
      <c r="BI462" t="s">
        <v>307</v>
      </c>
      <c r="BJ462" t="s">
        <v>330</v>
      </c>
      <c r="BK462" t="s">
        <v>104</v>
      </c>
      <c r="BL462" t="s">
        <v>319</v>
      </c>
      <c r="BM462">
        <v>9</v>
      </c>
      <c r="BN462" t="s">
        <v>381</v>
      </c>
      <c r="BP462">
        <v>9</v>
      </c>
      <c r="BQ462" t="s">
        <v>382</v>
      </c>
      <c r="BR462" t="s">
        <v>107</v>
      </c>
      <c r="BS462" t="s">
        <v>254</v>
      </c>
      <c r="BU462" t="s">
        <v>383</v>
      </c>
      <c r="CA462">
        <v>9999</v>
      </c>
      <c r="CB462">
        <v>9999</v>
      </c>
      <c r="CC462">
        <v>9999</v>
      </c>
      <c r="CE462">
        <v>5</v>
      </c>
      <c r="CF462">
        <v>5</v>
      </c>
      <c r="CH462">
        <v>2</v>
      </c>
      <c r="CI462">
        <v>5</v>
      </c>
      <c r="CJ462">
        <v>25</v>
      </c>
      <c r="CK462">
        <v>10</v>
      </c>
      <c r="CL462">
        <v>20</v>
      </c>
      <c r="CN462" t="s">
        <v>110</v>
      </c>
      <c r="CO462" t="s">
        <v>111</v>
      </c>
      <c r="CP462" t="s">
        <v>112</v>
      </c>
      <c r="CQ462" t="s">
        <v>113</v>
      </c>
      <c r="CR462" t="s">
        <v>382</v>
      </c>
      <c r="CT462" t="s">
        <v>142</v>
      </c>
      <c r="CV462" t="s">
        <v>113</v>
      </c>
      <c r="CW462" t="s">
        <v>112</v>
      </c>
      <c r="CZ462" t="s">
        <v>151</v>
      </c>
      <c r="DB462" t="s">
        <v>113</v>
      </c>
      <c r="DC462" t="s">
        <v>112</v>
      </c>
      <c r="DE462" s="9"/>
      <c r="DF462" s="9"/>
      <c r="DG462" s="9"/>
      <c r="DH462" s="9">
        <v>44769</v>
      </c>
      <c r="DI462" s="9"/>
      <c r="DJ462" s="9">
        <v>44805</v>
      </c>
      <c r="DK462" s="9">
        <v>44825</v>
      </c>
      <c r="DL462" s="9"/>
      <c r="DM462" s="9"/>
      <c r="DS462" s="9">
        <v>44838</v>
      </c>
      <c r="DT462" s="9">
        <v>44860</v>
      </c>
      <c r="DU462" s="9">
        <v>44904</v>
      </c>
      <c r="DV462" t="s">
        <v>117</v>
      </c>
      <c r="DW462" t="s">
        <v>117</v>
      </c>
      <c r="DX462" t="s">
        <v>141</v>
      </c>
      <c r="DY462" t="s">
        <v>117</v>
      </c>
      <c r="DZ462" t="s">
        <v>156</v>
      </c>
      <c r="EA462" t="s">
        <v>117</v>
      </c>
      <c r="EG462">
        <v>8</v>
      </c>
      <c r="EJ462">
        <v>223150509</v>
      </c>
      <c r="EK462" t="s">
        <v>384</v>
      </c>
      <c r="EL462" s="9">
        <v>44990.806956018518</v>
      </c>
      <c r="EO462" t="s">
        <v>119</v>
      </c>
      <c r="EQ462" t="s">
        <v>120</v>
      </c>
      <c r="ES462">
        <v>52</v>
      </c>
      <c r="ET462">
        <v>52</v>
      </c>
      <c r="EU462" t="s">
        <v>1297</v>
      </c>
      <c r="EW462" t="b">
        <v>1</v>
      </c>
    </row>
    <row r="463" spans="1:153" x14ac:dyDescent="0.3">
      <c r="A463" t="s">
        <v>1856</v>
      </c>
      <c r="B463">
        <v>52</v>
      </c>
      <c r="C463">
        <v>469</v>
      </c>
      <c r="D463">
        <v>1</v>
      </c>
      <c r="E463">
        <v>4</v>
      </c>
      <c r="F463">
        <v>4</v>
      </c>
      <c r="G463" t="s">
        <v>506</v>
      </c>
      <c r="I463">
        <v>90</v>
      </c>
      <c r="J463">
        <v>10</v>
      </c>
      <c r="K463">
        <v>25</v>
      </c>
      <c r="L463">
        <v>3.6</v>
      </c>
      <c r="N463">
        <v>1.6</v>
      </c>
      <c r="O463">
        <v>1.5</v>
      </c>
      <c r="P463" s="5">
        <v>1600</v>
      </c>
      <c r="Q463">
        <v>1500</v>
      </c>
      <c r="S463" s="27">
        <v>1600</v>
      </c>
      <c r="T463" s="27">
        <v>1500</v>
      </c>
      <c r="U463" t="s">
        <v>2107</v>
      </c>
      <c r="V463">
        <v>469</v>
      </c>
      <c r="W463" t="s">
        <v>497</v>
      </c>
      <c r="X463">
        <v>52</v>
      </c>
      <c r="Y463">
        <v>223150509</v>
      </c>
      <c r="Z463" t="s">
        <v>384</v>
      </c>
      <c r="AA463" s="9">
        <v>44990.806956018518</v>
      </c>
      <c r="AD463" t="s">
        <v>119</v>
      </c>
      <c r="AF463" t="s">
        <v>120</v>
      </c>
      <c r="AH463">
        <v>1</v>
      </c>
      <c r="AI463">
        <v>4</v>
      </c>
      <c r="AJ463">
        <v>4</v>
      </c>
      <c r="AK463">
        <v>52</v>
      </c>
      <c r="AL463">
        <v>469</v>
      </c>
      <c r="AM463" t="s">
        <v>972</v>
      </c>
      <c r="AN463" t="s">
        <v>972</v>
      </c>
      <c r="AO463" t="s">
        <v>972</v>
      </c>
      <c r="AP463" t="s">
        <v>1202</v>
      </c>
      <c r="AQ463" t="s">
        <v>2127</v>
      </c>
      <c r="AR463" t="b">
        <v>1</v>
      </c>
      <c r="AS463" t="s">
        <v>972</v>
      </c>
      <c r="AT463" t="s">
        <v>1202</v>
      </c>
      <c r="AU463" t="s">
        <v>2127</v>
      </c>
      <c r="AV463" t="b">
        <v>1</v>
      </c>
      <c r="AW463" t="s">
        <v>1375</v>
      </c>
      <c r="AX463">
        <v>52</v>
      </c>
      <c r="AY463" s="9">
        <v>44989.545144594907</v>
      </c>
      <c r="AZ463" s="9">
        <v>44990.93182041667</v>
      </c>
      <c r="BA463" s="9">
        <v>44989</v>
      </c>
      <c r="BB463" t="s">
        <v>98</v>
      </c>
      <c r="BE463">
        <v>2022</v>
      </c>
      <c r="BF463" t="s">
        <v>99</v>
      </c>
      <c r="BG463" t="s">
        <v>247</v>
      </c>
      <c r="BH463" t="s">
        <v>306</v>
      </c>
      <c r="BI463" t="s">
        <v>307</v>
      </c>
      <c r="BJ463" t="s">
        <v>330</v>
      </c>
      <c r="BK463" t="s">
        <v>104</v>
      </c>
      <c r="BL463" t="s">
        <v>319</v>
      </c>
      <c r="BM463">
        <v>9</v>
      </c>
      <c r="BN463" t="s">
        <v>381</v>
      </c>
      <c r="BP463">
        <v>9</v>
      </c>
      <c r="BQ463" t="s">
        <v>382</v>
      </c>
      <c r="BR463" t="s">
        <v>107</v>
      </c>
      <c r="BS463" t="s">
        <v>254</v>
      </c>
      <c r="BU463" t="s">
        <v>383</v>
      </c>
      <c r="CA463">
        <v>9999</v>
      </c>
      <c r="CB463">
        <v>9999</v>
      </c>
      <c r="CC463">
        <v>9999</v>
      </c>
      <c r="CE463">
        <v>5</v>
      </c>
      <c r="CF463">
        <v>5</v>
      </c>
      <c r="CH463">
        <v>2</v>
      </c>
      <c r="CI463">
        <v>5</v>
      </c>
      <c r="CJ463">
        <v>25</v>
      </c>
      <c r="CK463">
        <v>10</v>
      </c>
      <c r="CL463">
        <v>20</v>
      </c>
      <c r="CN463" t="s">
        <v>110</v>
      </c>
      <c r="CO463" t="s">
        <v>111</v>
      </c>
      <c r="CP463" t="s">
        <v>112</v>
      </c>
      <c r="CQ463" t="s">
        <v>113</v>
      </c>
      <c r="CR463" t="s">
        <v>382</v>
      </c>
      <c r="CT463" t="s">
        <v>142</v>
      </c>
      <c r="CV463" t="s">
        <v>113</v>
      </c>
      <c r="CW463" t="s">
        <v>112</v>
      </c>
      <c r="CZ463" t="s">
        <v>151</v>
      </c>
      <c r="DB463" t="s">
        <v>113</v>
      </c>
      <c r="DC463" t="s">
        <v>112</v>
      </c>
      <c r="DE463" s="9"/>
      <c r="DF463" s="9"/>
      <c r="DG463" s="9"/>
      <c r="DH463" s="9">
        <v>44769</v>
      </c>
      <c r="DI463" s="9"/>
      <c r="DJ463" s="9">
        <v>44805</v>
      </c>
      <c r="DK463" s="9">
        <v>44825</v>
      </c>
      <c r="DL463" s="9"/>
      <c r="DM463" s="9"/>
      <c r="DS463" s="9">
        <v>44838</v>
      </c>
      <c r="DT463" s="9">
        <v>44860</v>
      </c>
      <c r="DU463" s="9">
        <v>44904</v>
      </c>
      <c r="DV463" t="s">
        <v>117</v>
      </c>
      <c r="DW463" t="s">
        <v>117</v>
      </c>
      <c r="DX463" t="s">
        <v>141</v>
      </c>
      <c r="DY463" t="s">
        <v>117</v>
      </c>
      <c r="DZ463" t="s">
        <v>156</v>
      </c>
      <c r="EA463" t="s">
        <v>117</v>
      </c>
      <c r="EG463">
        <v>8</v>
      </c>
      <c r="EJ463">
        <v>223150509</v>
      </c>
      <c r="EK463" t="s">
        <v>384</v>
      </c>
      <c r="EL463" s="9">
        <v>44990.806956018518</v>
      </c>
      <c r="EO463" t="s">
        <v>119</v>
      </c>
      <c r="EQ463" t="s">
        <v>120</v>
      </c>
      <c r="ES463">
        <v>52</v>
      </c>
      <c r="ET463">
        <v>52</v>
      </c>
      <c r="EU463" t="s">
        <v>1297</v>
      </c>
      <c r="EW463" t="b">
        <v>1</v>
      </c>
    </row>
    <row r="464" spans="1:153" x14ac:dyDescent="0.3">
      <c r="A464" t="s">
        <v>1857</v>
      </c>
      <c r="B464">
        <v>52</v>
      </c>
      <c r="C464">
        <v>470</v>
      </c>
      <c r="D464">
        <v>1</v>
      </c>
      <c r="E464">
        <v>5</v>
      </c>
      <c r="F464">
        <v>5</v>
      </c>
      <c r="G464" t="s">
        <v>507</v>
      </c>
      <c r="I464">
        <v>80</v>
      </c>
      <c r="J464">
        <v>10</v>
      </c>
      <c r="K464">
        <v>25</v>
      </c>
      <c r="L464">
        <v>3.6</v>
      </c>
      <c r="N464">
        <v>1.5</v>
      </c>
      <c r="O464">
        <v>1.5</v>
      </c>
      <c r="P464" s="5">
        <v>1500</v>
      </c>
      <c r="Q464">
        <v>1500</v>
      </c>
      <c r="S464" s="27">
        <v>1500</v>
      </c>
      <c r="T464" s="27">
        <v>1500</v>
      </c>
      <c r="U464" t="s">
        <v>2107</v>
      </c>
      <c r="V464">
        <v>470</v>
      </c>
      <c r="W464" t="s">
        <v>497</v>
      </c>
      <c r="X464">
        <v>52</v>
      </c>
      <c r="Y464">
        <v>223150509</v>
      </c>
      <c r="Z464" t="s">
        <v>384</v>
      </c>
      <c r="AA464" s="9">
        <v>44990.806956018518</v>
      </c>
      <c r="AD464" t="s">
        <v>119</v>
      </c>
      <c r="AF464" t="s">
        <v>120</v>
      </c>
      <c r="AH464">
        <v>1</v>
      </c>
      <c r="AI464">
        <v>5</v>
      </c>
      <c r="AJ464">
        <v>5</v>
      </c>
      <c r="AK464">
        <v>52</v>
      </c>
      <c r="AL464">
        <v>470</v>
      </c>
      <c r="AM464" t="s">
        <v>973</v>
      </c>
      <c r="AN464" t="s">
        <v>973</v>
      </c>
      <c r="AO464" t="s">
        <v>973</v>
      </c>
      <c r="AP464" t="s">
        <v>1202</v>
      </c>
      <c r="AQ464" t="s">
        <v>2127</v>
      </c>
      <c r="AR464" t="b">
        <v>1</v>
      </c>
      <c r="AS464" t="s">
        <v>973</v>
      </c>
      <c r="AT464" t="s">
        <v>1202</v>
      </c>
      <c r="AU464" t="s">
        <v>2127</v>
      </c>
      <c r="AV464" t="b">
        <v>1</v>
      </c>
      <c r="AW464" t="s">
        <v>1375</v>
      </c>
      <c r="AX464">
        <v>52</v>
      </c>
      <c r="AY464" s="9">
        <v>44989.545144594907</v>
      </c>
      <c r="AZ464" s="9">
        <v>44990.93182041667</v>
      </c>
      <c r="BA464" s="9">
        <v>44989</v>
      </c>
      <c r="BB464" t="s">
        <v>98</v>
      </c>
      <c r="BE464">
        <v>2022</v>
      </c>
      <c r="BF464" t="s">
        <v>99</v>
      </c>
      <c r="BG464" t="s">
        <v>247</v>
      </c>
      <c r="BH464" t="s">
        <v>306</v>
      </c>
      <c r="BI464" t="s">
        <v>307</v>
      </c>
      <c r="BJ464" t="s">
        <v>330</v>
      </c>
      <c r="BK464" t="s">
        <v>104</v>
      </c>
      <c r="BL464" t="s">
        <v>319</v>
      </c>
      <c r="BM464">
        <v>9</v>
      </c>
      <c r="BN464" t="s">
        <v>381</v>
      </c>
      <c r="BP464">
        <v>9</v>
      </c>
      <c r="BQ464" t="s">
        <v>382</v>
      </c>
      <c r="BR464" t="s">
        <v>107</v>
      </c>
      <c r="BS464" t="s">
        <v>254</v>
      </c>
      <c r="BU464" t="s">
        <v>383</v>
      </c>
      <c r="CA464">
        <v>9999</v>
      </c>
      <c r="CB464">
        <v>9999</v>
      </c>
      <c r="CC464">
        <v>9999</v>
      </c>
      <c r="CE464">
        <v>5</v>
      </c>
      <c r="CF464">
        <v>5</v>
      </c>
      <c r="CH464">
        <v>2</v>
      </c>
      <c r="CI464">
        <v>5</v>
      </c>
      <c r="CJ464">
        <v>25</v>
      </c>
      <c r="CK464">
        <v>10</v>
      </c>
      <c r="CL464">
        <v>20</v>
      </c>
      <c r="CN464" t="s">
        <v>110</v>
      </c>
      <c r="CO464" t="s">
        <v>111</v>
      </c>
      <c r="CP464" t="s">
        <v>112</v>
      </c>
      <c r="CQ464" t="s">
        <v>113</v>
      </c>
      <c r="CR464" t="s">
        <v>382</v>
      </c>
      <c r="CT464" t="s">
        <v>142</v>
      </c>
      <c r="CV464" t="s">
        <v>113</v>
      </c>
      <c r="CW464" t="s">
        <v>112</v>
      </c>
      <c r="CZ464" t="s">
        <v>151</v>
      </c>
      <c r="DB464" t="s">
        <v>113</v>
      </c>
      <c r="DC464" t="s">
        <v>112</v>
      </c>
      <c r="DE464" s="9"/>
      <c r="DF464" s="9"/>
      <c r="DG464" s="9"/>
      <c r="DH464" s="9">
        <v>44769</v>
      </c>
      <c r="DI464" s="9"/>
      <c r="DJ464" s="9">
        <v>44805</v>
      </c>
      <c r="DK464" s="9">
        <v>44825</v>
      </c>
      <c r="DL464" s="9"/>
      <c r="DM464" s="9"/>
      <c r="DS464" s="9">
        <v>44838</v>
      </c>
      <c r="DT464" s="9">
        <v>44860</v>
      </c>
      <c r="DU464" s="9">
        <v>44904</v>
      </c>
      <c r="DV464" t="s">
        <v>117</v>
      </c>
      <c r="DW464" t="s">
        <v>117</v>
      </c>
      <c r="DX464" t="s">
        <v>141</v>
      </c>
      <c r="DY464" t="s">
        <v>117</v>
      </c>
      <c r="DZ464" t="s">
        <v>156</v>
      </c>
      <c r="EA464" t="s">
        <v>117</v>
      </c>
      <c r="EG464">
        <v>8</v>
      </c>
      <c r="EJ464">
        <v>223150509</v>
      </c>
      <c r="EK464" t="s">
        <v>384</v>
      </c>
      <c r="EL464" s="9">
        <v>44990.806956018518</v>
      </c>
      <c r="EO464" t="s">
        <v>119</v>
      </c>
      <c r="EQ464" t="s">
        <v>120</v>
      </c>
      <c r="ES464">
        <v>52</v>
      </c>
      <c r="ET464">
        <v>52</v>
      </c>
      <c r="EU464" t="s">
        <v>1297</v>
      </c>
      <c r="EW464" t="b">
        <v>1</v>
      </c>
    </row>
    <row r="465" spans="1:153" x14ac:dyDescent="0.3">
      <c r="A465" t="s">
        <v>1858</v>
      </c>
      <c r="B465">
        <v>52</v>
      </c>
      <c r="C465">
        <v>471</v>
      </c>
      <c r="D465">
        <v>1</v>
      </c>
      <c r="E465">
        <v>6</v>
      </c>
      <c r="F465">
        <v>6</v>
      </c>
      <c r="G465" t="s">
        <v>508</v>
      </c>
      <c r="I465">
        <v>70</v>
      </c>
      <c r="J465">
        <v>10</v>
      </c>
      <c r="K465">
        <v>23</v>
      </c>
      <c r="L465">
        <v>2.2999999999999998</v>
      </c>
      <c r="N465">
        <v>1.1000000000000001</v>
      </c>
      <c r="O465">
        <v>0.9</v>
      </c>
      <c r="P465" s="5">
        <v>1100</v>
      </c>
      <c r="Q465">
        <v>900</v>
      </c>
      <c r="S465" s="27">
        <v>1100</v>
      </c>
      <c r="T465" s="27">
        <v>900</v>
      </c>
      <c r="U465" t="s">
        <v>2107</v>
      </c>
      <c r="V465">
        <v>471</v>
      </c>
      <c r="W465" t="s">
        <v>497</v>
      </c>
      <c r="X465">
        <v>52</v>
      </c>
      <c r="Y465">
        <v>223150509</v>
      </c>
      <c r="Z465" t="s">
        <v>384</v>
      </c>
      <c r="AA465" s="9">
        <v>44990.806956018518</v>
      </c>
      <c r="AD465" t="s">
        <v>119</v>
      </c>
      <c r="AF465" t="s">
        <v>120</v>
      </c>
      <c r="AH465">
        <v>1</v>
      </c>
      <c r="AI465">
        <v>6</v>
      </c>
      <c r="AJ465">
        <v>6</v>
      </c>
      <c r="AK465">
        <v>52</v>
      </c>
      <c r="AL465">
        <v>471</v>
      </c>
      <c r="AM465" t="s">
        <v>974</v>
      </c>
      <c r="AN465" t="s">
        <v>974</v>
      </c>
      <c r="AO465" t="s">
        <v>974</v>
      </c>
      <c r="AP465" t="s">
        <v>1202</v>
      </c>
      <c r="AQ465" t="s">
        <v>2127</v>
      </c>
      <c r="AR465" t="b">
        <v>1</v>
      </c>
      <c r="AS465" t="s">
        <v>974</v>
      </c>
      <c r="AT465" t="s">
        <v>1202</v>
      </c>
      <c r="AU465" t="s">
        <v>2127</v>
      </c>
      <c r="AV465" t="b">
        <v>1</v>
      </c>
      <c r="AW465" t="s">
        <v>1375</v>
      </c>
      <c r="AX465">
        <v>52</v>
      </c>
      <c r="AY465" s="9">
        <v>44989.545144594907</v>
      </c>
      <c r="AZ465" s="9">
        <v>44990.93182041667</v>
      </c>
      <c r="BA465" s="9">
        <v>44989</v>
      </c>
      <c r="BB465" t="s">
        <v>98</v>
      </c>
      <c r="BE465">
        <v>2022</v>
      </c>
      <c r="BF465" t="s">
        <v>99</v>
      </c>
      <c r="BG465" t="s">
        <v>247</v>
      </c>
      <c r="BH465" t="s">
        <v>306</v>
      </c>
      <c r="BI465" t="s">
        <v>307</v>
      </c>
      <c r="BJ465" t="s">
        <v>330</v>
      </c>
      <c r="BK465" t="s">
        <v>104</v>
      </c>
      <c r="BL465" t="s">
        <v>319</v>
      </c>
      <c r="BM465">
        <v>9</v>
      </c>
      <c r="BN465" t="s">
        <v>381</v>
      </c>
      <c r="BP465">
        <v>9</v>
      </c>
      <c r="BQ465" t="s">
        <v>382</v>
      </c>
      <c r="BR465" t="s">
        <v>107</v>
      </c>
      <c r="BS465" t="s">
        <v>254</v>
      </c>
      <c r="BU465" t="s">
        <v>383</v>
      </c>
      <c r="CA465">
        <v>9999</v>
      </c>
      <c r="CB465">
        <v>9999</v>
      </c>
      <c r="CC465">
        <v>9999</v>
      </c>
      <c r="CE465">
        <v>5</v>
      </c>
      <c r="CF465">
        <v>5</v>
      </c>
      <c r="CH465">
        <v>2</v>
      </c>
      <c r="CI465">
        <v>5</v>
      </c>
      <c r="CJ465">
        <v>25</v>
      </c>
      <c r="CK465">
        <v>10</v>
      </c>
      <c r="CL465">
        <v>20</v>
      </c>
      <c r="CN465" t="s">
        <v>110</v>
      </c>
      <c r="CO465" t="s">
        <v>111</v>
      </c>
      <c r="CP465" t="s">
        <v>112</v>
      </c>
      <c r="CQ465" t="s">
        <v>113</v>
      </c>
      <c r="CR465" t="s">
        <v>382</v>
      </c>
      <c r="CT465" t="s">
        <v>142</v>
      </c>
      <c r="CV465" t="s">
        <v>113</v>
      </c>
      <c r="CW465" t="s">
        <v>112</v>
      </c>
      <c r="CZ465" t="s">
        <v>151</v>
      </c>
      <c r="DB465" t="s">
        <v>113</v>
      </c>
      <c r="DC465" t="s">
        <v>112</v>
      </c>
      <c r="DE465" s="9"/>
      <c r="DF465" s="9"/>
      <c r="DG465" s="9"/>
      <c r="DH465" s="9">
        <v>44769</v>
      </c>
      <c r="DI465" s="9"/>
      <c r="DJ465" s="9">
        <v>44805</v>
      </c>
      <c r="DK465" s="9">
        <v>44825</v>
      </c>
      <c r="DL465" s="9"/>
      <c r="DM465" s="9"/>
      <c r="DS465" s="9">
        <v>44838</v>
      </c>
      <c r="DT465" s="9">
        <v>44860</v>
      </c>
      <c r="DU465" s="9">
        <v>44904</v>
      </c>
      <c r="DV465" t="s">
        <v>117</v>
      </c>
      <c r="DW465" t="s">
        <v>117</v>
      </c>
      <c r="DX465" t="s">
        <v>141</v>
      </c>
      <c r="DY465" t="s">
        <v>117</v>
      </c>
      <c r="DZ465" t="s">
        <v>156</v>
      </c>
      <c r="EA465" t="s">
        <v>117</v>
      </c>
      <c r="EG465">
        <v>8</v>
      </c>
      <c r="EJ465">
        <v>223150509</v>
      </c>
      <c r="EK465" t="s">
        <v>384</v>
      </c>
      <c r="EL465" s="9">
        <v>44990.806956018518</v>
      </c>
      <c r="EO465" t="s">
        <v>119</v>
      </c>
      <c r="EQ465" t="s">
        <v>120</v>
      </c>
      <c r="ES465">
        <v>52</v>
      </c>
      <c r="ET465">
        <v>52</v>
      </c>
      <c r="EU465" t="s">
        <v>1297</v>
      </c>
      <c r="EW465" t="b">
        <v>1</v>
      </c>
    </row>
    <row r="466" spans="1:153" x14ac:dyDescent="0.3">
      <c r="A466" t="s">
        <v>1859</v>
      </c>
      <c r="B466">
        <v>52</v>
      </c>
      <c r="C466">
        <v>472</v>
      </c>
      <c r="D466">
        <v>1</v>
      </c>
      <c r="E466">
        <v>7</v>
      </c>
      <c r="F466">
        <v>7</v>
      </c>
      <c r="G466" t="s">
        <v>509</v>
      </c>
      <c r="I466">
        <v>80</v>
      </c>
      <c r="J466">
        <v>10</v>
      </c>
      <c r="K466">
        <v>25</v>
      </c>
      <c r="L466">
        <v>2.7</v>
      </c>
      <c r="N466">
        <v>1.1000000000000001</v>
      </c>
      <c r="O466">
        <v>1</v>
      </c>
      <c r="P466" s="5">
        <v>1100</v>
      </c>
      <c r="Q466">
        <v>1000</v>
      </c>
      <c r="S466" s="27">
        <v>1100</v>
      </c>
      <c r="T466" s="27">
        <v>1000</v>
      </c>
      <c r="U466" t="s">
        <v>2107</v>
      </c>
      <c r="V466">
        <v>472</v>
      </c>
      <c r="W466" t="s">
        <v>497</v>
      </c>
      <c r="X466">
        <v>52</v>
      </c>
      <c r="Y466">
        <v>223150509</v>
      </c>
      <c r="Z466" t="s">
        <v>384</v>
      </c>
      <c r="AA466" s="9">
        <v>44990.806956018518</v>
      </c>
      <c r="AD466" t="s">
        <v>119</v>
      </c>
      <c r="AF466" t="s">
        <v>120</v>
      </c>
      <c r="AH466">
        <v>1</v>
      </c>
      <c r="AI466">
        <v>7</v>
      </c>
      <c r="AJ466">
        <v>7</v>
      </c>
      <c r="AK466">
        <v>52</v>
      </c>
      <c r="AL466">
        <v>472</v>
      </c>
      <c r="AM466" t="s">
        <v>975</v>
      </c>
      <c r="AN466" t="s">
        <v>975</v>
      </c>
      <c r="AO466" t="s">
        <v>975</v>
      </c>
      <c r="AP466" t="s">
        <v>1202</v>
      </c>
      <c r="AQ466" t="s">
        <v>2127</v>
      </c>
      <c r="AR466" t="b">
        <v>1</v>
      </c>
      <c r="AS466" t="s">
        <v>975</v>
      </c>
      <c r="AT466" t="s">
        <v>1202</v>
      </c>
      <c r="AU466" t="s">
        <v>2127</v>
      </c>
      <c r="AV466" t="b">
        <v>1</v>
      </c>
      <c r="AW466" t="s">
        <v>1375</v>
      </c>
      <c r="AX466">
        <v>52</v>
      </c>
      <c r="AY466" s="9">
        <v>44989.545144594907</v>
      </c>
      <c r="AZ466" s="9">
        <v>44990.93182041667</v>
      </c>
      <c r="BA466" s="9">
        <v>44989</v>
      </c>
      <c r="BB466" t="s">
        <v>98</v>
      </c>
      <c r="BE466">
        <v>2022</v>
      </c>
      <c r="BF466" t="s">
        <v>99</v>
      </c>
      <c r="BG466" t="s">
        <v>247</v>
      </c>
      <c r="BH466" t="s">
        <v>306</v>
      </c>
      <c r="BI466" t="s">
        <v>307</v>
      </c>
      <c r="BJ466" t="s">
        <v>330</v>
      </c>
      <c r="BK466" t="s">
        <v>104</v>
      </c>
      <c r="BL466" t="s">
        <v>319</v>
      </c>
      <c r="BM466">
        <v>9</v>
      </c>
      <c r="BN466" t="s">
        <v>381</v>
      </c>
      <c r="BP466">
        <v>9</v>
      </c>
      <c r="BQ466" t="s">
        <v>382</v>
      </c>
      <c r="BR466" t="s">
        <v>107</v>
      </c>
      <c r="BS466" t="s">
        <v>254</v>
      </c>
      <c r="BU466" t="s">
        <v>383</v>
      </c>
      <c r="CA466">
        <v>9999</v>
      </c>
      <c r="CB466">
        <v>9999</v>
      </c>
      <c r="CC466">
        <v>9999</v>
      </c>
      <c r="CE466">
        <v>5</v>
      </c>
      <c r="CF466">
        <v>5</v>
      </c>
      <c r="CH466">
        <v>2</v>
      </c>
      <c r="CI466">
        <v>5</v>
      </c>
      <c r="CJ466">
        <v>25</v>
      </c>
      <c r="CK466">
        <v>10</v>
      </c>
      <c r="CL466">
        <v>20</v>
      </c>
      <c r="CN466" t="s">
        <v>110</v>
      </c>
      <c r="CO466" t="s">
        <v>111</v>
      </c>
      <c r="CP466" t="s">
        <v>112</v>
      </c>
      <c r="CQ466" t="s">
        <v>113</v>
      </c>
      <c r="CR466" t="s">
        <v>382</v>
      </c>
      <c r="CT466" t="s">
        <v>142</v>
      </c>
      <c r="CV466" t="s">
        <v>113</v>
      </c>
      <c r="CW466" t="s">
        <v>112</v>
      </c>
      <c r="CZ466" t="s">
        <v>151</v>
      </c>
      <c r="DB466" t="s">
        <v>113</v>
      </c>
      <c r="DC466" t="s">
        <v>112</v>
      </c>
      <c r="DE466" s="9"/>
      <c r="DF466" s="9"/>
      <c r="DG466" s="9"/>
      <c r="DH466" s="9">
        <v>44769</v>
      </c>
      <c r="DI466" s="9"/>
      <c r="DJ466" s="9">
        <v>44805</v>
      </c>
      <c r="DK466" s="9">
        <v>44825</v>
      </c>
      <c r="DL466" s="9"/>
      <c r="DM466" s="9"/>
      <c r="DS466" s="9">
        <v>44838</v>
      </c>
      <c r="DT466" s="9">
        <v>44860</v>
      </c>
      <c r="DU466" s="9">
        <v>44904</v>
      </c>
      <c r="DV466" t="s">
        <v>117</v>
      </c>
      <c r="DW466" t="s">
        <v>117</v>
      </c>
      <c r="DX466" t="s">
        <v>141</v>
      </c>
      <c r="DY466" t="s">
        <v>117</v>
      </c>
      <c r="DZ466" t="s">
        <v>156</v>
      </c>
      <c r="EA466" t="s">
        <v>117</v>
      </c>
      <c r="EG466">
        <v>8</v>
      </c>
      <c r="EJ466">
        <v>223150509</v>
      </c>
      <c r="EK466" t="s">
        <v>384</v>
      </c>
      <c r="EL466" s="9">
        <v>44990.806956018518</v>
      </c>
      <c r="EO466" t="s">
        <v>119</v>
      </c>
      <c r="EQ466" t="s">
        <v>120</v>
      </c>
      <c r="ES466">
        <v>52</v>
      </c>
      <c r="ET466">
        <v>52</v>
      </c>
      <c r="EU466" t="s">
        <v>1297</v>
      </c>
      <c r="EW466" t="b">
        <v>1</v>
      </c>
    </row>
    <row r="467" spans="1:153" x14ac:dyDescent="0.3">
      <c r="A467" t="s">
        <v>1860</v>
      </c>
      <c r="B467">
        <v>52</v>
      </c>
      <c r="C467">
        <v>473</v>
      </c>
      <c r="D467">
        <v>1</v>
      </c>
      <c r="E467">
        <v>8</v>
      </c>
      <c r="F467">
        <v>8</v>
      </c>
      <c r="G467" t="s">
        <v>510</v>
      </c>
      <c r="I467">
        <v>85</v>
      </c>
      <c r="J467">
        <v>10</v>
      </c>
      <c r="K467">
        <v>25</v>
      </c>
      <c r="L467">
        <v>2.5</v>
      </c>
      <c r="N467">
        <v>1</v>
      </c>
      <c r="O467">
        <v>1</v>
      </c>
      <c r="P467" s="5">
        <v>1000</v>
      </c>
      <c r="Q467">
        <v>1000</v>
      </c>
      <c r="S467" s="27">
        <v>1000</v>
      </c>
      <c r="T467" s="27">
        <v>1000</v>
      </c>
      <c r="U467" t="s">
        <v>2107</v>
      </c>
      <c r="V467">
        <v>473</v>
      </c>
      <c r="W467" t="s">
        <v>497</v>
      </c>
      <c r="X467">
        <v>52</v>
      </c>
      <c r="Y467">
        <v>223150509</v>
      </c>
      <c r="Z467" t="s">
        <v>384</v>
      </c>
      <c r="AA467" s="9">
        <v>44990.806956018518</v>
      </c>
      <c r="AD467" t="s">
        <v>119</v>
      </c>
      <c r="AF467" t="s">
        <v>120</v>
      </c>
      <c r="AH467">
        <v>1</v>
      </c>
      <c r="AI467">
        <v>8</v>
      </c>
      <c r="AJ467">
        <v>8</v>
      </c>
      <c r="AK467">
        <v>52</v>
      </c>
      <c r="AL467">
        <v>473</v>
      </c>
      <c r="AM467" t="s">
        <v>976</v>
      </c>
      <c r="AN467" t="s">
        <v>976</v>
      </c>
      <c r="AO467" t="s">
        <v>976</v>
      </c>
      <c r="AP467" t="s">
        <v>1202</v>
      </c>
      <c r="AQ467" t="s">
        <v>2127</v>
      </c>
      <c r="AR467" t="b">
        <v>1</v>
      </c>
      <c r="AS467" t="s">
        <v>976</v>
      </c>
      <c r="AT467" t="s">
        <v>1202</v>
      </c>
      <c r="AU467" t="s">
        <v>2127</v>
      </c>
      <c r="AV467" t="b">
        <v>1</v>
      </c>
      <c r="AW467" t="s">
        <v>1375</v>
      </c>
      <c r="AX467">
        <v>52</v>
      </c>
      <c r="AY467" s="9">
        <v>44989.545144594907</v>
      </c>
      <c r="AZ467" s="9">
        <v>44990.93182041667</v>
      </c>
      <c r="BA467" s="9">
        <v>44989</v>
      </c>
      <c r="BB467" t="s">
        <v>98</v>
      </c>
      <c r="BE467">
        <v>2022</v>
      </c>
      <c r="BF467" t="s">
        <v>99</v>
      </c>
      <c r="BG467" t="s">
        <v>247</v>
      </c>
      <c r="BH467" t="s">
        <v>306</v>
      </c>
      <c r="BI467" t="s">
        <v>307</v>
      </c>
      <c r="BJ467" t="s">
        <v>330</v>
      </c>
      <c r="BK467" t="s">
        <v>104</v>
      </c>
      <c r="BL467" t="s">
        <v>319</v>
      </c>
      <c r="BM467">
        <v>9</v>
      </c>
      <c r="BN467" t="s">
        <v>381</v>
      </c>
      <c r="BP467">
        <v>9</v>
      </c>
      <c r="BQ467" t="s">
        <v>382</v>
      </c>
      <c r="BR467" t="s">
        <v>107</v>
      </c>
      <c r="BS467" t="s">
        <v>254</v>
      </c>
      <c r="BU467" t="s">
        <v>383</v>
      </c>
      <c r="CA467">
        <v>9999</v>
      </c>
      <c r="CB467">
        <v>9999</v>
      </c>
      <c r="CC467">
        <v>9999</v>
      </c>
      <c r="CE467">
        <v>5</v>
      </c>
      <c r="CF467">
        <v>5</v>
      </c>
      <c r="CH467">
        <v>2</v>
      </c>
      <c r="CI467">
        <v>5</v>
      </c>
      <c r="CJ467">
        <v>25</v>
      </c>
      <c r="CK467">
        <v>10</v>
      </c>
      <c r="CL467">
        <v>20</v>
      </c>
      <c r="CN467" t="s">
        <v>110</v>
      </c>
      <c r="CO467" t="s">
        <v>111</v>
      </c>
      <c r="CP467" t="s">
        <v>112</v>
      </c>
      <c r="CQ467" t="s">
        <v>113</v>
      </c>
      <c r="CR467" t="s">
        <v>382</v>
      </c>
      <c r="CT467" t="s">
        <v>142</v>
      </c>
      <c r="CV467" t="s">
        <v>113</v>
      </c>
      <c r="CW467" t="s">
        <v>112</v>
      </c>
      <c r="CZ467" t="s">
        <v>151</v>
      </c>
      <c r="DB467" t="s">
        <v>113</v>
      </c>
      <c r="DC467" t="s">
        <v>112</v>
      </c>
      <c r="DE467" s="9"/>
      <c r="DF467" s="9"/>
      <c r="DG467" s="9"/>
      <c r="DH467" s="9">
        <v>44769</v>
      </c>
      <c r="DI467" s="9"/>
      <c r="DJ467" s="9">
        <v>44805</v>
      </c>
      <c r="DK467" s="9">
        <v>44825</v>
      </c>
      <c r="DL467" s="9"/>
      <c r="DM467" s="9"/>
      <c r="DS467" s="9">
        <v>44838</v>
      </c>
      <c r="DT467" s="9">
        <v>44860</v>
      </c>
      <c r="DU467" s="9">
        <v>44904</v>
      </c>
      <c r="DV467" t="s">
        <v>117</v>
      </c>
      <c r="DW467" t="s">
        <v>117</v>
      </c>
      <c r="DX467" t="s">
        <v>141</v>
      </c>
      <c r="DY467" t="s">
        <v>117</v>
      </c>
      <c r="DZ467" t="s">
        <v>156</v>
      </c>
      <c r="EA467" t="s">
        <v>117</v>
      </c>
      <c r="EG467">
        <v>8</v>
      </c>
      <c r="EJ467">
        <v>223150509</v>
      </c>
      <c r="EK467" t="s">
        <v>384</v>
      </c>
      <c r="EL467" s="9">
        <v>44990.806956018518</v>
      </c>
      <c r="EO467" t="s">
        <v>119</v>
      </c>
      <c r="EQ467" t="s">
        <v>120</v>
      </c>
      <c r="ES467">
        <v>52</v>
      </c>
      <c r="ET467">
        <v>52</v>
      </c>
      <c r="EU467" t="s">
        <v>1297</v>
      </c>
      <c r="EW467" t="b">
        <v>1</v>
      </c>
    </row>
    <row r="468" spans="1:153" x14ac:dyDescent="0.3">
      <c r="A468" t="s">
        <v>1861</v>
      </c>
      <c r="B468">
        <v>53</v>
      </c>
      <c r="C468">
        <v>474</v>
      </c>
      <c r="D468">
        <v>1</v>
      </c>
      <c r="E468">
        <v>1</v>
      </c>
      <c r="F468">
        <v>1</v>
      </c>
      <c r="G468" t="s">
        <v>496</v>
      </c>
      <c r="I468">
        <v>50</v>
      </c>
      <c r="J468">
        <v>15</v>
      </c>
      <c r="K468">
        <v>25</v>
      </c>
      <c r="L468">
        <v>1.41</v>
      </c>
      <c r="M468">
        <v>5.0599999999999996</v>
      </c>
      <c r="N468">
        <v>1.4</v>
      </c>
      <c r="O468">
        <v>4.92</v>
      </c>
      <c r="P468" s="5">
        <v>933.33333333333337</v>
      </c>
      <c r="Q468">
        <v>3280</v>
      </c>
      <c r="S468" s="27">
        <v>560</v>
      </c>
      <c r="T468" s="27">
        <v>1968</v>
      </c>
      <c r="U468" t="s">
        <v>2107</v>
      </c>
      <c r="V468">
        <v>474</v>
      </c>
      <c r="W468" t="s">
        <v>497</v>
      </c>
      <c r="X468">
        <v>53</v>
      </c>
      <c r="Y468">
        <v>223433485</v>
      </c>
      <c r="Z468" t="s">
        <v>392</v>
      </c>
      <c r="AA468" s="9">
        <v>44992.335034722222</v>
      </c>
      <c r="AD468" t="s">
        <v>119</v>
      </c>
      <c r="AF468" t="s">
        <v>120</v>
      </c>
      <c r="AH468">
        <v>1</v>
      </c>
      <c r="AI468">
        <v>1</v>
      </c>
      <c r="AJ468">
        <v>1</v>
      </c>
      <c r="AK468">
        <v>53</v>
      </c>
      <c r="AL468">
        <v>474</v>
      </c>
      <c r="AM468" t="s">
        <v>977</v>
      </c>
      <c r="AN468" t="s">
        <v>977</v>
      </c>
      <c r="AO468" t="s">
        <v>977</v>
      </c>
      <c r="AP468" t="s">
        <v>1202</v>
      </c>
      <c r="AQ468" t="s">
        <v>2127</v>
      </c>
      <c r="AR468" t="b">
        <v>1</v>
      </c>
      <c r="AS468" t="s">
        <v>977</v>
      </c>
      <c r="AT468" t="s">
        <v>1202</v>
      </c>
      <c r="AU468" t="s">
        <v>2127</v>
      </c>
      <c r="AV468" t="b">
        <v>1</v>
      </c>
      <c r="AW468" t="s">
        <v>1376</v>
      </c>
      <c r="AX468">
        <v>53</v>
      </c>
      <c r="AY468" s="9">
        <v>44991.443503263887</v>
      </c>
      <c r="AZ468" s="9">
        <v>44992.459882060182</v>
      </c>
      <c r="BA468" s="9">
        <v>44991</v>
      </c>
      <c r="BB468" t="s">
        <v>98</v>
      </c>
      <c r="BE468">
        <v>2022</v>
      </c>
      <c r="BF468" t="s">
        <v>99</v>
      </c>
      <c r="BG468" t="s">
        <v>199</v>
      </c>
      <c r="BH468" t="s">
        <v>200</v>
      </c>
      <c r="BI468" t="s">
        <v>346</v>
      </c>
      <c r="BJ468" t="s">
        <v>385</v>
      </c>
      <c r="BK468" t="s">
        <v>104</v>
      </c>
      <c r="BL468" t="s">
        <v>386</v>
      </c>
      <c r="BM468">
        <v>967638572</v>
      </c>
      <c r="BN468" t="s">
        <v>387</v>
      </c>
      <c r="BP468">
        <v>967801014</v>
      </c>
      <c r="BQ468" t="s">
        <v>388</v>
      </c>
      <c r="BR468" t="s">
        <v>107</v>
      </c>
      <c r="BS468" t="s">
        <v>254</v>
      </c>
      <c r="BU468" t="s">
        <v>356</v>
      </c>
      <c r="CA468">
        <v>8.83833333333334</v>
      </c>
      <c r="CB468">
        <v>36.479999999999997</v>
      </c>
      <c r="CC468">
        <v>2460</v>
      </c>
      <c r="CE468">
        <v>5</v>
      </c>
      <c r="CF468">
        <v>5</v>
      </c>
      <c r="CH468">
        <v>5</v>
      </c>
      <c r="CI468">
        <v>5</v>
      </c>
      <c r="CJ468">
        <v>25</v>
      </c>
      <c r="CK468">
        <v>25</v>
      </c>
      <c r="CL468">
        <v>20</v>
      </c>
      <c r="CN468" t="s">
        <v>140</v>
      </c>
      <c r="CO468" t="s">
        <v>141</v>
      </c>
      <c r="CP468" t="s">
        <v>112</v>
      </c>
      <c r="CQ468" t="s">
        <v>112</v>
      </c>
      <c r="CR468" t="s">
        <v>389</v>
      </c>
      <c r="CT468" t="s">
        <v>254</v>
      </c>
      <c r="CV468" t="s">
        <v>113</v>
      </c>
      <c r="CW468" t="s">
        <v>113</v>
      </c>
      <c r="CX468" t="s">
        <v>112</v>
      </c>
      <c r="CZ468" t="s">
        <v>142</v>
      </c>
      <c r="DB468" t="s">
        <v>113</v>
      </c>
      <c r="DC468" t="s">
        <v>113</v>
      </c>
      <c r="DD468" t="s">
        <v>112</v>
      </c>
      <c r="DE468" s="9"/>
      <c r="DF468" s="9">
        <v>44806</v>
      </c>
      <c r="DG468" s="9"/>
      <c r="DH468" s="9">
        <v>44806</v>
      </c>
      <c r="DI468" s="9">
        <v>44806</v>
      </c>
      <c r="DJ468" s="9">
        <v>44820</v>
      </c>
      <c r="DK468" s="9">
        <v>44835</v>
      </c>
      <c r="DL468" s="9">
        <v>44853</v>
      </c>
      <c r="DM468" s="9"/>
      <c r="DS468" s="9">
        <v>44861</v>
      </c>
      <c r="DT468" s="9">
        <v>44885</v>
      </c>
      <c r="DU468" s="9">
        <v>44904</v>
      </c>
      <c r="DV468" t="s">
        <v>117</v>
      </c>
      <c r="DW468" t="s">
        <v>117</v>
      </c>
      <c r="DY468" t="s">
        <v>117</v>
      </c>
      <c r="DZ468" t="s">
        <v>118</v>
      </c>
      <c r="EA468" t="s">
        <v>117</v>
      </c>
      <c r="ED468" t="s">
        <v>390</v>
      </c>
      <c r="EG468">
        <v>8</v>
      </c>
      <c r="EH468" t="s">
        <v>391</v>
      </c>
      <c r="EJ468">
        <v>223433485</v>
      </c>
      <c r="EK468" t="s">
        <v>392</v>
      </c>
      <c r="EL468" s="9">
        <v>44992.335034722222</v>
      </c>
      <c r="EO468" t="s">
        <v>119</v>
      </c>
      <c r="EQ468" t="s">
        <v>120</v>
      </c>
      <c r="ES468">
        <v>53</v>
      </c>
      <c r="ET468">
        <v>53</v>
      </c>
      <c r="EU468" t="s">
        <v>1298</v>
      </c>
      <c r="EV468" t="s">
        <v>1202</v>
      </c>
      <c r="EW468" t="b">
        <v>1</v>
      </c>
    </row>
    <row r="469" spans="1:153" x14ac:dyDescent="0.3">
      <c r="A469" t="s">
        <v>1862</v>
      </c>
      <c r="B469">
        <v>53</v>
      </c>
      <c r="C469">
        <v>475</v>
      </c>
      <c r="D469">
        <v>1</v>
      </c>
      <c r="E469">
        <v>2</v>
      </c>
      <c r="F469">
        <v>2</v>
      </c>
      <c r="G469" t="s">
        <v>504</v>
      </c>
      <c r="I469">
        <v>80</v>
      </c>
      <c r="J469">
        <v>15</v>
      </c>
      <c r="K469">
        <v>25</v>
      </c>
      <c r="L469">
        <v>1.52</v>
      </c>
      <c r="M469">
        <v>4.18</v>
      </c>
      <c r="N469">
        <v>1.48</v>
      </c>
      <c r="O469">
        <v>4</v>
      </c>
      <c r="P469" s="5">
        <v>986.66666666666663</v>
      </c>
      <c r="Q469">
        <v>2666.6666666666665</v>
      </c>
      <c r="S469" s="27">
        <v>592</v>
      </c>
      <c r="T469" s="27">
        <v>1600</v>
      </c>
      <c r="U469" t="s">
        <v>2107</v>
      </c>
      <c r="V469">
        <v>475</v>
      </c>
      <c r="W469" t="s">
        <v>497</v>
      </c>
      <c r="X469">
        <v>53</v>
      </c>
      <c r="Y469">
        <v>223433485</v>
      </c>
      <c r="Z469" t="s">
        <v>392</v>
      </c>
      <c r="AA469" s="9">
        <v>44992.335034722222</v>
      </c>
      <c r="AD469" t="s">
        <v>119</v>
      </c>
      <c r="AF469" t="s">
        <v>120</v>
      </c>
      <c r="AH469">
        <v>1</v>
      </c>
      <c r="AI469">
        <v>2</v>
      </c>
      <c r="AJ469">
        <v>2</v>
      </c>
      <c r="AK469">
        <v>53</v>
      </c>
      <c r="AL469">
        <v>475</v>
      </c>
      <c r="AM469" t="s">
        <v>978</v>
      </c>
      <c r="AN469" t="s">
        <v>978</v>
      </c>
      <c r="AO469" t="s">
        <v>978</v>
      </c>
      <c r="AP469" t="s">
        <v>1202</v>
      </c>
      <c r="AQ469" t="s">
        <v>2127</v>
      </c>
      <c r="AR469" t="b">
        <v>1</v>
      </c>
      <c r="AS469" t="s">
        <v>978</v>
      </c>
      <c r="AT469" t="s">
        <v>1202</v>
      </c>
      <c r="AU469" t="s">
        <v>2127</v>
      </c>
      <c r="AV469" t="b">
        <v>1</v>
      </c>
      <c r="AW469" t="s">
        <v>1376</v>
      </c>
      <c r="AX469">
        <v>53</v>
      </c>
      <c r="AY469" s="9">
        <v>44991.443503263887</v>
      </c>
      <c r="AZ469" s="9">
        <v>44992.459882060182</v>
      </c>
      <c r="BA469" s="9">
        <v>44991</v>
      </c>
      <c r="BB469" t="s">
        <v>98</v>
      </c>
      <c r="BE469">
        <v>2022</v>
      </c>
      <c r="BF469" t="s">
        <v>99</v>
      </c>
      <c r="BG469" t="s">
        <v>199</v>
      </c>
      <c r="BH469" t="s">
        <v>200</v>
      </c>
      <c r="BI469" t="s">
        <v>346</v>
      </c>
      <c r="BJ469" t="s">
        <v>385</v>
      </c>
      <c r="BK469" t="s">
        <v>104</v>
      </c>
      <c r="BL469" t="s">
        <v>386</v>
      </c>
      <c r="BM469">
        <v>967638572</v>
      </c>
      <c r="BN469" t="s">
        <v>387</v>
      </c>
      <c r="BP469">
        <v>967801014</v>
      </c>
      <c r="BQ469" t="s">
        <v>388</v>
      </c>
      <c r="BR469" t="s">
        <v>107</v>
      </c>
      <c r="BS469" t="s">
        <v>254</v>
      </c>
      <c r="BU469" t="s">
        <v>356</v>
      </c>
      <c r="CA469">
        <v>8.83833333333334</v>
      </c>
      <c r="CB469">
        <v>36.479999999999997</v>
      </c>
      <c r="CC469">
        <v>2460</v>
      </c>
      <c r="CE469">
        <v>5</v>
      </c>
      <c r="CF469">
        <v>5</v>
      </c>
      <c r="CH469">
        <v>5</v>
      </c>
      <c r="CI469">
        <v>5</v>
      </c>
      <c r="CJ469">
        <v>25</v>
      </c>
      <c r="CK469">
        <v>25</v>
      </c>
      <c r="CL469">
        <v>20</v>
      </c>
      <c r="CN469" t="s">
        <v>140</v>
      </c>
      <c r="CO469" t="s">
        <v>141</v>
      </c>
      <c r="CP469" t="s">
        <v>112</v>
      </c>
      <c r="CQ469" t="s">
        <v>112</v>
      </c>
      <c r="CR469" t="s">
        <v>389</v>
      </c>
      <c r="CT469" t="s">
        <v>254</v>
      </c>
      <c r="CV469" t="s">
        <v>113</v>
      </c>
      <c r="CW469" t="s">
        <v>113</v>
      </c>
      <c r="CX469" t="s">
        <v>112</v>
      </c>
      <c r="CZ469" t="s">
        <v>142</v>
      </c>
      <c r="DB469" t="s">
        <v>113</v>
      </c>
      <c r="DC469" t="s">
        <v>113</v>
      </c>
      <c r="DD469" t="s">
        <v>112</v>
      </c>
      <c r="DE469" s="9"/>
      <c r="DF469" s="9">
        <v>44806</v>
      </c>
      <c r="DG469" s="9"/>
      <c r="DH469" s="9">
        <v>44806</v>
      </c>
      <c r="DI469" s="9">
        <v>44806</v>
      </c>
      <c r="DJ469" s="9">
        <v>44820</v>
      </c>
      <c r="DK469" s="9">
        <v>44835</v>
      </c>
      <c r="DL469" s="9">
        <v>44853</v>
      </c>
      <c r="DM469" s="9"/>
      <c r="DS469" s="9">
        <v>44861</v>
      </c>
      <c r="DT469" s="9">
        <v>44885</v>
      </c>
      <c r="DU469" s="9">
        <v>44904</v>
      </c>
      <c r="DV469" t="s">
        <v>117</v>
      </c>
      <c r="DW469" t="s">
        <v>117</v>
      </c>
      <c r="DY469" t="s">
        <v>117</v>
      </c>
      <c r="DZ469" t="s">
        <v>118</v>
      </c>
      <c r="EA469" t="s">
        <v>117</v>
      </c>
      <c r="ED469" t="s">
        <v>390</v>
      </c>
      <c r="EG469">
        <v>8</v>
      </c>
      <c r="EH469" t="s">
        <v>391</v>
      </c>
      <c r="EJ469">
        <v>223433485</v>
      </c>
      <c r="EK469" t="s">
        <v>392</v>
      </c>
      <c r="EL469" s="9">
        <v>44992.335034722222</v>
      </c>
      <c r="EO469" t="s">
        <v>119</v>
      </c>
      <c r="EQ469" t="s">
        <v>120</v>
      </c>
      <c r="ES469">
        <v>53</v>
      </c>
      <c r="ET469">
        <v>53</v>
      </c>
      <c r="EU469" t="s">
        <v>1298</v>
      </c>
      <c r="EV469" t="s">
        <v>1202</v>
      </c>
      <c r="EW469" t="b">
        <v>1</v>
      </c>
    </row>
    <row r="470" spans="1:153" x14ac:dyDescent="0.3">
      <c r="A470" t="s">
        <v>1863</v>
      </c>
      <c r="B470">
        <v>53</v>
      </c>
      <c r="C470">
        <v>476</v>
      </c>
      <c r="D470">
        <v>1</v>
      </c>
      <c r="E470">
        <v>3</v>
      </c>
      <c r="F470">
        <v>3</v>
      </c>
      <c r="G470" t="s">
        <v>505</v>
      </c>
      <c r="I470">
        <v>80</v>
      </c>
      <c r="J470">
        <v>15</v>
      </c>
      <c r="K470">
        <v>25</v>
      </c>
      <c r="L470">
        <v>1.95</v>
      </c>
      <c r="M470">
        <v>5.58</v>
      </c>
      <c r="N470">
        <v>1.88</v>
      </c>
      <c r="O470">
        <v>5.5</v>
      </c>
      <c r="P470" s="5">
        <v>1253.3333333333333</v>
      </c>
      <c r="Q470">
        <v>3666.6666666666665</v>
      </c>
      <c r="S470" s="27">
        <v>752</v>
      </c>
      <c r="T470" s="27">
        <v>2200</v>
      </c>
      <c r="U470" t="s">
        <v>2107</v>
      </c>
      <c r="V470">
        <v>476</v>
      </c>
      <c r="W470" t="s">
        <v>497</v>
      </c>
      <c r="X470">
        <v>53</v>
      </c>
      <c r="Y470">
        <v>223433485</v>
      </c>
      <c r="Z470" t="s">
        <v>392</v>
      </c>
      <c r="AA470" s="9">
        <v>44992.335034722222</v>
      </c>
      <c r="AD470" t="s">
        <v>119</v>
      </c>
      <c r="AF470" t="s">
        <v>120</v>
      </c>
      <c r="AH470">
        <v>1</v>
      </c>
      <c r="AI470">
        <v>3</v>
      </c>
      <c r="AJ470">
        <v>3</v>
      </c>
      <c r="AK470">
        <v>53</v>
      </c>
      <c r="AL470">
        <v>476</v>
      </c>
      <c r="AM470" t="s">
        <v>979</v>
      </c>
      <c r="AN470" t="s">
        <v>979</v>
      </c>
      <c r="AO470" t="s">
        <v>979</v>
      </c>
      <c r="AP470" t="s">
        <v>1202</v>
      </c>
      <c r="AQ470" t="s">
        <v>2127</v>
      </c>
      <c r="AR470" t="b">
        <v>1</v>
      </c>
      <c r="AS470" t="s">
        <v>979</v>
      </c>
      <c r="AT470" t="s">
        <v>1202</v>
      </c>
      <c r="AU470" t="s">
        <v>2127</v>
      </c>
      <c r="AV470" t="b">
        <v>1</v>
      </c>
      <c r="AW470" t="s">
        <v>1376</v>
      </c>
      <c r="AX470">
        <v>53</v>
      </c>
      <c r="AY470" s="9">
        <v>44991.443503263887</v>
      </c>
      <c r="AZ470" s="9">
        <v>44992.459882060182</v>
      </c>
      <c r="BA470" s="9">
        <v>44991</v>
      </c>
      <c r="BB470" t="s">
        <v>98</v>
      </c>
      <c r="BE470">
        <v>2022</v>
      </c>
      <c r="BF470" t="s">
        <v>99</v>
      </c>
      <c r="BG470" t="s">
        <v>199</v>
      </c>
      <c r="BH470" t="s">
        <v>200</v>
      </c>
      <c r="BI470" t="s">
        <v>346</v>
      </c>
      <c r="BJ470" t="s">
        <v>385</v>
      </c>
      <c r="BK470" t="s">
        <v>104</v>
      </c>
      <c r="BL470" t="s">
        <v>386</v>
      </c>
      <c r="BM470">
        <v>967638572</v>
      </c>
      <c r="BN470" t="s">
        <v>387</v>
      </c>
      <c r="BP470">
        <v>967801014</v>
      </c>
      <c r="BQ470" t="s">
        <v>388</v>
      </c>
      <c r="BR470" t="s">
        <v>107</v>
      </c>
      <c r="BS470" t="s">
        <v>254</v>
      </c>
      <c r="BU470" t="s">
        <v>356</v>
      </c>
      <c r="CA470">
        <v>8.83833333333334</v>
      </c>
      <c r="CB470">
        <v>36.479999999999997</v>
      </c>
      <c r="CC470">
        <v>2460</v>
      </c>
      <c r="CE470">
        <v>5</v>
      </c>
      <c r="CF470">
        <v>5</v>
      </c>
      <c r="CH470">
        <v>5</v>
      </c>
      <c r="CI470">
        <v>5</v>
      </c>
      <c r="CJ470">
        <v>25</v>
      </c>
      <c r="CK470">
        <v>25</v>
      </c>
      <c r="CL470">
        <v>20</v>
      </c>
      <c r="CN470" t="s">
        <v>140</v>
      </c>
      <c r="CO470" t="s">
        <v>141</v>
      </c>
      <c r="CP470" t="s">
        <v>112</v>
      </c>
      <c r="CQ470" t="s">
        <v>112</v>
      </c>
      <c r="CR470" t="s">
        <v>389</v>
      </c>
      <c r="CT470" t="s">
        <v>254</v>
      </c>
      <c r="CV470" t="s">
        <v>113</v>
      </c>
      <c r="CW470" t="s">
        <v>113</v>
      </c>
      <c r="CX470" t="s">
        <v>112</v>
      </c>
      <c r="CZ470" t="s">
        <v>142</v>
      </c>
      <c r="DB470" t="s">
        <v>113</v>
      </c>
      <c r="DC470" t="s">
        <v>113</v>
      </c>
      <c r="DD470" t="s">
        <v>112</v>
      </c>
      <c r="DE470" s="9"/>
      <c r="DF470" s="9">
        <v>44806</v>
      </c>
      <c r="DG470" s="9"/>
      <c r="DH470" s="9">
        <v>44806</v>
      </c>
      <c r="DI470" s="9">
        <v>44806</v>
      </c>
      <c r="DJ470" s="9">
        <v>44820</v>
      </c>
      <c r="DK470" s="9">
        <v>44835</v>
      </c>
      <c r="DL470" s="9">
        <v>44853</v>
      </c>
      <c r="DM470" s="9"/>
      <c r="DS470" s="9">
        <v>44861</v>
      </c>
      <c r="DT470" s="9">
        <v>44885</v>
      </c>
      <c r="DU470" s="9">
        <v>44904</v>
      </c>
      <c r="DV470" t="s">
        <v>117</v>
      </c>
      <c r="DW470" t="s">
        <v>117</v>
      </c>
      <c r="DY470" t="s">
        <v>117</v>
      </c>
      <c r="DZ470" t="s">
        <v>118</v>
      </c>
      <c r="EA470" t="s">
        <v>117</v>
      </c>
      <c r="ED470" t="s">
        <v>390</v>
      </c>
      <c r="EG470">
        <v>8</v>
      </c>
      <c r="EH470" t="s">
        <v>391</v>
      </c>
      <c r="EJ470">
        <v>223433485</v>
      </c>
      <c r="EK470" t="s">
        <v>392</v>
      </c>
      <c r="EL470" s="9">
        <v>44992.335034722222</v>
      </c>
      <c r="EO470" t="s">
        <v>119</v>
      </c>
      <c r="EQ470" t="s">
        <v>120</v>
      </c>
      <c r="ES470">
        <v>53</v>
      </c>
      <c r="ET470">
        <v>53</v>
      </c>
      <c r="EU470" t="s">
        <v>1298</v>
      </c>
      <c r="EV470" t="s">
        <v>1202</v>
      </c>
      <c r="EW470" t="b">
        <v>1</v>
      </c>
    </row>
    <row r="471" spans="1:153" x14ac:dyDescent="0.3">
      <c r="A471" t="s">
        <v>1864</v>
      </c>
      <c r="B471">
        <v>53</v>
      </c>
      <c r="C471">
        <v>477</v>
      </c>
      <c r="D471">
        <v>1</v>
      </c>
      <c r="E471">
        <v>4</v>
      </c>
      <c r="F471">
        <v>4</v>
      </c>
      <c r="G471" t="s">
        <v>506</v>
      </c>
      <c r="I471">
        <v>68</v>
      </c>
      <c r="J471">
        <v>15</v>
      </c>
      <c r="K471">
        <v>25</v>
      </c>
      <c r="L471">
        <v>1.55</v>
      </c>
      <c r="M471">
        <v>3.3</v>
      </c>
      <c r="N471">
        <v>1.42</v>
      </c>
      <c r="O471">
        <v>3.28</v>
      </c>
      <c r="P471" s="5">
        <v>946.66666666666663</v>
      </c>
      <c r="Q471">
        <v>2186.6666666666665</v>
      </c>
      <c r="S471" s="27">
        <v>568</v>
      </c>
      <c r="T471" s="27">
        <v>1312</v>
      </c>
      <c r="U471" t="s">
        <v>2107</v>
      </c>
      <c r="V471">
        <v>477</v>
      </c>
      <c r="W471" t="s">
        <v>497</v>
      </c>
      <c r="X471">
        <v>53</v>
      </c>
      <c r="Y471">
        <v>223433485</v>
      </c>
      <c r="Z471" t="s">
        <v>392</v>
      </c>
      <c r="AA471" s="9">
        <v>44992.335034722222</v>
      </c>
      <c r="AD471" t="s">
        <v>119</v>
      </c>
      <c r="AF471" t="s">
        <v>120</v>
      </c>
      <c r="AH471">
        <v>1</v>
      </c>
      <c r="AI471">
        <v>4</v>
      </c>
      <c r="AJ471">
        <v>4</v>
      </c>
      <c r="AK471">
        <v>53</v>
      </c>
      <c r="AL471">
        <v>477</v>
      </c>
      <c r="AM471" t="s">
        <v>980</v>
      </c>
      <c r="AN471" t="s">
        <v>980</v>
      </c>
      <c r="AO471" t="s">
        <v>980</v>
      </c>
      <c r="AP471" t="s">
        <v>1202</v>
      </c>
      <c r="AQ471" t="s">
        <v>2127</v>
      </c>
      <c r="AR471" t="b">
        <v>1</v>
      </c>
      <c r="AS471" t="s">
        <v>980</v>
      </c>
      <c r="AT471" t="s">
        <v>1202</v>
      </c>
      <c r="AU471" t="s">
        <v>2127</v>
      </c>
      <c r="AV471" t="b">
        <v>1</v>
      </c>
      <c r="AW471" t="s">
        <v>1376</v>
      </c>
      <c r="AX471">
        <v>53</v>
      </c>
      <c r="AY471" s="9">
        <v>44991.443503263887</v>
      </c>
      <c r="AZ471" s="9">
        <v>44992.459882060182</v>
      </c>
      <c r="BA471" s="9">
        <v>44991</v>
      </c>
      <c r="BB471" t="s">
        <v>98</v>
      </c>
      <c r="BE471">
        <v>2022</v>
      </c>
      <c r="BF471" t="s">
        <v>99</v>
      </c>
      <c r="BG471" t="s">
        <v>199</v>
      </c>
      <c r="BH471" t="s">
        <v>200</v>
      </c>
      <c r="BI471" t="s">
        <v>346</v>
      </c>
      <c r="BJ471" t="s">
        <v>385</v>
      </c>
      <c r="BK471" t="s">
        <v>104</v>
      </c>
      <c r="BL471" t="s">
        <v>386</v>
      </c>
      <c r="BM471">
        <v>967638572</v>
      </c>
      <c r="BN471" t="s">
        <v>387</v>
      </c>
      <c r="BP471">
        <v>967801014</v>
      </c>
      <c r="BQ471" t="s">
        <v>388</v>
      </c>
      <c r="BR471" t="s">
        <v>107</v>
      </c>
      <c r="BS471" t="s">
        <v>254</v>
      </c>
      <c r="BU471" t="s">
        <v>356</v>
      </c>
      <c r="CA471">
        <v>8.83833333333334</v>
      </c>
      <c r="CB471">
        <v>36.479999999999997</v>
      </c>
      <c r="CC471">
        <v>2460</v>
      </c>
      <c r="CE471">
        <v>5</v>
      </c>
      <c r="CF471">
        <v>5</v>
      </c>
      <c r="CH471">
        <v>5</v>
      </c>
      <c r="CI471">
        <v>5</v>
      </c>
      <c r="CJ471">
        <v>25</v>
      </c>
      <c r="CK471">
        <v>25</v>
      </c>
      <c r="CL471">
        <v>20</v>
      </c>
      <c r="CN471" t="s">
        <v>140</v>
      </c>
      <c r="CO471" t="s">
        <v>141</v>
      </c>
      <c r="CP471" t="s">
        <v>112</v>
      </c>
      <c r="CQ471" t="s">
        <v>112</v>
      </c>
      <c r="CR471" t="s">
        <v>389</v>
      </c>
      <c r="CT471" t="s">
        <v>254</v>
      </c>
      <c r="CV471" t="s">
        <v>113</v>
      </c>
      <c r="CW471" t="s">
        <v>113</v>
      </c>
      <c r="CX471" t="s">
        <v>112</v>
      </c>
      <c r="CZ471" t="s">
        <v>142</v>
      </c>
      <c r="DB471" t="s">
        <v>113</v>
      </c>
      <c r="DC471" t="s">
        <v>113</v>
      </c>
      <c r="DD471" t="s">
        <v>112</v>
      </c>
      <c r="DE471" s="9"/>
      <c r="DF471" s="9">
        <v>44806</v>
      </c>
      <c r="DG471" s="9"/>
      <c r="DH471" s="9">
        <v>44806</v>
      </c>
      <c r="DI471" s="9">
        <v>44806</v>
      </c>
      <c r="DJ471" s="9">
        <v>44820</v>
      </c>
      <c r="DK471" s="9">
        <v>44835</v>
      </c>
      <c r="DL471" s="9">
        <v>44853</v>
      </c>
      <c r="DM471" s="9"/>
      <c r="DS471" s="9">
        <v>44861</v>
      </c>
      <c r="DT471" s="9">
        <v>44885</v>
      </c>
      <c r="DU471" s="9">
        <v>44904</v>
      </c>
      <c r="DV471" t="s">
        <v>117</v>
      </c>
      <c r="DW471" t="s">
        <v>117</v>
      </c>
      <c r="DY471" t="s">
        <v>117</v>
      </c>
      <c r="DZ471" t="s">
        <v>118</v>
      </c>
      <c r="EA471" t="s">
        <v>117</v>
      </c>
      <c r="ED471" t="s">
        <v>390</v>
      </c>
      <c r="EG471">
        <v>8</v>
      </c>
      <c r="EH471" t="s">
        <v>391</v>
      </c>
      <c r="EJ471">
        <v>223433485</v>
      </c>
      <c r="EK471" t="s">
        <v>392</v>
      </c>
      <c r="EL471" s="9">
        <v>44992.335034722222</v>
      </c>
      <c r="EO471" t="s">
        <v>119</v>
      </c>
      <c r="EQ471" t="s">
        <v>120</v>
      </c>
      <c r="ES471">
        <v>53</v>
      </c>
      <c r="ET471">
        <v>53</v>
      </c>
      <c r="EU471" t="s">
        <v>1298</v>
      </c>
      <c r="EV471" t="s">
        <v>1202</v>
      </c>
      <c r="EW471" t="b">
        <v>1</v>
      </c>
    </row>
    <row r="472" spans="1:153" x14ac:dyDescent="0.3">
      <c r="A472" t="s">
        <v>1865</v>
      </c>
      <c r="B472">
        <v>53</v>
      </c>
      <c r="C472">
        <v>478</v>
      </c>
      <c r="D472">
        <v>1</v>
      </c>
      <c r="E472">
        <v>5</v>
      </c>
      <c r="F472">
        <v>5</v>
      </c>
      <c r="G472" t="s">
        <v>507</v>
      </c>
      <c r="I472">
        <v>70</v>
      </c>
      <c r="J472">
        <v>15</v>
      </c>
      <c r="K472">
        <v>25</v>
      </c>
      <c r="L472">
        <v>1.4</v>
      </c>
      <c r="M472">
        <v>7.64</v>
      </c>
      <c r="N472">
        <v>1.4</v>
      </c>
      <c r="O472">
        <v>7.56</v>
      </c>
      <c r="P472" s="5">
        <v>933.33333333333337</v>
      </c>
      <c r="Q472">
        <v>5040</v>
      </c>
      <c r="S472" s="27">
        <v>560</v>
      </c>
      <c r="T472" s="27">
        <v>3024</v>
      </c>
      <c r="U472" t="s">
        <v>2107</v>
      </c>
      <c r="V472">
        <v>478</v>
      </c>
      <c r="W472" t="s">
        <v>497</v>
      </c>
      <c r="X472">
        <v>53</v>
      </c>
      <c r="Y472">
        <v>223433485</v>
      </c>
      <c r="Z472" t="s">
        <v>392</v>
      </c>
      <c r="AA472" s="9">
        <v>44992.335034722222</v>
      </c>
      <c r="AD472" t="s">
        <v>119</v>
      </c>
      <c r="AF472" t="s">
        <v>120</v>
      </c>
      <c r="AH472">
        <v>1</v>
      </c>
      <c r="AI472">
        <v>5</v>
      </c>
      <c r="AJ472">
        <v>5</v>
      </c>
      <c r="AK472">
        <v>53</v>
      </c>
      <c r="AL472">
        <v>478</v>
      </c>
      <c r="AM472" t="s">
        <v>981</v>
      </c>
      <c r="AN472" t="s">
        <v>981</v>
      </c>
      <c r="AO472" t="s">
        <v>981</v>
      </c>
      <c r="AP472" t="s">
        <v>1202</v>
      </c>
      <c r="AQ472" t="s">
        <v>2127</v>
      </c>
      <c r="AR472" t="b">
        <v>1</v>
      </c>
      <c r="AS472" t="s">
        <v>981</v>
      </c>
      <c r="AT472" t="s">
        <v>1202</v>
      </c>
      <c r="AU472" t="s">
        <v>2127</v>
      </c>
      <c r="AV472" t="b">
        <v>1</v>
      </c>
      <c r="AW472" t="s">
        <v>1376</v>
      </c>
      <c r="AX472">
        <v>53</v>
      </c>
      <c r="AY472" s="9">
        <v>44991.443503263887</v>
      </c>
      <c r="AZ472" s="9">
        <v>44992.459882060182</v>
      </c>
      <c r="BA472" s="9">
        <v>44991</v>
      </c>
      <c r="BB472" t="s">
        <v>98</v>
      </c>
      <c r="BE472">
        <v>2022</v>
      </c>
      <c r="BF472" t="s">
        <v>99</v>
      </c>
      <c r="BG472" t="s">
        <v>199</v>
      </c>
      <c r="BH472" t="s">
        <v>200</v>
      </c>
      <c r="BI472" t="s">
        <v>346</v>
      </c>
      <c r="BJ472" t="s">
        <v>385</v>
      </c>
      <c r="BK472" t="s">
        <v>104</v>
      </c>
      <c r="BL472" t="s">
        <v>386</v>
      </c>
      <c r="BM472">
        <v>967638572</v>
      </c>
      <c r="BN472" t="s">
        <v>387</v>
      </c>
      <c r="BP472">
        <v>967801014</v>
      </c>
      <c r="BQ472" t="s">
        <v>388</v>
      </c>
      <c r="BR472" t="s">
        <v>107</v>
      </c>
      <c r="BS472" t="s">
        <v>254</v>
      </c>
      <c r="BU472" t="s">
        <v>356</v>
      </c>
      <c r="CA472">
        <v>8.83833333333334</v>
      </c>
      <c r="CB472">
        <v>36.479999999999997</v>
      </c>
      <c r="CC472">
        <v>2460</v>
      </c>
      <c r="CE472">
        <v>5</v>
      </c>
      <c r="CF472">
        <v>5</v>
      </c>
      <c r="CH472">
        <v>5</v>
      </c>
      <c r="CI472">
        <v>5</v>
      </c>
      <c r="CJ472">
        <v>25</v>
      </c>
      <c r="CK472">
        <v>25</v>
      </c>
      <c r="CL472">
        <v>20</v>
      </c>
      <c r="CN472" t="s">
        <v>140</v>
      </c>
      <c r="CO472" t="s">
        <v>141</v>
      </c>
      <c r="CP472" t="s">
        <v>112</v>
      </c>
      <c r="CQ472" t="s">
        <v>112</v>
      </c>
      <c r="CR472" t="s">
        <v>389</v>
      </c>
      <c r="CT472" t="s">
        <v>254</v>
      </c>
      <c r="CV472" t="s">
        <v>113</v>
      </c>
      <c r="CW472" t="s">
        <v>113</v>
      </c>
      <c r="CX472" t="s">
        <v>112</v>
      </c>
      <c r="CZ472" t="s">
        <v>142</v>
      </c>
      <c r="DB472" t="s">
        <v>113</v>
      </c>
      <c r="DC472" t="s">
        <v>113</v>
      </c>
      <c r="DD472" t="s">
        <v>112</v>
      </c>
      <c r="DE472" s="9"/>
      <c r="DF472" s="9">
        <v>44806</v>
      </c>
      <c r="DG472" s="9"/>
      <c r="DH472" s="9">
        <v>44806</v>
      </c>
      <c r="DI472" s="9">
        <v>44806</v>
      </c>
      <c r="DJ472" s="9">
        <v>44820</v>
      </c>
      <c r="DK472" s="9">
        <v>44835</v>
      </c>
      <c r="DL472" s="9">
        <v>44853</v>
      </c>
      <c r="DM472" s="9"/>
      <c r="DS472" s="9">
        <v>44861</v>
      </c>
      <c r="DT472" s="9">
        <v>44885</v>
      </c>
      <c r="DU472" s="9">
        <v>44904</v>
      </c>
      <c r="DV472" t="s">
        <v>117</v>
      </c>
      <c r="DW472" t="s">
        <v>117</v>
      </c>
      <c r="DY472" t="s">
        <v>117</v>
      </c>
      <c r="DZ472" t="s">
        <v>118</v>
      </c>
      <c r="EA472" t="s">
        <v>117</v>
      </c>
      <c r="ED472" t="s">
        <v>390</v>
      </c>
      <c r="EG472">
        <v>8</v>
      </c>
      <c r="EH472" t="s">
        <v>391</v>
      </c>
      <c r="EJ472">
        <v>223433485</v>
      </c>
      <c r="EK472" t="s">
        <v>392</v>
      </c>
      <c r="EL472" s="9">
        <v>44992.335034722222</v>
      </c>
      <c r="EO472" t="s">
        <v>119</v>
      </c>
      <c r="EQ472" t="s">
        <v>120</v>
      </c>
      <c r="ES472">
        <v>53</v>
      </c>
      <c r="ET472">
        <v>53</v>
      </c>
      <c r="EU472" t="s">
        <v>1298</v>
      </c>
      <c r="EV472" t="s">
        <v>1202</v>
      </c>
      <c r="EW472" t="b">
        <v>1</v>
      </c>
    </row>
    <row r="473" spans="1:153" x14ac:dyDescent="0.3">
      <c r="A473" t="s">
        <v>1866</v>
      </c>
      <c r="B473">
        <v>53</v>
      </c>
      <c r="C473">
        <v>479</v>
      </c>
      <c r="D473">
        <v>1</v>
      </c>
      <c r="E473">
        <v>6</v>
      </c>
      <c r="F473">
        <v>6</v>
      </c>
      <c r="G473" t="s">
        <v>508</v>
      </c>
      <c r="I473">
        <v>70</v>
      </c>
      <c r="J473">
        <v>15</v>
      </c>
      <c r="K473">
        <v>25</v>
      </c>
      <c r="L473">
        <v>1.45</v>
      </c>
      <c r="M473">
        <v>4.4800000000000004</v>
      </c>
      <c r="N473">
        <v>1.43</v>
      </c>
      <c r="O473">
        <v>4.3600000000000003</v>
      </c>
      <c r="P473" s="5">
        <v>953.33333333333337</v>
      </c>
      <c r="Q473">
        <v>2906.6666666666665</v>
      </c>
      <c r="S473" s="27">
        <v>572</v>
      </c>
      <c r="T473" s="27">
        <v>1744</v>
      </c>
      <c r="U473" t="s">
        <v>2107</v>
      </c>
      <c r="V473">
        <v>479</v>
      </c>
      <c r="W473" t="s">
        <v>497</v>
      </c>
      <c r="X473">
        <v>53</v>
      </c>
      <c r="Y473">
        <v>223433485</v>
      </c>
      <c r="Z473" t="s">
        <v>392</v>
      </c>
      <c r="AA473" s="9">
        <v>44992.335034722222</v>
      </c>
      <c r="AD473" t="s">
        <v>119</v>
      </c>
      <c r="AF473" t="s">
        <v>120</v>
      </c>
      <c r="AH473">
        <v>1</v>
      </c>
      <c r="AI473">
        <v>6</v>
      </c>
      <c r="AJ473">
        <v>6</v>
      </c>
      <c r="AK473">
        <v>53</v>
      </c>
      <c r="AL473">
        <v>479</v>
      </c>
      <c r="AM473" t="s">
        <v>982</v>
      </c>
      <c r="AN473" t="s">
        <v>982</v>
      </c>
      <c r="AO473" t="s">
        <v>982</v>
      </c>
      <c r="AP473" t="s">
        <v>1202</v>
      </c>
      <c r="AQ473" t="s">
        <v>2127</v>
      </c>
      <c r="AR473" t="b">
        <v>1</v>
      </c>
      <c r="AS473" t="s">
        <v>982</v>
      </c>
      <c r="AT473" t="s">
        <v>1202</v>
      </c>
      <c r="AU473" t="s">
        <v>2127</v>
      </c>
      <c r="AV473" t="b">
        <v>1</v>
      </c>
      <c r="AW473" t="s">
        <v>1376</v>
      </c>
      <c r="AX473">
        <v>53</v>
      </c>
      <c r="AY473" s="9">
        <v>44991.443503263887</v>
      </c>
      <c r="AZ473" s="9">
        <v>44992.459882060182</v>
      </c>
      <c r="BA473" s="9">
        <v>44991</v>
      </c>
      <c r="BB473" t="s">
        <v>98</v>
      </c>
      <c r="BE473">
        <v>2022</v>
      </c>
      <c r="BF473" t="s">
        <v>99</v>
      </c>
      <c r="BG473" t="s">
        <v>199</v>
      </c>
      <c r="BH473" t="s">
        <v>200</v>
      </c>
      <c r="BI473" t="s">
        <v>346</v>
      </c>
      <c r="BJ473" t="s">
        <v>385</v>
      </c>
      <c r="BK473" t="s">
        <v>104</v>
      </c>
      <c r="BL473" t="s">
        <v>386</v>
      </c>
      <c r="BM473">
        <v>967638572</v>
      </c>
      <c r="BN473" t="s">
        <v>387</v>
      </c>
      <c r="BP473">
        <v>967801014</v>
      </c>
      <c r="BQ473" t="s">
        <v>388</v>
      </c>
      <c r="BR473" t="s">
        <v>107</v>
      </c>
      <c r="BS473" t="s">
        <v>254</v>
      </c>
      <c r="BU473" t="s">
        <v>356</v>
      </c>
      <c r="CA473">
        <v>8.83833333333334</v>
      </c>
      <c r="CB473">
        <v>36.479999999999997</v>
      </c>
      <c r="CC473">
        <v>2460</v>
      </c>
      <c r="CE473">
        <v>5</v>
      </c>
      <c r="CF473">
        <v>5</v>
      </c>
      <c r="CH473">
        <v>5</v>
      </c>
      <c r="CI473">
        <v>5</v>
      </c>
      <c r="CJ473">
        <v>25</v>
      </c>
      <c r="CK473">
        <v>25</v>
      </c>
      <c r="CL473">
        <v>20</v>
      </c>
      <c r="CN473" t="s">
        <v>140</v>
      </c>
      <c r="CO473" t="s">
        <v>141</v>
      </c>
      <c r="CP473" t="s">
        <v>112</v>
      </c>
      <c r="CQ473" t="s">
        <v>112</v>
      </c>
      <c r="CR473" t="s">
        <v>389</v>
      </c>
      <c r="CT473" t="s">
        <v>254</v>
      </c>
      <c r="CV473" t="s">
        <v>113</v>
      </c>
      <c r="CW473" t="s">
        <v>113</v>
      </c>
      <c r="CX473" t="s">
        <v>112</v>
      </c>
      <c r="CZ473" t="s">
        <v>142</v>
      </c>
      <c r="DB473" t="s">
        <v>113</v>
      </c>
      <c r="DC473" t="s">
        <v>113</v>
      </c>
      <c r="DD473" t="s">
        <v>112</v>
      </c>
      <c r="DE473" s="9"/>
      <c r="DF473" s="9">
        <v>44806</v>
      </c>
      <c r="DG473" s="9"/>
      <c r="DH473" s="9">
        <v>44806</v>
      </c>
      <c r="DI473" s="9">
        <v>44806</v>
      </c>
      <c r="DJ473" s="9">
        <v>44820</v>
      </c>
      <c r="DK473" s="9">
        <v>44835</v>
      </c>
      <c r="DL473" s="9">
        <v>44853</v>
      </c>
      <c r="DM473" s="9"/>
      <c r="DS473" s="9">
        <v>44861</v>
      </c>
      <c r="DT473" s="9">
        <v>44885</v>
      </c>
      <c r="DU473" s="9">
        <v>44904</v>
      </c>
      <c r="DV473" t="s">
        <v>117</v>
      </c>
      <c r="DW473" t="s">
        <v>117</v>
      </c>
      <c r="DY473" t="s">
        <v>117</v>
      </c>
      <c r="DZ473" t="s">
        <v>118</v>
      </c>
      <c r="EA473" t="s">
        <v>117</v>
      </c>
      <c r="ED473" t="s">
        <v>390</v>
      </c>
      <c r="EG473">
        <v>8</v>
      </c>
      <c r="EH473" t="s">
        <v>391</v>
      </c>
      <c r="EJ473">
        <v>223433485</v>
      </c>
      <c r="EK473" t="s">
        <v>392</v>
      </c>
      <c r="EL473" s="9">
        <v>44992.335034722222</v>
      </c>
      <c r="EO473" t="s">
        <v>119</v>
      </c>
      <c r="EQ473" t="s">
        <v>120</v>
      </c>
      <c r="ES473">
        <v>53</v>
      </c>
      <c r="ET473">
        <v>53</v>
      </c>
      <c r="EU473" t="s">
        <v>1298</v>
      </c>
      <c r="EV473" t="s">
        <v>1202</v>
      </c>
      <c r="EW473" t="b">
        <v>1</v>
      </c>
    </row>
    <row r="474" spans="1:153" x14ac:dyDescent="0.3">
      <c r="A474" t="s">
        <v>1867</v>
      </c>
      <c r="B474">
        <v>53</v>
      </c>
      <c r="C474">
        <v>480</v>
      </c>
      <c r="D474">
        <v>1</v>
      </c>
      <c r="E474">
        <v>7</v>
      </c>
      <c r="F474">
        <v>7</v>
      </c>
      <c r="G474" t="s">
        <v>509</v>
      </c>
      <c r="I474">
        <v>75</v>
      </c>
      <c r="J474">
        <v>15</v>
      </c>
      <c r="K474">
        <v>25</v>
      </c>
      <c r="L474">
        <v>1.84</v>
      </c>
      <c r="M474">
        <v>4.66</v>
      </c>
      <c r="N474">
        <v>1.8</v>
      </c>
      <c r="O474">
        <v>4.54</v>
      </c>
      <c r="P474" s="5">
        <v>1200</v>
      </c>
      <c r="Q474">
        <v>3026.6666666666665</v>
      </c>
      <c r="S474" s="27">
        <v>720</v>
      </c>
      <c r="T474" s="27">
        <v>1816</v>
      </c>
      <c r="U474" t="s">
        <v>2107</v>
      </c>
      <c r="V474">
        <v>480</v>
      </c>
      <c r="W474" t="s">
        <v>497</v>
      </c>
      <c r="X474">
        <v>53</v>
      </c>
      <c r="Y474">
        <v>223433485</v>
      </c>
      <c r="Z474" t="s">
        <v>392</v>
      </c>
      <c r="AA474" s="9">
        <v>44992.335034722222</v>
      </c>
      <c r="AD474" t="s">
        <v>119</v>
      </c>
      <c r="AF474" t="s">
        <v>120</v>
      </c>
      <c r="AH474">
        <v>1</v>
      </c>
      <c r="AI474">
        <v>7</v>
      </c>
      <c r="AJ474">
        <v>7</v>
      </c>
      <c r="AK474">
        <v>53</v>
      </c>
      <c r="AL474">
        <v>480</v>
      </c>
      <c r="AM474" t="s">
        <v>983</v>
      </c>
      <c r="AN474" t="s">
        <v>983</v>
      </c>
      <c r="AO474" t="s">
        <v>983</v>
      </c>
      <c r="AP474" t="s">
        <v>1202</v>
      </c>
      <c r="AQ474" t="s">
        <v>2127</v>
      </c>
      <c r="AR474" t="b">
        <v>1</v>
      </c>
      <c r="AS474" t="s">
        <v>983</v>
      </c>
      <c r="AT474" t="s">
        <v>1202</v>
      </c>
      <c r="AU474" t="s">
        <v>2127</v>
      </c>
      <c r="AV474" t="b">
        <v>1</v>
      </c>
      <c r="AW474" t="s">
        <v>1376</v>
      </c>
      <c r="AX474">
        <v>53</v>
      </c>
      <c r="AY474" s="9">
        <v>44991.443503263887</v>
      </c>
      <c r="AZ474" s="9">
        <v>44992.459882060182</v>
      </c>
      <c r="BA474" s="9">
        <v>44991</v>
      </c>
      <c r="BB474" t="s">
        <v>98</v>
      </c>
      <c r="BE474">
        <v>2022</v>
      </c>
      <c r="BF474" t="s">
        <v>99</v>
      </c>
      <c r="BG474" t="s">
        <v>199</v>
      </c>
      <c r="BH474" t="s">
        <v>200</v>
      </c>
      <c r="BI474" t="s">
        <v>346</v>
      </c>
      <c r="BJ474" t="s">
        <v>385</v>
      </c>
      <c r="BK474" t="s">
        <v>104</v>
      </c>
      <c r="BL474" t="s">
        <v>386</v>
      </c>
      <c r="BM474">
        <v>967638572</v>
      </c>
      <c r="BN474" t="s">
        <v>387</v>
      </c>
      <c r="BP474">
        <v>967801014</v>
      </c>
      <c r="BQ474" t="s">
        <v>388</v>
      </c>
      <c r="BR474" t="s">
        <v>107</v>
      </c>
      <c r="BS474" t="s">
        <v>254</v>
      </c>
      <c r="BU474" t="s">
        <v>356</v>
      </c>
      <c r="CA474">
        <v>8.83833333333334</v>
      </c>
      <c r="CB474">
        <v>36.479999999999997</v>
      </c>
      <c r="CC474">
        <v>2460</v>
      </c>
      <c r="CE474">
        <v>5</v>
      </c>
      <c r="CF474">
        <v>5</v>
      </c>
      <c r="CH474">
        <v>5</v>
      </c>
      <c r="CI474">
        <v>5</v>
      </c>
      <c r="CJ474">
        <v>25</v>
      </c>
      <c r="CK474">
        <v>25</v>
      </c>
      <c r="CL474">
        <v>20</v>
      </c>
      <c r="CN474" t="s">
        <v>140</v>
      </c>
      <c r="CO474" t="s">
        <v>141</v>
      </c>
      <c r="CP474" t="s">
        <v>112</v>
      </c>
      <c r="CQ474" t="s">
        <v>112</v>
      </c>
      <c r="CR474" t="s">
        <v>389</v>
      </c>
      <c r="CT474" t="s">
        <v>254</v>
      </c>
      <c r="CV474" t="s">
        <v>113</v>
      </c>
      <c r="CW474" t="s">
        <v>113</v>
      </c>
      <c r="CX474" t="s">
        <v>112</v>
      </c>
      <c r="CZ474" t="s">
        <v>142</v>
      </c>
      <c r="DB474" t="s">
        <v>113</v>
      </c>
      <c r="DC474" t="s">
        <v>113</v>
      </c>
      <c r="DD474" t="s">
        <v>112</v>
      </c>
      <c r="DE474" s="9"/>
      <c r="DF474" s="9">
        <v>44806</v>
      </c>
      <c r="DG474" s="9"/>
      <c r="DH474" s="9">
        <v>44806</v>
      </c>
      <c r="DI474" s="9">
        <v>44806</v>
      </c>
      <c r="DJ474" s="9">
        <v>44820</v>
      </c>
      <c r="DK474" s="9">
        <v>44835</v>
      </c>
      <c r="DL474" s="9">
        <v>44853</v>
      </c>
      <c r="DM474" s="9"/>
      <c r="DS474" s="9">
        <v>44861</v>
      </c>
      <c r="DT474" s="9">
        <v>44885</v>
      </c>
      <c r="DU474" s="9">
        <v>44904</v>
      </c>
      <c r="DV474" t="s">
        <v>117</v>
      </c>
      <c r="DW474" t="s">
        <v>117</v>
      </c>
      <c r="DY474" t="s">
        <v>117</v>
      </c>
      <c r="DZ474" t="s">
        <v>118</v>
      </c>
      <c r="EA474" t="s">
        <v>117</v>
      </c>
      <c r="ED474" t="s">
        <v>390</v>
      </c>
      <c r="EG474">
        <v>8</v>
      </c>
      <c r="EH474" t="s">
        <v>391</v>
      </c>
      <c r="EJ474">
        <v>223433485</v>
      </c>
      <c r="EK474" t="s">
        <v>392</v>
      </c>
      <c r="EL474" s="9">
        <v>44992.335034722222</v>
      </c>
      <c r="EO474" t="s">
        <v>119</v>
      </c>
      <c r="EQ474" t="s">
        <v>120</v>
      </c>
      <c r="ES474">
        <v>53</v>
      </c>
      <c r="ET474">
        <v>53</v>
      </c>
      <c r="EU474" t="s">
        <v>1298</v>
      </c>
      <c r="EV474" t="s">
        <v>1202</v>
      </c>
      <c r="EW474" t="b">
        <v>1</v>
      </c>
    </row>
    <row r="475" spans="1:153" x14ac:dyDescent="0.3">
      <c r="A475" t="s">
        <v>1868</v>
      </c>
      <c r="B475">
        <v>53</v>
      </c>
      <c r="C475">
        <v>481</v>
      </c>
      <c r="D475">
        <v>1</v>
      </c>
      <c r="E475">
        <v>8</v>
      </c>
      <c r="F475">
        <v>8</v>
      </c>
      <c r="G475" t="s">
        <v>510</v>
      </c>
      <c r="I475">
        <v>80</v>
      </c>
      <c r="J475">
        <v>15</v>
      </c>
      <c r="K475">
        <v>25</v>
      </c>
      <c r="L475">
        <v>2.2999999999999998</v>
      </c>
      <c r="M475">
        <v>5.46</v>
      </c>
      <c r="N475">
        <v>2.2799999999999998</v>
      </c>
      <c r="O475">
        <v>5.37</v>
      </c>
      <c r="P475" s="5">
        <v>1519.9999999999998</v>
      </c>
      <c r="Q475">
        <v>3580</v>
      </c>
      <c r="S475" s="27">
        <v>912</v>
      </c>
      <c r="T475" s="27">
        <v>214</v>
      </c>
      <c r="U475" t="s">
        <v>2107</v>
      </c>
      <c r="V475">
        <v>481</v>
      </c>
      <c r="W475" t="s">
        <v>497</v>
      </c>
      <c r="X475">
        <v>53</v>
      </c>
      <c r="Y475">
        <v>223433485</v>
      </c>
      <c r="Z475" t="s">
        <v>392</v>
      </c>
      <c r="AA475" s="9">
        <v>44992.335034722222</v>
      </c>
      <c r="AD475" t="s">
        <v>119</v>
      </c>
      <c r="AF475" t="s">
        <v>120</v>
      </c>
      <c r="AH475">
        <v>1</v>
      </c>
      <c r="AI475">
        <v>8</v>
      </c>
      <c r="AJ475">
        <v>8</v>
      </c>
      <c r="AK475">
        <v>53</v>
      </c>
      <c r="AL475">
        <v>481</v>
      </c>
      <c r="AM475" t="s">
        <v>984</v>
      </c>
      <c r="AN475" t="s">
        <v>984</v>
      </c>
      <c r="AO475" t="s">
        <v>984</v>
      </c>
      <c r="AP475" t="s">
        <v>1202</v>
      </c>
      <c r="AQ475" t="s">
        <v>2127</v>
      </c>
      <c r="AR475" t="b">
        <v>1</v>
      </c>
      <c r="AS475" t="s">
        <v>984</v>
      </c>
      <c r="AT475" t="s">
        <v>1202</v>
      </c>
      <c r="AU475" t="s">
        <v>2127</v>
      </c>
      <c r="AV475" t="b">
        <v>1</v>
      </c>
      <c r="AW475" t="s">
        <v>1376</v>
      </c>
      <c r="AX475">
        <v>53</v>
      </c>
      <c r="AY475" s="9">
        <v>44991.443503263887</v>
      </c>
      <c r="AZ475" s="9">
        <v>44992.459882060182</v>
      </c>
      <c r="BA475" s="9">
        <v>44991</v>
      </c>
      <c r="BB475" t="s">
        <v>98</v>
      </c>
      <c r="BE475">
        <v>2022</v>
      </c>
      <c r="BF475" t="s">
        <v>99</v>
      </c>
      <c r="BG475" t="s">
        <v>199</v>
      </c>
      <c r="BH475" t="s">
        <v>200</v>
      </c>
      <c r="BI475" t="s">
        <v>346</v>
      </c>
      <c r="BJ475" t="s">
        <v>385</v>
      </c>
      <c r="BK475" t="s">
        <v>104</v>
      </c>
      <c r="BL475" t="s">
        <v>386</v>
      </c>
      <c r="BM475">
        <v>967638572</v>
      </c>
      <c r="BN475" t="s">
        <v>387</v>
      </c>
      <c r="BP475">
        <v>967801014</v>
      </c>
      <c r="BQ475" t="s">
        <v>388</v>
      </c>
      <c r="BR475" t="s">
        <v>107</v>
      </c>
      <c r="BS475" t="s">
        <v>254</v>
      </c>
      <c r="BU475" t="s">
        <v>356</v>
      </c>
      <c r="CA475">
        <v>8.83833333333334</v>
      </c>
      <c r="CB475">
        <v>36.479999999999997</v>
      </c>
      <c r="CC475">
        <v>2460</v>
      </c>
      <c r="CE475">
        <v>5</v>
      </c>
      <c r="CF475">
        <v>5</v>
      </c>
      <c r="CH475">
        <v>5</v>
      </c>
      <c r="CI475">
        <v>5</v>
      </c>
      <c r="CJ475">
        <v>25</v>
      </c>
      <c r="CK475">
        <v>25</v>
      </c>
      <c r="CL475">
        <v>20</v>
      </c>
      <c r="CN475" t="s">
        <v>140</v>
      </c>
      <c r="CO475" t="s">
        <v>141</v>
      </c>
      <c r="CP475" t="s">
        <v>112</v>
      </c>
      <c r="CQ475" t="s">
        <v>112</v>
      </c>
      <c r="CR475" t="s">
        <v>389</v>
      </c>
      <c r="CT475" t="s">
        <v>254</v>
      </c>
      <c r="CV475" t="s">
        <v>113</v>
      </c>
      <c r="CW475" t="s">
        <v>113</v>
      </c>
      <c r="CX475" t="s">
        <v>112</v>
      </c>
      <c r="CZ475" t="s">
        <v>142</v>
      </c>
      <c r="DB475" t="s">
        <v>113</v>
      </c>
      <c r="DC475" t="s">
        <v>113</v>
      </c>
      <c r="DD475" t="s">
        <v>112</v>
      </c>
      <c r="DE475" s="9"/>
      <c r="DF475" s="9">
        <v>44806</v>
      </c>
      <c r="DG475" s="9"/>
      <c r="DH475" s="9">
        <v>44806</v>
      </c>
      <c r="DI475" s="9">
        <v>44806</v>
      </c>
      <c r="DJ475" s="9">
        <v>44820</v>
      </c>
      <c r="DK475" s="9">
        <v>44835</v>
      </c>
      <c r="DL475" s="9">
        <v>44853</v>
      </c>
      <c r="DM475" s="9"/>
      <c r="DS475" s="9">
        <v>44861</v>
      </c>
      <c r="DT475" s="9">
        <v>44885</v>
      </c>
      <c r="DU475" s="9">
        <v>44904</v>
      </c>
      <c r="DV475" t="s">
        <v>117</v>
      </c>
      <c r="DW475" t="s">
        <v>117</v>
      </c>
      <c r="DY475" t="s">
        <v>117</v>
      </c>
      <c r="DZ475" t="s">
        <v>118</v>
      </c>
      <c r="EA475" t="s">
        <v>117</v>
      </c>
      <c r="ED475" t="s">
        <v>390</v>
      </c>
      <c r="EG475">
        <v>8</v>
      </c>
      <c r="EH475" t="s">
        <v>391</v>
      </c>
      <c r="EJ475">
        <v>223433485</v>
      </c>
      <c r="EK475" t="s">
        <v>392</v>
      </c>
      <c r="EL475" s="9">
        <v>44992.335034722222</v>
      </c>
      <c r="EO475" t="s">
        <v>119</v>
      </c>
      <c r="EQ475" t="s">
        <v>120</v>
      </c>
      <c r="ES475">
        <v>53</v>
      </c>
      <c r="ET475">
        <v>53</v>
      </c>
      <c r="EU475" t="s">
        <v>1298</v>
      </c>
      <c r="EV475" t="s">
        <v>1202</v>
      </c>
      <c r="EW475" t="b">
        <v>1</v>
      </c>
    </row>
    <row r="476" spans="1:153" x14ac:dyDescent="0.3">
      <c r="A476" t="s">
        <v>1869</v>
      </c>
      <c r="B476">
        <v>54</v>
      </c>
      <c r="C476">
        <v>482</v>
      </c>
      <c r="D476">
        <v>1</v>
      </c>
      <c r="E476">
        <v>1</v>
      </c>
      <c r="F476">
        <v>1</v>
      </c>
      <c r="G476" t="s">
        <v>496</v>
      </c>
      <c r="I476">
        <v>55</v>
      </c>
      <c r="J476">
        <v>15</v>
      </c>
      <c r="K476">
        <v>25</v>
      </c>
      <c r="L476">
        <v>1.06</v>
      </c>
      <c r="M476">
        <v>3.88</v>
      </c>
      <c r="N476">
        <v>1</v>
      </c>
      <c r="O476">
        <v>3.8</v>
      </c>
      <c r="P476" s="5">
        <v>666.66666666666663</v>
      </c>
      <c r="Q476">
        <v>2533.3333333333335</v>
      </c>
      <c r="S476" s="27">
        <v>400</v>
      </c>
      <c r="T476" s="27">
        <v>1520</v>
      </c>
      <c r="U476" t="s">
        <v>2107</v>
      </c>
      <c r="V476">
        <v>482</v>
      </c>
      <c r="W476" t="s">
        <v>497</v>
      </c>
      <c r="X476">
        <v>54</v>
      </c>
      <c r="Y476">
        <v>223433874</v>
      </c>
      <c r="Z476" t="s">
        <v>397</v>
      </c>
      <c r="AA476" s="9">
        <v>44992.336111111108</v>
      </c>
      <c r="AD476" t="s">
        <v>119</v>
      </c>
      <c r="AF476" t="s">
        <v>120</v>
      </c>
      <c r="AH476">
        <v>1</v>
      </c>
      <c r="AI476">
        <v>1</v>
      </c>
      <c r="AJ476">
        <v>1</v>
      </c>
      <c r="AK476">
        <v>54</v>
      </c>
      <c r="AL476">
        <v>482</v>
      </c>
      <c r="AM476" t="s">
        <v>985</v>
      </c>
      <c r="AN476" t="s">
        <v>985</v>
      </c>
      <c r="AO476" t="s">
        <v>985</v>
      </c>
      <c r="AP476" t="s">
        <v>1202</v>
      </c>
      <c r="AQ476" t="s">
        <v>2127</v>
      </c>
      <c r="AR476" t="b">
        <v>1</v>
      </c>
      <c r="AS476" t="s">
        <v>985</v>
      </c>
      <c r="AT476" t="s">
        <v>1202</v>
      </c>
      <c r="AU476" t="s">
        <v>2127</v>
      </c>
      <c r="AV476" t="b">
        <v>1</v>
      </c>
      <c r="AW476" t="s">
        <v>1377</v>
      </c>
      <c r="AX476">
        <v>54</v>
      </c>
      <c r="AY476" s="9">
        <v>44991.42172165509</v>
      </c>
      <c r="AZ476" s="9">
        <v>44992.460967615742</v>
      </c>
      <c r="BA476" s="9">
        <v>44991</v>
      </c>
      <c r="BB476" t="s">
        <v>98</v>
      </c>
      <c r="BE476">
        <v>2022</v>
      </c>
      <c r="BF476" t="s">
        <v>99</v>
      </c>
      <c r="BG476" t="s">
        <v>199</v>
      </c>
      <c r="BH476" t="s">
        <v>200</v>
      </c>
      <c r="BI476" t="s">
        <v>346</v>
      </c>
      <c r="BJ476" t="s">
        <v>385</v>
      </c>
      <c r="BK476" t="s">
        <v>104</v>
      </c>
      <c r="BL476" t="s">
        <v>386</v>
      </c>
      <c r="BM476">
        <v>967638572</v>
      </c>
      <c r="BN476" t="s">
        <v>393</v>
      </c>
      <c r="BP476">
        <v>918907888</v>
      </c>
      <c r="BQ476" t="s">
        <v>394</v>
      </c>
      <c r="BR476" t="s">
        <v>107</v>
      </c>
      <c r="BS476" t="s">
        <v>254</v>
      </c>
      <c r="BU476" t="s">
        <v>356</v>
      </c>
      <c r="CA476">
        <v>8.8366666666666696</v>
      </c>
      <c r="CB476">
        <v>36.4791666666667</v>
      </c>
      <c r="CC476">
        <v>2176</v>
      </c>
      <c r="CE476">
        <v>5</v>
      </c>
      <c r="CF476">
        <v>5</v>
      </c>
      <c r="CH476">
        <v>5</v>
      </c>
      <c r="CI476">
        <v>5</v>
      </c>
      <c r="CJ476">
        <v>25</v>
      </c>
      <c r="CK476">
        <v>25</v>
      </c>
      <c r="CL476">
        <v>20</v>
      </c>
      <c r="CN476" t="s">
        <v>140</v>
      </c>
      <c r="CO476" t="s">
        <v>141</v>
      </c>
      <c r="CP476" t="s">
        <v>113</v>
      </c>
      <c r="CQ476" t="s">
        <v>112</v>
      </c>
      <c r="CR476" t="s">
        <v>394</v>
      </c>
      <c r="CT476" t="s">
        <v>142</v>
      </c>
      <c r="CV476" t="s">
        <v>113</v>
      </c>
      <c r="CW476" t="s">
        <v>113</v>
      </c>
      <c r="CX476" t="s">
        <v>112</v>
      </c>
      <c r="CZ476" t="s">
        <v>151</v>
      </c>
      <c r="DB476" t="s">
        <v>113</v>
      </c>
      <c r="DC476" t="s">
        <v>113</v>
      </c>
      <c r="DD476" t="s">
        <v>112</v>
      </c>
      <c r="DE476" s="9">
        <v>44807</v>
      </c>
      <c r="DF476" s="9">
        <v>44807</v>
      </c>
      <c r="DG476" s="9"/>
      <c r="DH476" s="9">
        <v>44807</v>
      </c>
      <c r="DI476" s="9">
        <v>44807</v>
      </c>
      <c r="DJ476" s="9">
        <v>44823</v>
      </c>
      <c r="DK476" s="9">
        <v>44846</v>
      </c>
      <c r="DL476" s="9">
        <v>44860</v>
      </c>
      <c r="DM476" s="9"/>
      <c r="DS476" s="9">
        <v>44861</v>
      </c>
      <c r="DT476" s="9">
        <v>44887</v>
      </c>
      <c r="DU476" s="9">
        <v>44903</v>
      </c>
      <c r="DV476" t="s">
        <v>117</v>
      </c>
      <c r="DW476" t="s">
        <v>117</v>
      </c>
      <c r="DY476" t="s">
        <v>117</v>
      </c>
      <c r="DZ476" t="s">
        <v>141</v>
      </c>
      <c r="EA476" t="s">
        <v>117</v>
      </c>
      <c r="ED476" t="s">
        <v>395</v>
      </c>
      <c r="EG476">
        <v>8</v>
      </c>
      <c r="EH476" t="s">
        <v>396</v>
      </c>
      <c r="EJ476">
        <v>223433874</v>
      </c>
      <c r="EK476" t="s">
        <v>397</v>
      </c>
      <c r="EL476" s="9">
        <v>44992.336111111108</v>
      </c>
      <c r="EO476" t="s">
        <v>119</v>
      </c>
      <c r="EQ476" t="s">
        <v>120</v>
      </c>
      <c r="ES476">
        <v>54</v>
      </c>
      <c r="ET476">
        <v>54</v>
      </c>
      <c r="EU476" t="s">
        <v>1299</v>
      </c>
      <c r="EV476" t="s">
        <v>1202</v>
      </c>
      <c r="EW476" t="b">
        <v>1</v>
      </c>
    </row>
    <row r="477" spans="1:153" x14ac:dyDescent="0.3">
      <c r="A477" t="s">
        <v>1870</v>
      </c>
      <c r="B477">
        <v>54</v>
      </c>
      <c r="C477">
        <v>483</v>
      </c>
      <c r="D477">
        <v>1</v>
      </c>
      <c r="E477">
        <v>2</v>
      </c>
      <c r="F477">
        <v>2</v>
      </c>
      <c r="G477" t="s">
        <v>504</v>
      </c>
      <c r="I477">
        <v>75</v>
      </c>
      <c r="J477">
        <v>15</v>
      </c>
      <c r="K477">
        <v>25</v>
      </c>
      <c r="L477">
        <v>3.84</v>
      </c>
      <c r="M477">
        <v>10.96</v>
      </c>
      <c r="N477">
        <v>3.6</v>
      </c>
      <c r="O477">
        <v>10.8</v>
      </c>
      <c r="P477" s="5">
        <v>2400</v>
      </c>
      <c r="Q477">
        <v>7200</v>
      </c>
      <c r="S477" s="27">
        <v>1440</v>
      </c>
      <c r="T477" s="27">
        <v>4320</v>
      </c>
      <c r="U477" t="s">
        <v>2107</v>
      </c>
      <c r="V477">
        <v>483</v>
      </c>
      <c r="W477" t="s">
        <v>497</v>
      </c>
      <c r="X477">
        <v>54</v>
      </c>
      <c r="Y477">
        <v>223433874</v>
      </c>
      <c r="Z477" t="s">
        <v>397</v>
      </c>
      <c r="AA477" s="9">
        <v>44992.336111111108</v>
      </c>
      <c r="AD477" t="s">
        <v>119</v>
      </c>
      <c r="AF477" t="s">
        <v>120</v>
      </c>
      <c r="AH477">
        <v>1</v>
      </c>
      <c r="AI477">
        <v>2</v>
      </c>
      <c r="AJ477">
        <v>2</v>
      </c>
      <c r="AK477">
        <v>54</v>
      </c>
      <c r="AL477">
        <v>483</v>
      </c>
      <c r="AM477" t="s">
        <v>986</v>
      </c>
      <c r="AN477" t="s">
        <v>986</v>
      </c>
      <c r="AO477" t="s">
        <v>986</v>
      </c>
      <c r="AP477" t="s">
        <v>1202</v>
      </c>
      <c r="AQ477" t="s">
        <v>2127</v>
      </c>
      <c r="AR477" t="b">
        <v>1</v>
      </c>
      <c r="AS477" t="s">
        <v>986</v>
      </c>
      <c r="AT477" t="s">
        <v>1202</v>
      </c>
      <c r="AU477" t="s">
        <v>2127</v>
      </c>
      <c r="AV477" t="b">
        <v>1</v>
      </c>
      <c r="AW477" t="s">
        <v>1377</v>
      </c>
      <c r="AX477">
        <v>54</v>
      </c>
      <c r="AY477" s="9">
        <v>44991.42172165509</v>
      </c>
      <c r="AZ477" s="9">
        <v>44992.460967615742</v>
      </c>
      <c r="BA477" s="9">
        <v>44991</v>
      </c>
      <c r="BB477" t="s">
        <v>98</v>
      </c>
      <c r="BE477">
        <v>2022</v>
      </c>
      <c r="BF477" t="s">
        <v>99</v>
      </c>
      <c r="BG477" t="s">
        <v>199</v>
      </c>
      <c r="BH477" t="s">
        <v>200</v>
      </c>
      <c r="BI477" t="s">
        <v>346</v>
      </c>
      <c r="BJ477" t="s">
        <v>385</v>
      </c>
      <c r="BK477" t="s">
        <v>104</v>
      </c>
      <c r="BL477" t="s">
        <v>386</v>
      </c>
      <c r="BM477">
        <v>967638572</v>
      </c>
      <c r="BN477" t="s">
        <v>393</v>
      </c>
      <c r="BP477">
        <v>918907888</v>
      </c>
      <c r="BQ477" t="s">
        <v>394</v>
      </c>
      <c r="BR477" t="s">
        <v>107</v>
      </c>
      <c r="BS477" t="s">
        <v>254</v>
      </c>
      <c r="BU477" t="s">
        <v>356</v>
      </c>
      <c r="CA477">
        <v>8.8366666666666696</v>
      </c>
      <c r="CB477">
        <v>36.4791666666667</v>
      </c>
      <c r="CC477">
        <v>2176</v>
      </c>
      <c r="CE477">
        <v>5</v>
      </c>
      <c r="CF477">
        <v>5</v>
      </c>
      <c r="CH477">
        <v>5</v>
      </c>
      <c r="CI477">
        <v>5</v>
      </c>
      <c r="CJ477">
        <v>25</v>
      </c>
      <c r="CK477">
        <v>25</v>
      </c>
      <c r="CL477">
        <v>20</v>
      </c>
      <c r="CN477" t="s">
        <v>140</v>
      </c>
      <c r="CO477" t="s">
        <v>141</v>
      </c>
      <c r="CP477" t="s">
        <v>113</v>
      </c>
      <c r="CQ477" t="s">
        <v>112</v>
      </c>
      <c r="CR477" t="s">
        <v>394</v>
      </c>
      <c r="CT477" t="s">
        <v>142</v>
      </c>
      <c r="CV477" t="s">
        <v>113</v>
      </c>
      <c r="CW477" t="s">
        <v>113</v>
      </c>
      <c r="CX477" t="s">
        <v>112</v>
      </c>
      <c r="CZ477" t="s">
        <v>151</v>
      </c>
      <c r="DB477" t="s">
        <v>113</v>
      </c>
      <c r="DC477" t="s">
        <v>113</v>
      </c>
      <c r="DD477" t="s">
        <v>112</v>
      </c>
      <c r="DE477" s="9">
        <v>44807</v>
      </c>
      <c r="DF477" s="9">
        <v>44807</v>
      </c>
      <c r="DG477" s="9"/>
      <c r="DH477" s="9">
        <v>44807</v>
      </c>
      <c r="DI477" s="9">
        <v>44807</v>
      </c>
      <c r="DJ477" s="9">
        <v>44823</v>
      </c>
      <c r="DK477" s="9">
        <v>44846</v>
      </c>
      <c r="DL477" s="9">
        <v>44860</v>
      </c>
      <c r="DM477" s="9"/>
      <c r="DS477" s="9">
        <v>44861</v>
      </c>
      <c r="DT477" s="9">
        <v>44887</v>
      </c>
      <c r="DU477" s="9">
        <v>44903</v>
      </c>
      <c r="DV477" t="s">
        <v>117</v>
      </c>
      <c r="DW477" t="s">
        <v>117</v>
      </c>
      <c r="DY477" t="s">
        <v>117</v>
      </c>
      <c r="DZ477" t="s">
        <v>141</v>
      </c>
      <c r="EA477" t="s">
        <v>117</v>
      </c>
      <c r="ED477" t="s">
        <v>395</v>
      </c>
      <c r="EG477">
        <v>8</v>
      </c>
      <c r="EH477" t="s">
        <v>396</v>
      </c>
      <c r="EJ477">
        <v>223433874</v>
      </c>
      <c r="EK477" t="s">
        <v>397</v>
      </c>
      <c r="EL477" s="9">
        <v>44992.336111111108</v>
      </c>
      <c r="EO477" t="s">
        <v>119</v>
      </c>
      <c r="EQ477" t="s">
        <v>120</v>
      </c>
      <c r="ES477">
        <v>54</v>
      </c>
      <c r="ET477">
        <v>54</v>
      </c>
      <c r="EU477" t="s">
        <v>1299</v>
      </c>
      <c r="EV477" t="s">
        <v>1202</v>
      </c>
      <c r="EW477" t="b">
        <v>1</v>
      </c>
    </row>
    <row r="478" spans="1:153" x14ac:dyDescent="0.3">
      <c r="A478" t="s">
        <v>1871</v>
      </c>
      <c r="B478">
        <v>54</v>
      </c>
      <c r="C478">
        <v>484</v>
      </c>
      <c r="D478">
        <v>1</v>
      </c>
      <c r="E478">
        <v>3</v>
      </c>
      <c r="F478">
        <v>3</v>
      </c>
      <c r="G478" t="s">
        <v>505</v>
      </c>
      <c r="I478">
        <v>85</v>
      </c>
      <c r="J478">
        <v>15</v>
      </c>
      <c r="K478">
        <v>25</v>
      </c>
      <c r="L478">
        <v>5.42</v>
      </c>
      <c r="M478">
        <v>17.14</v>
      </c>
      <c r="N478">
        <v>5.24</v>
      </c>
      <c r="O478">
        <v>16.55</v>
      </c>
      <c r="P478" s="5">
        <v>3493.3333333333335</v>
      </c>
      <c r="Q478">
        <v>11033.333333333334</v>
      </c>
      <c r="S478" s="27">
        <v>2096</v>
      </c>
      <c r="T478" s="27">
        <v>6620</v>
      </c>
      <c r="U478" t="s">
        <v>2107</v>
      </c>
      <c r="V478">
        <v>484</v>
      </c>
      <c r="W478" t="s">
        <v>497</v>
      </c>
      <c r="X478">
        <v>54</v>
      </c>
      <c r="Y478">
        <v>223433874</v>
      </c>
      <c r="Z478" t="s">
        <v>397</v>
      </c>
      <c r="AA478" s="9">
        <v>44992.336111111108</v>
      </c>
      <c r="AD478" t="s">
        <v>119</v>
      </c>
      <c r="AF478" t="s">
        <v>120</v>
      </c>
      <c r="AH478">
        <v>1</v>
      </c>
      <c r="AI478">
        <v>3</v>
      </c>
      <c r="AJ478">
        <v>3</v>
      </c>
      <c r="AK478">
        <v>54</v>
      </c>
      <c r="AL478">
        <v>484</v>
      </c>
      <c r="AM478" t="s">
        <v>987</v>
      </c>
      <c r="AN478" t="s">
        <v>987</v>
      </c>
      <c r="AO478" t="s">
        <v>987</v>
      </c>
      <c r="AP478" t="s">
        <v>1202</v>
      </c>
      <c r="AQ478" t="s">
        <v>2127</v>
      </c>
      <c r="AR478" t="b">
        <v>1</v>
      </c>
      <c r="AS478" t="s">
        <v>987</v>
      </c>
      <c r="AT478" t="s">
        <v>1202</v>
      </c>
      <c r="AU478" t="s">
        <v>2127</v>
      </c>
      <c r="AV478" t="b">
        <v>1</v>
      </c>
      <c r="AW478" t="s">
        <v>1377</v>
      </c>
      <c r="AX478">
        <v>54</v>
      </c>
      <c r="AY478" s="9">
        <v>44991.42172165509</v>
      </c>
      <c r="AZ478" s="9">
        <v>44992.460967615742</v>
      </c>
      <c r="BA478" s="9">
        <v>44991</v>
      </c>
      <c r="BB478" t="s">
        <v>98</v>
      </c>
      <c r="BE478">
        <v>2022</v>
      </c>
      <c r="BF478" t="s">
        <v>99</v>
      </c>
      <c r="BG478" t="s">
        <v>199</v>
      </c>
      <c r="BH478" t="s">
        <v>200</v>
      </c>
      <c r="BI478" t="s">
        <v>346</v>
      </c>
      <c r="BJ478" t="s">
        <v>385</v>
      </c>
      <c r="BK478" t="s">
        <v>104</v>
      </c>
      <c r="BL478" t="s">
        <v>386</v>
      </c>
      <c r="BM478">
        <v>967638572</v>
      </c>
      <c r="BN478" t="s">
        <v>393</v>
      </c>
      <c r="BP478">
        <v>918907888</v>
      </c>
      <c r="BQ478" t="s">
        <v>394</v>
      </c>
      <c r="BR478" t="s">
        <v>107</v>
      </c>
      <c r="BS478" t="s">
        <v>254</v>
      </c>
      <c r="BU478" t="s">
        <v>356</v>
      </c>
      <c r="CA478">
        <v>8.8366666666666696</v>
      </c>
      <c r="CB478">
        <v>36.4791666666667</v>
      </c>
      <c r="CC478">
        <v>2176</v>
      </c>
      <c r="CE478">
        <v>5</v>
      </c>
      <c r="CF478">
        <v>5</v>
      </c>
      <c r="CH478">
        <v>5</v>
      </c>
      <c r="CI478">
        <v>5</v>
      </c>
      <c r="CJ478">
        <v>25</v>
      </c>
      <c r="CK478">
        <v>25</v>
      </c>
      <c r="CL478">
        <v>20</v>
      </c>
      <c r="CN478" t="s">
        <v>140</v>
      </c>
      <c r="CO478" t="s">
        <v>141</v>
      </c>
      <c r="CP478" t="s">
        <v>113</v>
      </c>
      <c r="CQ478" t="s">
        <v>112</v>
      </c>
      <c r="CR478" t="s">
        <v>394</v>
      </c>
      <c r="CT478" t="s">
        <v>142</v>
      </c>
      <c r="CV478" t="s">
        <v>113</v>
      </c>
      <c r="CW478" t="s">
        <v>113</v>
      </c>
      <c r="CX478" t="s">
        <v>112</v>
      </c>
      <c r="CZ478" t="s">
        <v>151</v>
      </c>
      <c r="DB478" t="s">
        <v>113</v>
      </c>
      <c r="DC478" t="s">
        <v>113</v>
      </c>
      <c r="DD478" t="s">
        <v>112</v>
      </c>
      <c r="DE478" s="9">
        <v>44807</v>
      </c>
      <c r="DF478" s="9">
        <v>44807</v>
      </c>
      <c r="DG478" s="9"/>
      <c r="DH478" s="9">
        <v>44807</v>
      </c>
      <c r="DI478" s="9">
        <v>44807</v>
      </c>
      <c r="DJ478" s="9">
        <v>44823</v>
      </c>
      <c r="DK478" s="9">
        <v>44846</v>
      </c>
      <c r="DL478" s="9">
        <v>44860</v>
      </c>
      <c r="DM478" s="9"/>
      <c r="DS478" s="9">
        <v>44861</v>
      </c>
      <c r="DT478" s="9">
        <v>44887</v>
      </c>
      <c r="DU478" s="9">
        <v>44903</v>
      </c>
      <c r="DV478" t="s">
        <v>117</v>
      </c>
      <c r="DW478" t="s">
        <v>117</v>
      </c>
      <c r="DY478" t="s">
        <v>117</v>
      </c>
      <c r="DZ478" t="s">
        <v>141</v>
      </c>
      <c r="EA478" t="s">
        <v>117</v>
      </c>
      <c r="ED478" t="s">
        <v>395</v>
      </c>
      <c r="EG478">
        <v>8</v>
      </c>
      <c r="EH478" t="s">
        <v>396</v>
      </c>
      <c r="EJ478">
        <v>223433874</v>
      </c>
      <c r="EK478" t="s">
        <v>397</v>
      </c>
      <c r="EL478" s="9">
        <v>44992.336111111108</v>
      </c>
      <c r="EO478" t="s">
        <v>119</v>
      </c>
      <c r="EQ478" t="s">
        <v>120</v>
      </c>
      <c r="ES478">
        <v>54</v>
      </c>
      <c r="ET478">
        <v>54</v>
      </c>
      <c r="EU478" t="s">
        <v>1299</v>
      </c>
      <c r="EV478" t="s">
        <v>1202</v>
      </c>
      <c r="EW478" t="b">
        <v>1</v>
      </c>
    </row>
    <row r="479" spans="1:153" x14ac:dyDescent="0.3">
      <c r="A479" t="s">
        <v>1872</v>
      </c>
      <c r="B479">
        <v>54</v>
      </c>
      <c r="C479">
        <v>485</v>
      </c>
      <c r="D479">
        <v>1</v>
      </c>
      <c r="E479">
        <v>4</v>
      </c>
      <c r="F479">
        <v>4</v>
      </c>
      <c r="G479" t="s">
        <v>506</v>
      </c>
      <c r="I479">
        <v>95</v>
      </c>
      <c r="J479">
        <v>15</v>
      </c>
      <c r="K479">
        <v>25</v>
      </c>
      <c r="L479">
        <v>6.2</v>
      </c>
      <c r="M479">
        <v>18.440000000000001</v>
      </c>
      <c r="N479">
        <v>5.92</v>
      </c>
      <c r="O479">
        <v>17.84</v>
      </c>
      <c r="P479" s="5">
        <v>3946.6666666666665</v>
      </c>
      <c r="Q479">
        <v>11893.333333333334</v>
      </c>
      <c r="S479" s="27">
        <v>2368</v>
      </c>
      <c r="T479" s="27">
        <v>7136</v>
      </c>
      <c r="U479" t="s">
        <v>2107</v>
      </c>
      <c r="V479">
        <v>485</v>
      </c>
      <c r="W479" t="s">
        <v>497</v>
      </c>
      <c r="X479">
        <v>54</v>
      </c>
      <c r="Y479">
        <v>223433874</v>
      </c>
      <c r="Z479" t="s">
        <v>397</v>
      </c>
      <c r="AA479" s="9">
        <v>44992.336111111108</v>
      </c>
      <c r="AD479" t="s">
        <v>119</v>
      </c>
      <c r="AF479" t="s">
        <v>120</v>
      </c>
      <c r="AH479">
        <v>1</v>
      </c>
      <c r="AI479">
        <v>4</v>
      </c>
      <c r="AJ479">
        <v>4</v>
      </c>
      <c r="AK479">
        <v>54</v>
      </c>
      <c r="AL479">
        <v>485</v>
      </c>
      <c r="AM479" t="s">
        <v>988</v>
      </c>
      <c r="AN479" t="s">
        <v>988</v>
      </c>
      <c r="AO479" t="s">
        <v>988</v>
      </c>
      <c r="AP479" t="s">
        <v>1202</v>
      </c>
      <c r="AQ479" t="s">
        <v>2127</v>
      </c>
      <c r="AR479" t="b">
        <v>1</v>
      </c>
      <c r="AS479" t="s">
        <v>988</v>
      </c>
      <c r="AT479" t="s">
        <v>1202</v>
      </c>
      <c r="AU479" t="s">
        <v>2127</v>
      </c>
      <c r="AV479" t="b">
        <v>1</v>
      </c>
      <c r="AW479" t="s">
        <v>1377</v>
      </c>
      <c r="AX479">
        <v>54</v>
      </c>
      <c r="AY479" s="9">
        <v>44991.42172165509</v>
      </c>
      <c r="AZ479" s="9">
        <v>44992.460967615742</v>
      </c>
      <c r="BA479" s="9">
        <v>44991</v>
      </c>
      <c r="BB479" t="s">
        <v>98</v>
      </c>
      <c r="BE479">
        <v>2022</v>
      </c>
      <c r="BF479" t="s">
        <v>99</v>
      </c>
      <c r="BG479" t="s">
        <v>199</v>
      </c>
      <c r="BH479" t="s">
        <v>200</v>
      </c>
      <c r="BI479" t="s">
        <v>346</v>
      </c>
      <c r="BJ479" t="s">
        <v>385</v>
      </c>
      <c r="BK479" t="s">
        <v>104</v>
      </c>
      <c r="BL479" t="s">
        <v>386</v>
      </c>
      <c r="BM479">
        <v>967638572</v>
      </c>
      <c r="BN479" t="s">
        <v>393</v>
      </c>
      <c r="BP479">
        <v>918907888</v>
      </c>
      <c r="BQ479" t="s">
        <v>394</v>
      </c>
      <c r="BR479" t="s">
        <v>107</v>
      </c>
      <c r="BS479" t="s">
        <v>254</v>
      </c>
      <c r="BU479" t="s">
        <v>356</v>
      </c>
      <c r="CA479">
        <v>8.8366666666666696</v>
      </c>
      <c r="CB479">
        <v>36.4791666666667</v>
      </c>
      <c r="CC479">
        <v>2176</v>
      </c>
      <c r="CE479">
        <v>5</v>
      </c>
      <c r="CF479">
        <v>5</v>
      </c>
      <c r="CH479">
        <v>5</v>
      </c>
      <c r="CI479">
        <v>5</v>
      </c>
      <c r="CJ479">
        <v>25</v>
      </c>
      <c r="CK479">
        <v>25</v>
      </c>
      <c r="CL479">
        <v>20</v>
      </c>
      <c r="CN479" t="s">
        <v>140</v>
      </c>
      <c r="CO479" t="s">
        <v>141</v>
      </c>
      <c r="CP479" t="s">
        <v>113</v>
      </c>
      <c r="CQ479" t="s">
        <v>112</v>
      </c>
      <c r="CR479" t="s">
        <v>394</v>
      </c>
      <c r="CT479" t="s">
        <v>142</v>
      </c>
      <c r="CV479" t="s">
        <v>113</v>
      </c>
      <c r="CW479" t="s">
        <v>113</v>
      </c>
      <c r="CX479" t="s">
        <v>112</v>
      </c>
      <c r="CZ479" t="s">
        <v>151</v>
      </c>
      <c r="DB479" t="s">
        <v>113</v>
      </c>
      <c r="DC479" t="s">
        <v>113</v>
      </c>
      <c r="DD479" t="s">
        <v>112</v>
      </c>
      <c r="DE479" s="9">
        <v>44807</v>
      </c>
      <c r="DF479" s="9">
        <v>44807</v>
      </c>
      <c r="DG479" s="9"/>
      <c r="DH479" s="9">
        <v>44807</v>
      </c>
      <c r="DI479" s="9">
        <v>44807</v>
      </c>
      <c r="DJ479" s="9">
        <v>44823</v>
      </c>
      <c r="DK479" s="9">
        <v>44846</v>
      </c>
      <c r="DL479" s="9">
        <v>44860</v>
      </c>
      <c r="DM479" s="9"/>
      <c r="DS479" s="9">
        <v>44861</v>
      </c>
      <c r="DT479" s="9">
        <v>44887</v>
      </c>
      <c r="DU479" s="9">
        <v>44903</v>
      </c>
      <c r="DV479" t="s">
        <v>117</v>
      </c>
      <c r="DW479" t="s">
        <v>117</v>
      </c>
      <c r="DY479" t="s">
        <v>117</v>
      </c>
      <c r="DZ479" t="s">
        <v>141</v>
      </c>
      <c r="EA479" t="s">
        <v>117</v>
      </c>
      <c r="ED479" t="s">
        <v>395</v>
      </c>
      <c r="EG479">
        <v>8</v>
      </c>
      <c r="EH479" t="s">
        <v>396</v>
      </c>
      <c r="EJ479">
        <v>223433874</v>
      </c>
      <c r="EK479" t="s">
        <v>397</v>
      </c>
      <c r="EL479" s="9">
        <v>44992.336111111108</v>
      </c>
      <c r="EO479" t="s">
        <v>119</v>
      </c>
      <c r="EQ479" t="s">
        <v>120</v>
      </c>
      <c r="ES479">
        <v>54</v>
      </c>
      <c r="ET479">
        <v>54</v>
      </c>
      <c r="EU479" t="s">
        <v>1299</v>
      </c>
      <c r="EV479" t="s">
        <v>1202</v>
      </c>
      <c r="EW479" t="b">
        <v>1</v>
      </c>
    </row>
    <row r="480" spans="1:153" x14ac:dyDescent="0.3">
      <c r="A480" t="s">
        <v>1873</v>
      </c>
      <c r="B480">
        <v>54</v>
      </c>
      <c r="C480">
        <v>486</v>
      </c>
      <c r="D480">
        <v>1</v>
      </c>
      <c r="E480">
        <v>5</v>
      </c>
      <c r="F480">
        <v>5</v>
      </c>
      <c r="G480" t="s">
        <v>507</v>
      </c>
      <c r="I480">
        <v>82</v>
      </c>
      <c r="J480">
        <v>15</v>
      </c>
      <c r="K480">
        <v>25</v>
      </c>
      <c r="L480">
        <v>3.84</v>
      </c>
      <c r="M480">
        <v>14.7</v>
      </c>
      <c r="N480">
        <v>3.55</v>
      </c>
      <c r="O480">
        <v>14.5</v>
      </c>
      <c r="P480" s="5">
        <v>2366.6666666666665</v>
      </c>
      <c r="Q480">
        <v>9666.6666666666661</v>
      </c>
      <c r="S480" s="27">
        <v>1420</v>
      </c>
      <c r="T480" s="27">
        <v>5800</v>
      </c>
      <c r="U480" t="s">
        <v>2107</v>
      </c>
      <c r="V480">
        <v>486</v>
      </c>
      <c r="W480" t="s">
        <v>497</v>
      </c>
      <c r="X480">
        <v>54</v>
      </c>
      <c r="Y480">
        <v>223433874</v>
      </c>
      <c r="Z480" t="s">
        <v>397</v>
      </c>
      <c r="AA480" s="9">
        <v>44992.336111111108</v>
      </c>
      <c r="AD480" t="s">
        <v>119</v>
      </c>
      <c r="AF480" t="s">
        <v>120</v>
      </c>
      <c r="AH480">
        <v>1</v>
      </c>
      <c r="AI480">
        <v>5</v>
      </c>
      <c r="AJ480">
        <v>5</v>
      </c>
      <c r="AK480">
        <v>54</v>
      </c>
      <c r="AL480">
        <v>486</v>
      </c>
      <c r="AM480" t="s">
        <v>989</v>
      </c>
      <c r="AN480" t="s">
        <v>989</v>
      </c>
      <c r="AO480" t="s">
        <v>989</v>
      </c>
      <c r="AP480" t="s">
        <v>1202</v>
      </c>
      <c r="AQ480" t="s">
        <v>2127</v>
      </c>
      <c r="AR480" t="b">
        <v>1</v>
      </c>
      <c r="AS480" t="s">
        <v>989</v>
      </c>
      <c r="AT480" t="s">
        <v>1202</v>
      </c>
      <c r="AU480" t="s">
        <v>2127</v>
      </c>
      <c r="AV480" t="b">
        <v>1</v>
      </c>
      <c r="AW480" t="s">
        <v>1377</v>
      </c>
      <c r="AX480">
        <v>54</v>
      </c>
      <c r="AY480" s="9">
        <v>44991.42172165509</v>
      </c>
      <c r="AZ480" s="9">
        <v>44992.460967615742</v>
      </c>
      <c r="BA480" s="9">
        <v>44991</v>
      </c>
      <c r="BB480" t="s">
        <v>98</v>
      </c>
      <c r="BE480">
        <v>2022</v>
      </c>
      <c r="BF480" t="s">
        <v>99</v>
      </c>
      <c r="BG480" t="s">
        <v>199</v>
      </c>
      <c r="BH480" t="s">
        <v>200</v>
      </c>
      <c r="BI480" t="s">
        <v>346</v>
      </c>
      <c r="BJ480" t="s">
        <v>385</v>
      </c>
      <c r="BK480" t="s">
        <v>104</v>
      </c>
      <c r="BL480" t="s">
        <v>386</v>
      </c>
      <c r="BM480">
        <v>967638572</v>
      </c>
      <c r="BN480" t="s">
        <v>393</v>
      </c>
      <c r="BP480">
        <v>918907888</v>
      </c>
      <c r="BQ480" t="s">
        <v>394</v>
      </c>
      <c r="BR480" t="s">
        <v>107</v>
      </c>
      <c r="BS480" t="s">
        <v>254</v>
      </c>
      <c r="BU480" t="s">
        <v>356</v>
      </c>
      <c r="CA480">
        <v>8.8366666666666696</v>
      </c>
      <c r="CB480">
        <v>36.4791666666667</v>
      </c>
      <c r="CC480">
        <v>2176</v>
      </c>
      <c r="CE480">
        <v>5</v>
      </c>
      <c r="CF480">
        <v>5</v>
      </c>
      <c r="CH480">
        <v>5</v>
      </c>
      <c r="CI480">
        <v>5</v>
      </c>
      <c r="CJ480">
        <v>25</v>
      </c>
      <c r="CK480">
        <v>25</v>
      </c>
      <c r="CL480">
        <v>20</v>
      </c>
      <c r="CN480" t="s">
        <v>140</v>
      </c>
      <c r="CO480" t="s">
        <v>141</v>
      </c>
      <c r="CP480" t="s">
        <v>113</v>
      </c>
      <c r="CQ480" t="s">
        <v>112</v>
      </c>
      <c r="CR480" t="s">
        <v>394</v>
      </c>
      <c r="CT480" t="s">
        <v>142</v>
      </c>
      <c r="CV480" t="s">
        <v>113</v>
      </c>
      <c r="CW480" t="s">
        <v>113</v>
      </c>
      <c r="CX480" t="s">
        <v>112</v>
      </c>
      <c r="CZ480" t="s">
        <v>151</v>
      </c>
      <c r="DB480" t="s">
        <v>113</v>
      </c>
      <c r="DC480" t="s">
        <v>113</v>
      </c>
      <c r="DD480" t="s">
        <v>112</v>
      </c>
      <c r="DE480" s="9">
        <v>44807</v>
      </c>
      <c r="DF480" s="9">
        <v>44807</v>
      </c>
      <c r="DG480" s="9"/>
      <c r="DH480" s="9">
        <v>44807</v>
      </c>
      <c r="DI480" s="9">
        <v>44807</v>
      </c>
      <c r="DJ480" s="9">
        <v>44823</v>
      </c>
      <c r="DK480" s="9">
        <v>44846</v>
      </c>
      <c r="DL480" s="9">
        <v>44860</v>
      </c>
      <c r="DM480" s="9"/>
      <c r="DS480" s="9">
        <v>44861</v>
      </c>
      <c r="DT480" s="9">
        <v>44887</v>
      </c>
      <c r="DU480" s="9">
        <v>44903</v>
      </c>
      <c r="DV480" t="s">
        <v>117</v>
      </c>
      <c r="DW480" t="s">
        <v>117</v>
      </c>
      <c r="DY480" t="s">
        <v>117</v>
      </c>
      <c r="DZ480" t="s">
        <v>141</v>
      </c>
      <c r="EA480" t="s">
        <v>117</v>
      </c>
      <c r="ED480" t="s">
        <v>395</v>
      </c>
      <c r="EG480">
        <v>8</v>
      </c>
      <c r="EH480" t="s">
        <v>396</v>
      </c>
      <c r="EJ480">
        <v>223433874</v>
      </c>
      <c r="EK480" t="s">
        <v>397</v>
      </c>
      <c r="EL480" s="9">
        <v>44992.336111111108</v>
      </c>
      <c r="EO480" t="s">
        <v>119</v>
      </c>
      <c r="EQ480" t="s">
        <v>120</v>
      </c>
      <c r="ES480">
        <v>54</v>
      </c>
      <c r="ET480">
        <v>54</v>
      </c>
      <c r="EU480" t="s">
        <v>1299</v>
      </c>
      <c r="EV480" t="s">
        <v>1202</v>
      </c>
      <c r="EW480" t="b">
        <v>1</v>
      </c>
    </row>
    <row r="481" spans="1:153" x14ac:dyDescent="0.3">
      <c r="A481" t="s">
        <v>1874</v>
      </c>
      <c r="B481">
        <v>54</v>
      </c>
      <c r="C481">
        <v>487</v>
      </c>
      <c r="D481">
        <v>1</v>
      </c>
      <c r="E481">
        <v>6</v>
      </c>
      <c r="F481">
        <v>6</v>
      </c>
      <c r="G481" t="s">
        <v>508</v>
      </c>
      <c r="I481">
        <v>65</v>
      </c>
      <c r="J481">
        <v>15</v>
      </c>
      <c r="K481">
        <v>25</v>
      </c>
      <c r="L481">
        <v>1.74</v>
      </c>
      <c r="M481">
        <v>5.04</v>
      </c>
      <c r="N481">
        <v>1.6</v>
      </c>
      <c r="O481">
        <v>4.9400000000000004</v>
      </c>
      <c r="P481" s="5">
        <v>1066.6666666666667</v>
      </c>
      <c r="Q481">
        <v>3293.3333333333339</v>
      </c>
      <c r="S481" s="27">
        <v>640</v>
      </c>
      <c r="T481" s="27">
        <v>1976</v>
      </c>
      <c r="U481" t="s">
        <v>2107</v>
      </c>
      <c r="V481">
        <v>487</v>
      </c>
      <c r="W481" t="s">
        <v>497</v>
      </c>
      <c r="X481">
        <v>54</v>
      </c>
      <c r="Y481">
        <v>223433874</v>
      </c>
      <c r="Z481" t="s">
        <v>397</v>
      </c>
      <c r="AA481" s="9">
        <v>44992.336111111108</v>
      </c>
      <c r="AD481" t="s">
        <v>119</v>
      </c>
      <c r="AF481" t="s">
        <v>120</v>
      </c>
      <c r="AH481">
        <v>1</v>
      </c>
      <c r="AI481">
        <v>6</v>
      </c>
      <c r="AJ481">
        <v>6</v>
      </c>
      <c r="AK481">
        <v>54</v>
      </c>
      <c r="AL481">
        <v>487</v>
      </c>
      <c r="AM481" t="s">
        <v>990</v>
      </c>
      <c r="AN481" t="s">
        <v>990</v>
      </c>
      <c r="AO481" t="s">
        <v>990</v>
      </c>
      <c r="AP481" t="s">
        <v>1202</v>
      </c>
      <c r="AQ481" t="s">
        <v>2127</v>
      </c>
      <c r="AR481" t="b">
        <v>1</v>
      </c>
      <c r="AS481" t="s">
        <v>990</v>
      </c>
      <c r="AT481" t="s">
        <v>1202</v>
      </c>
      <c r="AU481" t="s">
        <v>2127</v>
      </c>
      <c r="AV481" t="b">
        <v>1</v>
      </c>
      <c r="AW481" t="s">
        <v>1377</v>
      </c>
      <c r="AX481">
        <v>54</v>
      </c>
      <c r="AY481" s="9">
        <v>44991.42172165509</v>
      </c>
      <c r="AZ481" s="9">
        <v>44992.460967615742</v>
      </c>
      <c r="BA481" s="9">
        <v>44991</v>
      </c>
      <c r="BB481" t="s">
        <v>98</v>
      </c>
      <c r="BE481">
        <v>2022</v>
      </c>
      <c r="BF481" t="s">
        <v>99</v>
      </c>
      <c r="BG481" t="s">
        <v>199</v>
      </c>
      <c r="BH481" t="s">
        <v>200</v>
      </c>
      <c r="BI481" t="s">
        <v>346</v>
      </c>
      <c r="BJ481" t="s">
        <v>385</v>
      </c>
      <c r="BK481" t="s">
        <v>104</v>
      </c>
      <c r="BL481" t="s">
        <v>386</v>
      </c>
      <c r="BM481">
        <v>967638572</v>
      </c>
      <c r="BN481" t="s">
        <v>393</v>
      </c>
      <c r="BP481">
        <v>918907888</v>
      </c>
      <c r="BQ481" t="s">
        <v>394</v>
      </c>
      <c r="BR481" t="s">
        <v>107</v>
      </c>
      <c r="BS481" t="s">
        <v>254</v>
      </c>
      <c r="BU481" t="s">
        <v>356</v>
      </c>
      <c r="CA481">
        <v>8.8366666666666696</v>
      </c>
      <c r="CB481">
        <v>36.4791666666667</v>
      </c>
      <c r="CC481">
        <v>2176</v>
      </c>
      <c r="CE481">
        <v>5</v>
      </c>
      <c r="CF481">
        <v>5</v>
      </c>
      <c r="CH481">
        <v>5</v>
      </c>
      <c r="CI481">
        <v>5</v>
      </c>
      <c r="CJ481">
        <v>25</v>
      </c>
      <c r="CK481">
        <v>25</v>
      </c>
      <c r="CL481">
        <v>20</v>
      </c>
      <c r="CN481" t="s">
        <v>140</v>
      </c>
      <c r="CO481" t="s">
        <v>141</v>
      </c>
      <c r="CP481" t="s">
        <v>113</v>
      </c>
      <c r="CQ481" t="s">
        <v>112</v>
      </c>
      <c r="CR481" t="s">
        <v>394</v>
      </c>
      <c r="CT481" t="s">
        <v>142</v>
      </c>
      <c r="CV481" t="s">
        <v>113</v>
      </c>
      <c r="CW481" t="s">
        <v>113</v>
      </c>
      <c r="CX481" t="s">
        <v>112</v>
      </c>
      <c r="CZ481" t="s">
        <v>151</v>
      </c>
      <c r="DB481" t="s">
        <v>113</v>
      </c>
      <c r="DC481" t="s">
        <v>113</v>
      </c>
      <c r="DD481" t="s">
        <v>112</v>
      </c>
      <c r="DE481" s="9">
        <v>44807</v>
      </c>
      <c r="DF481" s="9">
        <v>44807</v>
      </c>
      <c r="DG481" s="9"/>
      <c r="DH481" s="9">
        <v>44807</v>
      </c>
      <c r="DI481" s="9">
        <v>44807</v>
      </c>
      <c r="DJ481" s="9">
        <v>44823</v>
      </c>
      <c r="DK481" s="9">
        <v>44846</v>
      </c>
      <c r="DL481" s="9">
        <v>44860</v>
      </c>
      <c r="DM481" s="9"/>
      <c r="DS481" s="9">
        <v>44861</v>
      </c>
      <c r="DT481" s="9">
        <v>44887</v>
      </c>
      <c r="DU481" s="9">
        <v>44903</v>
      </c>
      <c r="DV481" t="s">
        <v>117</v>
      </c>
      <c r="DW481" t="s">
        <v>117</v>
      </c>
      <c r="DY481" t="s">
        <v>117</v>
      </c>
      <c r="DZ481" t="s">
        <v>141</v>
      </c>
      <c r="EA481" t="s">
        <v>117</v>
      </c>
      <c r="ED481" t="s">
        <v>395</v>
      </c>
      <c r="EG481">
        <v>8</v>
      </c>
      <c r="EH481" t="s">
        <v>396</v>
      </c>
      <c r="EJ481">
        <v>223433874</v>
      </c>
      <c r="EK481" t="s">
        <v>397</v>
      </c>
      <c r="EL481" s="9">
        <v>44992.336111111108</v>
      </c>
      <c r="EO481" t="s">
        <v>119</v>
      </c>
      <c r="EQ481" t="s">
        <v>120</v>
      </c>
      <c r="ES481">
        <v>54</v>
      </c>
      <c r="ET481">
        <v>54</v>
      </c>
      <c r="EU481" t="s">
        <v>1299</v>
      </c>
      <c r="EV481" t="s">
        <v>1202</v>
      </c>
      <c r="EW481" t="b">
        <v>1</v>
      </c>
    </row>
    <row r="482" spans="1:153" x14ac:dyDescent="0.3">
      <c r="A482" t="s">
        <v>1875</v>
      </c>
      <c r="B482">
        <v>54</v>
      </c>
      <c r="C482">
        <v>488</v>
      </c>
      <c r="D482">
        <v>1</v>
      </c>
      <c r="E482">
        <v>7</v>
      </c>
      <c r="F482">
        <v>7</v>
      </c>
      <c r="G482" t="s">
        <v>509</v>
      </c>
      <c r="I482">
        <v>70</v>
      </c>
      <c r="J482">
        <v>15</v>
      </c>
      <c r="K482">
        <v>25</v>
      </c>
      <c r="L482">
        <v>2.14</v>
      </c>
      <c r="M482">
        <v>5.62</v>
      </c>
      <c r="N482">
        <v>1.96</v>
      </c>
      <c r="O482">
        <v>5.54</v>
      </c>
      <c r="P482" s="5">
        <v>1306.6666666666667</v>
      </c>
      <c r="Q482">
        <v>3693.3333333333335</v>
      </c>
      <c r="S482" s="27">
        <v>784</v>
      </c>
      <c r="T482" s="27">
        <v>2216</v>
      </c>
      <c r="U482" t="s">
        <v>2107</v>
      </c>
      <c r="V482">
        <v>488</v>
      </c>
      <c r="W482" t="s">
        <v>497</v>
      </c>
      <c r="X482">
        <v>54</v>
      </c>
      <c r="Y482">
        <v>223433874</v>
      </c>
      <c r="Z482" t="s">
        <v>397</v>
      </c>
      <c r="AA482" s="9">
        <v>44992.336111111108</v>
      </c>
      <c r="AD482" t="s">
        <v>119</v>
      </c>
      <c r="AF482" t="s">
        <v>120</v>
      </c>
      <c r="AH482">
        <v>1</v>
      </c>
      <c r="AI482">
        <v>7</v>
      </c>
      <c r="AJ482">
        <v>7</v>
      </c>
      <c r="AK482">
        <v>54</v>
      </c>
      <c r="AL482">
        <v>488</v>
      </c>
      <c r="AM482" t="s">
        <v>991</v>
      </c>
      <c r="AN482" t="s">
        <v>991</v>
      </c>
      <c r="AO482" t="s">
        <v>991</v>
      </c>
      <c r="AP482" t="s">
        <v>1202</v>
      </c>
      <c r="AQ482" t="s">
        <v>2127</v>
      </c>
      <c r="AR482" t="b">
        <v>1</v>
      </c>
      <c r="AS482" t="s">
        <v>991</v>
      </c>
      <c r="AT482" t="s">
        <v>1202</v>
      </c>
      <c r="AU482" t="s">
        <v>2127</v>
      </c>
      <c r="AV482" t="b">
        <v>1</v>
      </c>
      <c r="AW482" t="s">
        <v>1377</v>
      </c>
      <c r="AX482">
        <v>54</v>
      </c>
      <c r="AY482" s="9">
        <v>44991.42172165509</v>
      </c>
      <c r="AZ482" s="9">
        <v>44992.460967615742</v>
      </c>
      <c r="BA482" s="9">
        <v>44991</v>
      </c>
      <c r="BB482" t="s">
        <v>98</v>
      </c>
      <c r="BE482">
        <v>2022</v>
      </c>
      <c r="BF482" t="s">
        <v>99</v>
      </c>
      <c r="BG482" t="s">
        <v>199</v>
      </c>
      <c r="BH482" t="s">
        <v>200</v>
      </c>
      <c r="BI482" t="s">
        <v>346</v>
      </c>
      <c r="BJ482" t="s">
        <v>385</v>
      </c>
      <c r="BK482" t="s">
        <v>104</v>
      </c>
      <c r="BL482" t="s">
        <v>386</v>
      </c>
      <c r="BM482">
        <v>967638572</v>
      </c>
      <c r="BN482" t="s">
        <v>393</v>
      </c>
      <c r="BP482">
        <v>918907888</v>
      </c>
      <c r="BQ482" t="s">
        <v>394</v>
      </c>
      <c r="BR482" t="s">
        <v>107</v>
      </c>
      <c r="BS482" t="s">
        <v>254</v>
      </c>
      <c r="BU482" t="s">
        <v>356</v>
      </c>
      <c r="CA482">
        <v>8.8366666666666696</v>
      </c>
      <c r="CB482">
        <v>36.4791666666667</v>
      </c>
      <c r="CC482">
        <v>2176</v>
      </c>
      <c r="CE482">
        <v>5</v>
      </c>
      <c r="CF482">
        <v>5</v>
      </c>
      <c r="CH482">
        <v>5</v>
      </c>
      <c r="CI482">
        <v>5</v>
      </c>
      <c r="CJ482">
        <v>25</v>
      </c>
      <c r="CK482">
        <v>25</v>
      </c>
      <c r="CL482">
        <v>20</v>
      </c>
      <c r="CN482" t="s">
        <v>140</v>
      </c>
      <c r="CO482" t="s">
        <v>141</v>
      </c>
      <c r="CP482" t="s">
        <v>113</v>
      </c>
      <c r="CQ482" t="s">
        <v>112</v>
      </c>
      <c r="CR482" t="s">
        <v>394</v>
      </c>
      <c r="CT482" t="s">
        <v>142</v>
      </c>
      <c r="CV482" t="s">
        <v>113</v>
      </c>
      <c r="CW482" t="s">
        <v>113</v>
      </c>
      <c r="CX482" t="s">
        <v>112</v>
      </c>
      <c r="CZ482" t="s">
        <v>151</v>
      </c>
      <c r="DB482" t="s">
        <v>113</v>
      </c>
      <c r="DC482" t="s">
        <v>113</v>
      </c>
      <c r="DD482" t="s">
        <v>112</v>
      </c>
      <c r="DE482" s="9">
        <v>44807</v>
      </c>
      <c r="DF482" s="9">
        <v>44807</v>
      </c>
      <c r="DG482" s="9"/>
      <c r="DH482" s="9">
        <v>44807</v>
      </c>
      <c r="DI482" s="9">
        <v>44807</v>
      </c>
      <c r="DJ482" s="9">
        <v>44823</v>
      </c>
      <c r="DK482" s="9">
        <v>44846</v>
      </c>
      <c r="DL482" s="9">
        <v>44860</v>
      </c>
      <c r="DM482" s="9"/>
      <c r="DS482" s="9">
        <v>44861</v>
      </c>
      <c r="DT482" s="9">
        <v>44887</v>
      </c>
      <c r="DU482" s="9">
        <v>44903</v>
      </c>
      <c r="DV482" t="s">
        <v>117</v>
      </c>
      <c r="DW482" t="s">
        <v>117</v>
      </c>
      <c r="DY482" t="s">
        <v>117</v>
      </c>
      <c r="DZ482" t="s">
        <v>141</v>
      </c>
      <c r="EA482" t="s">
        <v>117</v>
      </c>
      <c r="ED482" t="s">
        <v>395</v>
      </c>
      <c r="EG482">
        <v>8</v>
      </c>
      <c r="EH482" t="s">
        <v>396</v>
      </c>
      <c r="EJ482">
        <v>223433874</v>
      </c>
      <c r="EK482" t="s">
        <v>397</v>
      </c>
      <c r="EL482" s="9">
        <v>44992.336111111108</v>
      </c>
      <c r="EO482" t="s">
        <v>119</v>
      </c>
      <c r="EQ482" t="s">
        <v>120</v>
      </c>
      <c r="ES482">
        <v>54</v>
      </c>
      <c r="ET482">
        <v>54</v>
      </c>
      <c r="EU482" t="s">
        <v>1299</v>
      </c>
      <c r="EV482" t="s">
        <v>1202</v>
      </c>
      <c r="EW482" t="b">
        <v>1</v>
      </c>
    </row>
    <row r="483" spans="1:153" x14ac:dyDescent="0.3">
      <c r="A483" t="s">
        <v>1876</v>
      </c>
      <c r="B483">
        <v>54</v>
      </c>
      <c r="C483">
        <v>489</v>
      </c>
      <c r="D483">
        <v>1</v>
      </c>
      <c r="E483">
        <v>8</v>
      </c>
      <c r="F483">
        <v>8</v>
      </c>
      <c r="G483" t="s">
        <v>510</v>
      </c>
      <c r="I483">
        <v>75</v>
      </c>
      <c r="J483">
        <v>15</v>
      </c>
      <c r="K483">
        <v>25</v>
      </c>
      <c r="L483">
        <v>2.1</v>
      </c>
      <c r="M483">
        <v>6.24</v>
      </c>
      <c r="N483">
        <v>2</v>
      </c>
      <c r="O483">
        <v>6</v>
      </c>
      <c r="P483" s="5">
        <v>1333.3333333333333</v>
      </c>
      <c r="Q483">
        <v>4000</v>
      </c>
      <c r="S483" s="27">
        <v>800</v>
      </c>
      <c r="T483" s="27">
        <v>2400</v>
      </c>
      <c r="U483" t="s">
        <v>2107</v>
      </c>
      <c r="V483">
        <v>489</v>
      </c>
      <c r="W483" t="s">
        <v>497</v>
      </c>
      <c r="X483">
        <v>54</v>
      </c>
      <c r="Y483">
        <v>223433874</v>
      </c>
      <c r="Z483" t="s">
        <v>397</v>
      </c>
      <c r="AA483" s="9">
        <v>44992.336111111108</v>
      </c>
      <c r="AD483" t="s">
        <v>119</v>
      </c>
      <c r="AF483" t="s">
        <v>120</v>
      </c>
      <c r="AH483">
        <v>1</v>
      </c>
      <c r="AI483">
        <v>8</v>
      </c>
      <c r="AJ483">
        <v>8</v>
      </c>
      <c r="AK483">
        <v>54</v>
      </c>
      <c r="AL483">
        <v>489</v>
      </c>
      <c r="AM483" t="s">
        <v>992</v>
      </c>
      <c r="AN483" t="s">
        <v>992</v>
      </c>
      <c r="AO483" t="s">
        <v>992</v>
      </c>
      <c r="AP483" t="s">
        <v>1202</v>
      </c>
      <c r="AQ483" t="s">
        <v>2127</v>
      </c>
      <c r="AR483" t="b">
        <v>1</v>
      </c>
      <c r="AS483" t="s">
        <v>992</v>
      </c>
      <c r="AT483" t="s">
        <v>1202</v>
      </c>
      <c r="AU483" t="s">
        <v>2127</v>
      </c>
      <c r="AV483" t="b">
        <v>1</v>
      </c>
      <c r="AW483" t="s">
        <v>1377</v>
      </c>
      <c r="AX483">
        <v>54</v>
      </c>
      <c r="AY483" s="9">
        <v>44991.42172165509</v>
      </c>
      <c r="AZ483" s="9">
        <v>44992.460967615742</v>
      </c>
      <c r="BA483" s="9">
        <v>44991</v>
      </c>
      <c r="BB483" t="s">
        <v>98</v>
      </c>
      <c r="BE483">
        <v>2022</v>
      </c>
      <c r="BF483" t="s">
        <v>99</v>
      </c>
      <c r="BG483" t="s">
        <v>199</v>
      </c>
      <c r="BH483" t="s">
        <v>200</v>
      </c>
      <c r="BI483" t="s">
        <v>346</v>
      </c>
      <c r="BJ483" t="s">
        <v>385</v>
      </c>
      <c r="BK483" t="s">
        <v>104</v>
      </c>
      <c r="BL483" t="s">
        <v>386</v>
      </c>
      <c r="BM483">
        <v>967638572</v>
      </c>
      <c r="BN483" t="s">
        <v>393</v>
      </c>
      <c r="BP483">
        <v>918907888</v>
      </c>
      <c r="BQ483" t="s">
        <v>394</v>
      </c>
      <c r="BR483" t="s">
        <v>107</v>
      </c>
      <c r="BS483" t="s">
        <v>254</v>
      </c>
      <c r="BU483" t="s">
        <v>356</v>
      </c>
      <c r="CA483">
        <v>8.8366666666666696</v>
      </c>
      <c r="CB483">
        <v>36.4791666666667</v>
      </c>
      <c r="CC483">
        <v>2176</v>
      </c>
      <c r="CE483">
        <v>5</v>
      </c>
      <c r="CF483">
        <v>5</v>
      </c>
      <c r="CH483">
        <v>5</v>
      </c>
      <c r="CI483">
        <v>5</v>
      </c>
      <c r="CJ483">
        <v>25</v>
      </c>
      <c r="CK483">
        <v>25</v>
      </c>
      <c r="CL483">
        <v>20</v>
      </c>
      <c r="CN483" t="s">
        <v>140</v>
      </c>
      <c r="CO483" t="s">
        <v>141</v>
      </c>
      <c r="CP483" t="s">
        <v>113</v>
      </c>
      <c r="CQ483" t="s">
        <v>112</v>
      </c>
      <c r="CR483" t="s">
        <v>394</v>
      </c>
      <c r="CT483" t="s">
        <v>142</v>
      </c>
      <c r="CV483" t="s">
        <v>113</v>
      </c>
      <c r="CW483" t="s">
        <v>113</v>
      </c>
      <c r="CX483" t="s">
        <v>112</v>
      </c>
      <c r="CZ483" t="s">
        <v>151</v>
      </c>
      <c r="DB483" t="s">
        <v>113</v>
      </c>
      <c r="DC483" t="s">
        <v>113</v>
      </c>
      <c r="DD483" t="s">
        <v>112</v>
      </c>
      <c r="DE483" s="9">
        <v>44807</v>
      </c>
      <c r="DF483" s="9">
        <v>44807</v>
      </c>
      <c r="DG483" s="9"/>
      <c r="DH483" s="9">
        <v>44807</v>
      </c>
      <c r="DI483" s="9">
        <v>44807</v>
      </c>
      <c r="DJ483" s="9">
        <v>44823</v>
      </c>
      <c r="DK483" s="9">
        <v>44846</v>
      </c>
      <c r="DL483" s="9">
        <v>44860</v>
      </c>
      <c r="DM483" s="9"/>
      <c r="DS483" s="9">
        <v>44861</v>
      </c>
      <c r="DT483" s="9">
        <v>44887</v>
      </c>
      <c r="DU483" s="9">
        <v>44903</v>
      </c>
      <c r="DV483" t="s">
        <v>117</v>
      </c>
      <c r="DW483" t="s">
        <v>117</v>
      </c>
      <c r="DY483" t="s">
        <v>117</v>
      </c>
      <c r="DZ483" t="s">
        <v>141</v>
      </c>
      <c r="EA483" t="s">
        <v>117</v>
      </c>
      <c r="ED483" t="s">
        <v>395</v>
      </c>
      <c r="EG483">
        <v>8</v>
      </c>
      <c r="EH483" t="s">
        <v>396</v>
      </c>
      <c r="EJ483">
        <v>223433874</v>
      </c>
      <c r="EK483" t="s">
        <v>397</v>
      </c>
      <c r="EL483" s="9">
        <v>44992.336111111108</v>
      </c>
      <c r="EO483" t="s">
        <v>119</v>
      </c>
      <c r="EQ483" t="s">
        <v>120</v>
      </c>
      <c r="ES483">
        <v>54</v>
      </c>
      <c r="ET483">
        <v>54</v>
      </c>
      <c r="EU483" t="s">
        <v>1299</v>
      </c>
      <c r="EV483" t="s">
        <v>1202</v>
      </c>
      <c r="EW483" t="b">
        <v>1</v>
      </c>
    </row>
    <row r="484" spans="1:153" hidden="1" x14ac:dyDescent="0.3">
      <c r="A484" t="s">
        <v>1877</v>
      </c>
      <c r="B484">
        <v>55</v>
      </c>
      <c r="C484">
        <v>490</v>
      </c>
      <c r="D484">
        <v>1</v>
      </c>
      <c r="E484">
        <v>1</v>
      </c>
      <c r="F484">
        <v>1</v>
      </c>
      <c r="G484" t="s">
        <v>496</v>
      </c>
      <c r="I484">
        <v>42</v>
      </c>
      <c r="J484">
        <v>25</v>
      </c>
      <c r="K484">
        <v>10</v>
      </c>
      <c r="N484">
        <v>0.18</v>
      </c>
      <c r="O484">
        <v>0.22</v>
      </c>
      <c r="P484" s="5">
        <v>72</v>
      </c>
      <c r="Q484">
        <v>88</v>
      </c>
      <c r="S484" s="27">
        <v>72</v>
      </c>
      <c r="T484" s="27">
        <v>88</v>
      </c>
      <c r="U484" t="s">
        <v>2107</v>
      </c>
      <c r="V484">
        <v>490</v>
      </c>
      <c r="W484" t="s">
        <v>497</v>
      </c>
      <c r="X484">
        <v>55</v>
      </c>
      <c r="Y484">
        <v>223434153</v>
      </c>
      <c r="Z484" t="s">
        <v>404</v>
      </c>
      <c r="AA484" s="9">
        <v>44992.336875000001</v>
      </c>
      <c r="AD484" t="s">
        <v>119</v>
      </c>
      <c r="AF484" t="s">
        <v>120</v>
      </c>
      <c r="AH484">
        <v>1</v>
      </c>
      <c r="AI484">
        <v>1</v>
      </c>
      <c r="AJ484">
        <v>1</v>
      </c>
      <c r="AK484">
        <v>55</v>
      </c>
      <c r="AL484">
        <v>490</v>
      </c>
      <c r="AM484" t="s">
        <v>993</v>
      </c>
      <c r="AN484" t="s">
        <v>993</v>
      </c>
      <c r="AO484" t="s">
        <v>993</v>
      </c>
      <c r="AP484" t="s">
        <v>1202</v>
      </c>
      <c r="AR484" t="b">
        <v>1</v>
      </c>
      <c r="AS484" t="s">
        <v>993</v>
      </c>
      <c r="AT484" t="s">
        <v>1202</v>
      </c>
      <c r="AV484" t="b">
        <v>1</v>
      </c>
      <c r="AW484" t="s">
        <v>1378</v>
      </c>
      <c r="AX484">
        <v>55</v>
      </c>
      <c r="AY484" s="9">
        <v>44991.890705069447</v>
      </c>
      <c r="AZ484" s="9">
        <v>44992.461740694445</v>
      </c>
      <c r="BA484" s="9">
        <v>44991</v>
      </c>
      <c r="BB484" t="s">
        <v>98</v>
      </c>
      <c r="BE484">
        <v>2022</v>
      </c>
      <c r="BF484" t="s">
        <v>99</v>
      </c>
      <c r="BG484" t="s">
        <v>199</v>
      </c>
      <c r="BH484" t="s">
        <v>200</v>
      </c>
      <c r="BI484" t="s">
        <v>201</v>
      </c>
      <c r="BJ484" t="s">
        <v>398</v>
      </c>
      <c r="BK484" t="s">
        <v>203</v>
      </c>
      <c r="BL484" t="s">
        <v>399</v>
      </c>
      <c r="BM484">
        <v>910222547</v>
      </c>
      <c r="BN484" t="s">
        <v>400</v>
      </c>
      <c r="BP484">
        <v>927575061</v>
      </c>
      <c r="BQ484" t="s">
        <v>401</v>
      </c>
      <c r="BR484" t="s">
        <v>107</v>
      </c>
      <c r="BS484" t="s">
        <v>206</v>
      </c>
      <c r="BU484" t="s">
        <v>412</v>
      </c>
      <c r="CA484">
        <v>9.0644444444444492</v>
      </c>
      <c r="CB484">
        <v>36.865000000000002</v>
      </c>
      <c r="CC484">
        <v>1797</v>
      </c>
      <c r="CE484">
        <v>5</v>
      </c>
      <c r="CF484">
        <v>5</v>
      </c>
      <c r="CH484">
        <v>2</v>
      </c>
      <c r="CI484">
        <v>5</v>
      </c>
      <c r="CJ484">
        <v>25</v>
      </c>
      <c r="CK484">
        <v>10</v>
      </c>
      <c r="CL484">
        <v>40</v>
      </c>
      <c r="CM484">
        <v>10</v>
      </c>
      <c r="CN484" t="s">
        <v>170</v>
      </c>
      <c r="CO484" t="s">
        <v>141</v>
      </c>
      <c r="CP484" t="s">
        <v>113</v>
      </c>
      <c r="CQ484" t="s">
        <v>113</v>
      </c>
      <c r="CR484" t="s">
        <v>401</v>
      </c>
      <c r="DE484" s="9">
        <v>44733</v>
      </c>
      <c r="DF484" s="9">
        <v>44748</v>
      </c>
      <c r="DG484" s="9"/>
      <c r="DH484" s="9">
        <v>44748</v>
      </c>
      <c r="DI484" s="9">
        <v>44796</v>
      </c>
      <c r="DJ484" s="9">
        <v>44796</v>
      </c>
      <c r="DK484" s="9"/>
      <c r="DL484" s="9"/>
      <c r="DM484" s="9">
        <v>44790</v>
      </c>
      <c r="DS484" s="9">
        <v>44852</v>
      </c>
      <c r="DT484" s="9">
        <v>44862</v>
      </c>
      <c r="DU484" s="9">
        <v>44569</v>
      </c>
      <c r="DV484" t="s">
        <v>117</v>
      </c>
      <c r="DW484" t="s">
        <v>117</v>
      </c>
      <c r="DX484" t="s">
        <v>117</v>
      </c>
      <c r="DY484" t="s">
        <v>117</v>
      </c>
      <c r="DZ484" t="s">
        <v>141</v>
      </c>
      <c r="EA484" t="s">
        <v>117</v>
      </c>
      <c r="ED484" t="s">
        <v>402</v>
      </c>
      <c r="EG484">
        <v>8</v>
      </c>
      <c r="EH484" t="s">
        <v>403</v>
      </c>
      <c r="EJ484">
        <v>223434153</v>
      </c>
      <c r="EK484" t="s">
        <v>404</v>
      </c>
      <c r="EL484" s="9">
        <v>44992.336875000001</v>
      </c>
      <c r="EO484" t="s">
        <v>119</v>
      </c>
      <c r="EQ484" t="s">
        <v>120</v>
      </c>
      <c r="ES484">
        <v>55</v>
      </c>
      <c r="ET484">
        <v>55</v>
      </c>
      <c r="EU484" t="s">
        <v>1300</v>
      </c>
      <c r="EV484" t="s">
        <v>1202</v>
      </c>
      <c r="EW484" t="b">
        <v>1</v>
      </c>
    </row>
    <row r="485" spans="1:153" hidden="1" x14ac:dyDescent="0.3">
      <c r="A485" t="s">
        <v>1878</v>
      </c>
      <c r="B485">
        <v>55</v>
      </c>
      <c r="C485">
        <v>491</v>
      </c>
      <c r="D485">
        <v>1</v>
      </c>
      <c r="E485">
        <v>2</v>
      </c>
      <c r="F485">
        <v>2</v>
      </c>
      <c r="G485" t="s">
        <v>504</v>
      </c>
      <c r="I485">
        <v>54</v>
      </c>
      <c r="J485">
        <v>25</v>
      </c>
      <c r="K485">
        <v>10</v>
      </c>
      <c r="N485">
        <v>1.1200000000000001</v>
      </c>
      <c r="O485">
        <v>1.86</v>
      </c>
      <c r="P485" s="5">
        <v>448.00000000000006</v>
      </c>
      <c r="Q485">
        <v>744</v>
      </c>
      <c r="S485" s="27">
        <v>44</v>
      </c>
      <c r="T485" s="27">
        <v>744</v>
      </c>
      <c r="U485" t="s">
        <v>2107</v>
      </c>
      <c r="V485">
        <v>491</v>
      </c>
      <c r="W485" t="s">
        <v>497</v>
      </c>
      <c r="X485">
        <v>55</v>
      </c>
      <c r="Y485">
        <v>223434153</v>
      </c>
      <c r="Z485" t="s">
        <v>404</v>
      </c>
      <c r="AA485" s="9">
        <v>44992.336875000001</v>
      </c>
      <c r="AD485" t="s">
        <v>119</v>
      </c>
      <c r="AF485" t="s">
        <v>120</v>
      </c>
      <c r="AH485">
        <v>1</v>
      </c>
      <c r="AI485">
        <v>2</v>
      </c>
      <c r="AJ485">
        <v>2</v>
      </c>
      <c r="AK485">
        <v>55</v>
      </c>
      <c r="AL485">
        <v>491</v>
      </c>
      <c r="AM485" t="s">
        <v>994</v>
      </c>
      <c r="AN485" t="s">
        <v>994</v>
      </c>
      <c r="AO485" t="s">
        <v>994</v>
      </c>
      <c r="AP485" t="s">
        <v>1202</v>
      </c>
      <c r="AR485" t="b">
        <v>1</v>
      </c>
      <c r="AS485" t="s">
        <v>994</v>
      </c>
      <c r="AT485" t="s">
        <v>1202</v>
      </c>
      <c r="AV485" t="b">
        <v>1</v>
      </c>
      <c r="AW485" t="s">
        <v>1378</v>
      </c>
      <c r="AX485">
        <v>55</v>
      </c>
      <c r="AY485" s="9">
        <v>44991.890705069447</v>
      </c>
      <c r="AZ485" s="9">
        <v>44992.461740694445</v>
      </c>
      <c r="BA485" s="9">
        <v>44991</v>
      </c>
      <c r="BB485" t="s">
        <v>98</v>
      </c>
      <c r="BE485">
        <v>2022</v>
      </c>
      <c r="BF485" t="s">
        <v>99</v>
      </c>
      <c r="BG485" t="s">
        <v>199</v>
      </c>
      <c r="BH485" t="s">
        <v>200</v>
      </c>
      <c r="BI485" t="s">
        <v>201</v>
      </c>
      <c r="BJ485" t="s">
        <v>398</v>
      </c>
      <c r="BK485" t="s">
        <v>203</v>
      </c>
      <c r="BL485" t="s">
        <v>399</v>
      </c>
      <c r="BM485">
        <v>910222547</v>
      </c>
      <c r="BN485" t="s">
        <v>400</v>
      </c>
      <c r="BP485">
        <v>927575061</v>
      </c>
      <c r="BQ485" t="s">
        <v>401</v>
      </c>
      <c r="BR485" t="s">
        <v>107</v>
      </c>
      <c r="BS485" t="s">
        <v>206</v>
      </c>
      <c r="BU485" t="s">
        <v>412</v>
      </c>
      <c r="CA485">
        <v>9.0644444444444492</v>
      </c>
      <c r="CB485">
        <v>36.865000000000002</v>
      </c>
      <c r="CC485">
        <v>1797</v>
      </c>
      <c r="CE485">
        <v>5</v>
      </c>
      <c r="CF485">
        <v>5</v>
      </c>
      <c r="CH485">
        <v>2</v>
      </c>
      <c r="CI485">
        <v>5</v>
      </c>
      <c r="CJ485">
        <v>25</v>
      </c>
      <c r="CK485">
        <v>10</v>
      </c>
      <c r="CL485">
        <v>40</v>
      </c>
      <c r="CM485">
        <v>10</v>
      </c>
      <c r="CN485" t="s">
        <v>170</v>
      </c>
      <c r="CO485" t="s">
        <v>141</v>
      </c>
      <c r="CP485" t="s">
        <v>113</v>
      </c>
      <c r="CQ485" t="s">
        <v>113</v>
      </c>
      <c r="CR485" t="s">
        <v>401</v>
      </c>
      <c r="DE485" s="9">
        <v>44733</v>
      </c>
      <c r="DF485" s="9">
        <v>44748</v>
      </c>
      <c r="DG485" s="9"/>
      <c r="DH485" s="9">
        <v>44748</v>
      </c>
      <c r="DI485" s="9">
        <v>44796</v>
      </c>
      <c r="DJ485" s="9">
        <v>44796</v>
      </c>
      <c r="DK485" s="9"/>
      <c r="DL485" s="9"/>
      <c r="DM485" s="9">
        <v>44790</v>
      </c>
      <c r="DS485" s="9">
        <v>44852</v>
      </c>
      <c r="DT485" s="9">
        <v>44862</v>
      </c>
      <c r="DU485" s="9">
        <v>44569</v>
      </c>
      <c r="DV485" t="s">
        <v>117</v>
      </c>
      <c r="DW485" t="s">
        <v>117</v>
      </c>
      <c r="DX485" t="s">
        <v>117</v>
      </c>
      <c r="DY485" t="s">
        <v>117</v>
      </c>
      <c r="DZ485" t="s">
        <v>141</v>
      </c>
      <c r="EA485" t="s">
        <v>117</v>
      </c>
      <c r="ED485" t="s">
        <v>402</v>
      </c>
      <c r="EG485">
        <v>8</v>
      </c>
      <c r="EH485" t="s">
        <v>403</v>
      </c>
      <c r="EJ485">
        <v>223434153</v>
      </c>
      <c r="EK485" t="s">
        <v>404</v>
      </c>
      <c r="EL485" s="9">
        <v>44992.336875000001</v>
      </c>
      <c r="EO485" t="s">
        <v>119</v>
      </c>
      <c r="EQ485" t="s">
        <v>120</v>
      </c>
      <c r="ES485">
        <v>55</v>
      </c>
      <c r="ET485">
        <v>55</v>
      </c>
      <c r="EU485" t="s">
        <v>1300</v>
      </c>
      <c r="EV485" t="s">
        <v>1202</v>
      </c>
      <c r="EW485" t="b">
        <v>1</v>
      </c>
    </row>
    <row r="486" spans="1:153" hidden="1" x14ac:dyDescent="0.3">
      <c r="A486" t="s">
        <v>1879</v>
      </c>
      <c r="B486">
        <v>55</v>
      </c>
      <c r="C486">
        <v>492</v>
      </c>
      <c r="D486">
        <v>1</v>
      </c>
      <c r="E486">
        <v>3</v>
      </c>
      <c r="F486">
        <v>3</v>
      </c>
      <c r="G486" t="s">
        <v>505</v>
      </c>
      <c r="I486">
        <v>69</v>
      </c>
      <c r="J486">
        <v>25</v>
      </c>
      <c r="K486">
        <v>10</v>
      </c>
      <c r="N486">
        <v>1.68</v>
      </c>
      <c r="O486">
        <v>2.5</v>
      </c>
      <c r="P486" s="5">
        <v>672</v>
      </c>
      <c r="Q486">
        <v>1000</v>
      </c>
      <c r="S486" s="27">
        <v>672</v>
      </c>
      <c r="T486" s="27">
        <v>1000</v>
      </c>
      <c r="U486" t="s">
        <v>2107</v>
      </c>
      <c r="V486">
        <v>492</v>
      </c>
      <c r="W486" t="s">
        <v>497</v>
      </c>
      <c r="X486">
        <v>55</v>
      </c>
      <c r="Y486">
        <v>223434153</v>
      </c>
      <c r="Z486" t="s">
        <v>404</v>
      </c>
      <c r="AA486" s="9">
        <v>44992.336875000001</v>
      </c>
      <c r="AD486" t="s">
        <v>119</v>
      </c>
      <c r="AF486" t="s">
        <v>120</v>
      </c>
      <c r="AH486">
        <v>1</v>
      </c>
      <c r="AI486">
        <v>3</v>
      </c>
      <c r="AJ486">
        <v>3</v>
      </c>
      <c r="AK486">
        <v>55</v>
      </c>
      <c r="AL486">
        <v>492</v>
      </c>
      <c r="AM486" t="s">
        <v>995</v>
      </c>
      <c r="AN486" t="s">
        <v>995</v>
      </c>
      <c r="AO486" t="s">
        <v>995</v>
      </c>
      <c r="AP486" t="s">
        <v>1202</v>
      </c>
      <c r="AR486" t="b">
        <v>1</v>
      </c>
      <c r="AS486" t="s">
        <v>995</v>
      </c>
      <c r="AT486" t="s">
        <v>1202</v>
      </c>
      <c r="AV486" t="b">
        <v>1</v>
      </c>
      <c r="AW486" t="s">
        <v>1378</v>
      </c>
      <c r="AX486">
        <v>55</v>
      </c>
      <c r="AY486" s="9">
        <v>44991.890705069447</v>
      </c>
      <c r="AZ486" s="9">
        <v>44992.461740694445</v>
      </c>
      <c r="BA486" s="9">
        <v>44991</v>
      </c>
      <c r="BB486" t="s">
        <v>98</v>
      </c>
      <c r="BE486">
        <v>2022</v>
      </c>
      <c r="BF486" t="s">
        <v>99</v>
      </c>
      <c r="BG486" t="s">
        <v>199</v>
      </c>
      <c r="BH486" t="s">
        <v>200</v>
      </c>
      <c r="BI486" t="s">
        <v>201</v>
      </c>
      <c r="BJ486" t="s">
        <v>398</v>
      </c>
      <c r="BK486" t="s">
        <v>203</v>
      </c>
      <c r="BL486" t="s">
        <v>399</v>
      </c>
      <c r="BM486">
        <v>910222547</v>
      </c>
      <c r="BN486" t="s">
        <v>400</v>
      </c>
      <c r="BP486">
        <v>927575061</v>
      </c>
      <c r="BQ486" t="s">
        <v>401</v>
      </c>
      <c r="BR486" t="s">
        <v>107</v>
      </c>
      <c r="BS486" t="s">
        <v>206</v>
      </c>
      <c r="BU486" t="s">
        <v>412</v>
      </c>
      <c r="CA486">
        <v>9.0644444444444492</v>
      </c>
      <c r="CB486">
        <v>36.865000000000002</v>
      </c>
      <c r="CC486">
        <v>1797</v>
      </c>
      <c r="CE486">
        <v>5</v>
      </c>
      <c r="CF486">
        <v>5</v>
      </c>
      <c r="CH486">
        <v>2</v>
      </c>
      <c r="CI486">
        <v>5</v>
      </c>
      <c r="CJ486">
        <v>25</v>
      </c>
      <c r="CK486">
        <v>10</v>
      </c>
      <c r="CL486">
        <v>40</v>
      </c>
      <c r="CM486">
        <v>10</v>
      </c>
      <c r="CN486" t="s">
        <v>170</v>
      </c>
      <c r="CO486" t="s">
        <v>141</v>
      </c>
      <c r="CP486" t="s">
        <v>113</v>
      </c>
      <c r="CQ486" t="s">
        <v>113</v>
      </c>
      <c r="CR486" t="s">
        <v>401</v>
      </c>
      <c r="DE486" s="9">
        <v>44733</v>
      </c>
      <c r="DF486" s="9">
        <v>44748</v>
      </c>
      <c r="DG486" s="9"/>
      <c r="DH486" s="9">
        <v>44748</v>
      </c>
      <c r="DI486" s="9">
        <v>44796</v>
      </c>
      <c r="DJ486" s="9">
        <v>44796</v>
      </c>
      <c r="DK486" s="9"/>
      <c r="DL486" s="9"/>
      <c r="DM486" s="9">
        <v>44790</v>
      </c>
      <c r="DS486" s="9">
        <v>44852</v>
      </c>
      <c r="DT486" s="9">
        <v>44862</v>
      </c>
      <c r="DU486" s="9">
        <v>44569</v>
      </c>
      <c r="DV486" t="s">
        <v>117</v>
      </c>
      <c r="DW486" t="s">
        <v>117</v>
      </c>
      <c r="DX486" t="s">
        <v>117</v>
      </c>
      <c r="DY486" t="s">
        <v>117</v>
      </c>
      <c r="DZ486" t="s">
        <v>141</v>
      </c>
      <c r="EA486" t="s">
        <v>117</v>
      </c>
      <c r="ED486" t="s">
        <v>402</v>
      </c>
      <c r="EG486">
        <v>8</v>
      </c>
      <c r="EH486" t="s">
        <v>403</v>
      </c>
      <c r="EJ486">
        <v>223434153</v>
      </c>
      <c r="EK486" t="s">
        <v>404</v>
      </c>
      <c r="EL486" s="9">
        <v>44992.336875000001</v>
      </c>
      <c r="EO486" t="s">
        <v>119</v>
      </c>
      <c r="EQ486" t="s">
        <v>120</v>
      </c>
      <c r="ES486">
        <v>55</v>
      </c>
      <c r="ET486">
        <v>55</v>
      </c>
      <c r="EU486" t="s">
        <v>1300</v>
      </c>
      <c r="EV486" t="s">
        <v>1202</v>
      </c>
      <c r="EW486" t="b">
        <v>1</v>
      </c>
    </row>
    <row r="487" spans="1:153" hidden="1" x14ac:dyDescent="0.3">
      <c r="A487" t="s">
        <v>1880</v>
      </c>
      <c r="B487">
        <v>55</v>
      </c>
      <c r="C487">
        <v>493</v>
      </c>
      <c r="D487">
        <v>1</v>
      </c>
      <c r="E487">
        <v>4</v>
      </c>
      <c r="F487">
        <v>4</v>
      </c>
      <c r="G487" t="s">
        <v>506</v>
      </c>
      <c r="I487">
        <v>67</v>
      </c>
      <c r="J487">
        <v>25</v>
      </c>
      <c r="K487">
        <v>10</v>
      </c>
      <c r="N487">
        <v>1.71</v>
      </c>
      <c r="O487">
        <v>2.61</v>
      </c>
      <c r="P487" s="5">
        <v>684</v>
      </c>
      <c r="Q487">
        <v>1044</v>
      </c>
      <c r="S487" s="27">
        <v>684</v>
      </c>
      <c r="T487" s="27">
        <v>1044</v>
      </c>
      <c r="U487" t="s">
        <v>2107</v>
      </c>
      <c r="V487">
        <v>493</v>
      </c>
      <c r="W487" t="s">
        <v>497</v>
      </c>
      <c r="X487">
        <v>55</v>
      </c>
      <c r="Y487">
        <v>223434153</v>
      </c>
      <c r="Z487" t="s">
        <v>404</v>
      </c>
      <c r="AA487" s="9">
        <v>44992.336875000001</v>
      </c>
      <c r="AD487" t="s">
        <v>119</v>
      </c>
      <c r="AF487" t="s">
        <v>120</v>
      </c>
      <c r="AH487">
        <v>1</v>
      </c>
      <c r="AI487">
        <v>4</v>
      </c>
      <c r="AJ487">
        <v>4</v>
      </c>
      <c r="AK487">
        <v>55</v>
      </c>
      <c r="AL487">
        <v>493</v>
      </c>
      <c r="AM487" t="s">
        <v>996</v>
      </c>
      <c r="AN487" t="s">
        <v>996</v>
      </c>
      <c r="AO487" t="s">
        <v>996</v>
      </c>
      <c r="AP487" t="s">
        <v>1202</v>
      </c>
      <c r="AR487" t="b">
        <v>1</v>
      </c>
      <c r="AS487" t="s">
        <v>996</v>
      </c>
      <c r="AT487" t="s">
        <v>1202</v>
      </c>
      <c r="AV487" t="b">
        <v>1</v>
      </c>
      <c r="AW487" t="s">
        <v>1378</v>
      </c>
      <c r="AX487">
        <v>55</v>
      </c>
      <c r="AY487" s="9">
        <v>44991.890705069447</v>
      </c>
      <c r="AZ487" s="9">
        <v>44992.461740694445</v>
      </c>
      <c r="BA487" s="9">
        <v>44991</v>
      </c>
      <c r="BB487" t="s">
        <v>98</v>
      </c>
      <c r="BE487">
        <v>2022</v>
      </c>
      <c r="BF487" t="s">
        <v>99</v>
      </c>
      <c r="BG487" t="s">
        <v>199</v>
      </c>
      <c r="BH487" t="s">
        <v>200</v>
      </c>
      <c r="BI487" t="s">
        <v>201</v>
      </c>
      <c r="BJ487" t="s">
        <v>398</v>
      </c>
      <c r="BK487" t="s">
        <v>203</v>
      </c>
      <c r="BL487" t="s">
        <v>399</v>
      </c>
      <c r="BM487">
        <v>910222547</v>
      </c>
      <c r="BN487" t="s">
        <v>400</v>
      </c>
      <c r="BP487">
        <v>927575061</v>
      </c>
      <c r="BQ487" t="s">
        <v>401</v>
      </c>
      <c r="BR487" t="s">
        <v>107</v>
      </c>
      <c r="BS487" t="s">
        <v>206</v>
      </c>
      <c r="BU487" t="s">
        <v>412</v>
      </c>
      <c r="CA487">
        <v>9.0644444444444492</v>
      </c>
      <c r="CB487">
        <v>36.865000000000002</v>
      </c>
      <c r="CC487">
        <v>1797</v>
      </c>
      <c r="CE487">
        <v>5</v>
      </c>
      <c r="CF487">
        <v>5</v>
      </c>
      <c r="CH487">
        <v>2</v>
      </c>
      <c r="CI487">
        <v>5</v>
      </c>
      <c r="CJ487">
        <v>25</v>
      </c>
      <c r="CK487">
        <v>10</v>
      </c>
      <c r="CL487">
        <v>40</v>
      </c>
      <c r="CM487">
        <v>10</v>
      </c>
      <c r="CN487" t="s">
        <v>170</v>
      </c>
      <c r="CO487" t="s">
        <v>141</v>
      </c>
      <c r="CP487" t="s">
        <v>113</v>
      </c>
      <c r="CQ487" t="s">
        <v>113</v>
      </c>
      <c r="CR487" t="s">
        <v>401</v>
      </c>
      <c r="DE487" s="9">
        <v>44733</v>
      </c>
      <c r="DF487" s="9">
        <v>44748</v>
      </c>
      <c r="DG487" s="9"/>
      <c r="DH487" s="9">
        <v>44748</v>
      </c>
      <c r="DI487" s="9">
        <v>44796</v>
      </c>
      <c r="DJ487" s="9">
        <v>44796</v>
      </c>
      <c r="DK487" s="9"/>
      <c r="DL487" s="9"/>
      <c r="DM487" s="9">
        <v>44790</v>
      </c>
      <c r="DS487" s="9">
        <v>44852</v>
      </c>
      <c r="DT487" s="9">
        <v>44862</v>
      </c>
      <c r="DU487" s="9">
        <v>44569</v>
      </c>
      <c r="DV487" t="s">
        <v>117</v>
      </c>
      <c r="DW487" t="s">
        <v>117</v>
      </c>
      <c r="DX487" t="s">
        <v>117</v>
      </c>
      <c r="DY487" t="s">
        <v>117</v>
      </c>
      <c r="DZ487" t="s">
        <v>141</v>
      </c>
      <c r="EA487" t="s">
        <v>117</v>
      </c>
      <c r="ED487" t="s">
        <v>402</v>
      </c>
      <c r="EG487">
        <v>8</v>
      </c>
      <c r="EH487" t="s">
        <v>403</v>
      </c>
      <c r="EJ487">
        <v>223434153</v>
      </c>
      <c r="EK487" t="s">
        <v>404</v>
      </c>
      <c r="EL487" s="9">
        <v>44992.336875000001</v>
      </c>
      <c r="EO487" t="s">
        <v>119</v>
      </c>
      <c r="EQ487" t="s">
        <v>120</v>
      </c>
      <c r="ES487">
        <v>55</v>
      </c>
      <c r="ET487">
        <v>55</v>
      </c>
      <c r="EU487" t="s">
        <v>1300</v>
      </c>
      <c r="EV487" t="s">
        <v>1202</v>
      </c>
      <c r="EW487" t="b">
        <v>1</v>
      </c>
    </row>
    <row r="488" spans="1:153" hidden="1" x14ac:dyDescent="0.3">
      <c r="A488" t="s">
        <v>1881</v>
      </c>
      <c r="B488">
        <v>55</v>
      </c>
      <c r="C488">
        <v>494</v>
      </c>
      <c r="D488">
        <v>1</v>
      </c>
      <c r="E488">
        <v>5</v>
      </c>
      <c r="F488">
        <v>5</v>
      </c>
      <c r="G488" t="s">
        <v>507</v>
      </c>
      <c r="I488">
        <v>55.000000000000007</v>
      </c>
      <c r="J488">
        <v>25</v>
      </c>
      <c r="K488">
        <v>10</v>
      </c>
      <c r="N488">
        <v>0.78</v>
      </c>
      <c r="O488">
        <v>1.2</v>
      </c>
      <c r="P488" s="5">
        <v>312</v>
      </c>
      <c r="Q488">
        <v>480</v>
      </c>
      <c r="S488" s="27">
        <v>312</v>
      </c>
      <c r="T488" s="27">
        <v>480</v>
      </c>
      <c r="U488" t="s">
        <v>2107</v>
      </c>
      <c r="V488">
        <v>494</v>
      </c>
      <c r="W488" t="s">
        <v>497</v>
      </c>
      <c r="X488">
        <v>55</v>
      </c>
      <c r="Y488">
        <v>223434153</v>
      </c>
      <c r="Z488" t="s">
        <v>404</v>
      </c>
      <c r="AA488" s="9">
        <v>44992.336875000001</v>
      </c>
      <c r="AD488" t="s">
        <v>119</v>
      </c>
      <c r="AF488" t="s">
        <v>120</v>
      </c>
      <c r="AH488">
        <v>1</v>
      </c>
      <c r="AI488">
        <v>5</v>
      </c>
      <c r="AJ488">
        <v>5</v>
      </c>
      <c r="AK488">
        <v>55</v>
      </c>
      <c r="AL488">
        <v>494</v>
      </c>
      <c r="AM488" t="s">
        <v>997</v>
      </c>
      <c r="AN488" t="s">
        <v>997</v>
      </c>
      <c r="AO488" t="s">
        <v>997</v>
      </c>
      <c r="AP488" t="s">
        <v>1202</v>
      </c>
      <c r="AR488" t="b">
        <v>1</v>
      </c>
      <c r="AS488" t="s">
        <v>997</v>
      </c>
      <c r="AT488" t="s">
        <v>1202</v>
      </c>
      <c r="AV488" t="b">
        <v>1</v>
      </c>
      <c r="AW488" t="s">
        <v>1378</v>
      </c>
      <c r="AX488">
        <v>55</v>
      </c>
      <c r="AY488" s="9">
        <v>44991.890705069447</v>
      </c>
      <c r="AZ488" s="9">
        <v>44992.461740694445</v>
      </c>
      <c r="BA488" s="9">
        <v>44991</v>
      </c>
      <c r="BB488" t="s">
        <v>98</v>
      </c>
      <c r="BE488">
        <v>2022</v>
      </c>
      <c r="BF488" t="s">
        <v>99</v>
      </c>
      <c r="BG488" t="s">
        <v>199</v>
      </c>
      <c r="BH488" t="s">
        <v>200</v>
      </c>
      <c r="BI488" t="s">
        <v>201</v>
      </c>
      <c r="BJ488" t="s">
        <v>398</v>
      </c>
      <c r="BK488" t="s">
        <v>203</v>
      </c>
      <c r="BL488" t="s">
        <v>399</v>
      </c>
      <c r="BM488">
        <v>910222547</v>
      </c>
      <c r="BN488" t="s">
        <v>400</v>
      </c>
      <c r="BP488">
        <v>927575061</v>
      </c>
      <c r="BQ488" t="s">
        <v>401</v>
      </c>
      <c r="BR488" t="s">
        <v>107</v>
      </c>
      <c r="BS488" t="s">
        <v>206</v>
      </c>
      <c r="BU488" t="s">
        <v>412</v>
      </c>
      <c r="CA488">
        <v>9.0644444444444492</v>
      </c>
      <c r="CB488">
        <v>36.865000000000002</v>
      </c>
      <c r="CC488">
        <v>1797</v>
      </c>
      <c r="CE488">
        <v>5</v>
      </c>
      <c r="CF488">
        <v>5</v>
      </c>
      <c r="CH488">
        <v>2</v>
      </c>
      <c r="CI488">
        <v>5</v>
      </c>
      <c r="CJ488">
        <v>25</v>
      </c>
      <c r="CK488">
        <v>10</v>
      </c>
      <c r="CL488">
        <v>40</v>
      </c>
      <c r="CM488">
        <v>10</v>
      </c>
      <c r="CN488" t="s">
        <v>170</v>
      </c>
      <c r="CO488" t="s">
        <v>141</v>
      </c>
      <c r="CP488" t="s">
        <v>113</v>
      </c>
      <c r="CQ488" t="s">
        <v>113</v>
      </c>
      <c r="CR488" t="s">
        <v>401</v>
      </c>
      <c r="DE488" s="9">
        <v>44733</v>
      </c>
      <c r="DF488" s="9">
        <v>44748</v>
      </c>
      <c r="DG488" s="9"/>
      <c r="DH488" s="9">
        <v>44748</v>
      </c>
      <c r="DI488" s="9">
        <v>44796</v>
      </c>
      <c r="DJ488" s="9">
        <v>44796</v>
      </c>
      <c r="DK488" s="9"/>
      <c r="DL488" s="9"/>
      <c r="DM488" s="9">
        <v>44790</v>
      </c>
      <c r="DS488" s="9">
        <v>44852</v>
      </c>
      <c r="DT488" s="9">
        <v>44862</v>
      </c>
      <c r="DU488" s="9">
        <v>44569</v>
      </c>
      <c r="DV488" t="s">
        <v>117</v>
      </c>
      <c r="DW488" t="s">
        <v>117</v>
      </c>
      <c r="DX488" t="s">
        <v>117</v>
      </c>
      <c r="DY488" t="s">
        <v>117</v>
      </c>
      <c r="DZ488" t="s">
        <v>141</v>
      </c>
      <c r="EA488" t="s">
        <v>117</v>
      </c>
      <c r="ED488" t="s">
        <v>402</v>
      </c>
      <c r="EG488">
        <v>8</v>
      </c>
      <c r="EH488" t="s">
        <v>403</v>
      </c>
      <c r="EJ488">
        <v>223434153</v>
      </c>
      <c r="EK488" t="s">
        <v>404</v>
      </c>
      <c r="EL488" s="9">
        <v>44992.336875000001</v>
      </c>
      <c r="EO488" t="s">
        <v>119</v>
      </c>
      <c r="EQ488" t="s">
        <v>120</v>
      </c>
      <c r="ES488">
        <v>55</v>
      </c>
      <c r="ET488">
        <v>55</v>
      </c>
      <c r="EU488" t="s">
        <v>1300</v>
      </c>
      <c r="EV488" t="s">
        <v>1202</v>
      </c>
      <c r="EW488" t="b">
        <v>1</v>
      </c>
    </row>
    <row r="489" spans="1:153" hidden="1" x14ac:dyDescent="0.3">
      <c r="A489" t="s">
        <v>1882</v>
      </c>
      <c r="B489">
        <v>55</v>
      </c>
      <c r="C489">
        <v>495</v>
      </c>
      <c r="D489">
        <v>1</v>
      </c>
      <c r="E489">
        <v>6</v>
      </c>
      <c r="F489">
        <v>6</v>
      </c>
      <c r="G489" t="s">
        <v>508</v>
      </c>
      <c r="I489">
        <v>51</v>
      </c>
      <c r="J489">
        <v>25</v>
      </c>
      <c r="K489">
        <v>10</v>
      </c>
      <c r="N489">
        <v>0.52</v>
      </c>
      <c r="O489">
        <v>0.55000000000000004</v>
      </c>
      <c r="P489" s="5">
        <v>208</v>
      </c>
      <c r="Q489">
        <v>220</v>
      </c>
      <c r="S489" s="27">
        <v>208</v>
      </c>
      <c r="T489" s="27">
        <v>236</v>
      </c>
      <c r="U489" t="s">
        <v>2107</v>
      </c>
      <c r="V489">
        <v>495</v>
      </c>
      <c r="W489" t="s">
        <v>497</v>
      </c>
      <c r="X489">
        <v>55</v>
      </c>
      <c r="Y489">
        <v>223434153</v>
      </c>
      <c r="Z489" t="s">
        <v>404</v>
      </c>
      <c r="AA489" s="9">
        <v>44992.336875000001</v>
      </c>
      <c r="AD489" t="s">
        <v>119</v>
      </c>
      <c r="AF489" t="s">
        <v>120</v>
      </c>
      <c r="AH489">
        <v>1</v>
      </c>
      <c r="AI489">
        <v>6</v>
      </c>
      <c r="AJ489">
        <v>6</v>
      </c>
      <c r="AK489">
        <v>55</v>
      </c>
      <c r="AL489">
        <v>495</v>
      </c>
      <c r="AM489" t="s">
        <v>998</v>
      </c>
      <c r="AN489" t="s">
        <v>998</v>
      </c>
      <c r="AO489" t="s">
        <v>998</v>
      </c>
      <c r="AP489" t="s">
        <v>1202</v>
      </c>
      <c r="AR489" t="b">
        <v>1</v>
      </c>
      <c r="AS489" t="s">
        <v>998</v>
      </c>
      <c r="AT489" t="s">
        <v>1202</v>
      </c>
      <c r="AV489" t="b">
        <v>1</v>
      </c>
      <c r="AW489" t="s">
        <v>1378</v>
      </c>
      <c r="AX489">
        <v>55</v>
      </c>
      <c r="AY489" s="9">
        <v>44991.890705069447</v>
      </c>
      <c r="AZ489" s="9">
        <v>44992.461740694445</v>
      </c>
      <c r="BA489" s="9">
        <v>44991</v>
      </c>
      <c r="BB489" t="s">
        <v>98</v>
      </c>
      <c r="BE489">
        <v>2022</v>
      </c>
      <c r="BF489" t="s">
        <v>99</v>
      </c>
      <c r="BG489" t="s">
        <v>199</v>
      </c>
      <c r="BH489" t="s">
        <v>200</v>
      </c>
      <c r="BI489" t="s">
        <v>201</v>
      </c>
      <c r="BJ489" t="s">
        <v>398</v>
      </c>
      <c r="BK489" t="s">
        <v>203</v>
      </c>
      <c r="BL489" t="s">
        <v>399</v>
      </c>
      <c r="BM489">
        <v>910222547</v>
      </c>
      <c r="BN489" t="s">
        <v>400</v>
      </c>
      <c r="BP489">
        <v>927575061</v>
      </c>
      <c r="BQ489" t="s">
        <v>401</v>
      </c>
      <c r="BR489" t="s">
        <v>107</v>
      </c>
      <c r="BS489" t="s">
        <v>206</v>
      </c>
      <c r="BU489" t="s">
        <v>412</v>
      </c>
      <c r="CA489">
        <v>9.0644444444444492</v>
      </c>
      <c r="CB489">
        <v>36.865000000000002</v>
      </c>
      <c r="CC489">
        <v>1797</v>
      </c>
      <c r="CE489">
        <v>5</v>
      </c>
      <c r="CF489">
        <v>5</v>
      </c>
      <c r="CH489">
        <v>2</v>
      </c>
      <c r="CI489">
        <v>5</v>
      </c>
      <c r="CJ489">
        <v>25</v>
      </c>
      <c r="CK489">
        <v>10</v>
      </c>
      <c r="CL489">
        <v>40</v>
      </c>
      <c r="CM489">
        <v>10</v>
      </c>
      <c r="CN489" t="s">
        <v>170</v>
      </c>
      <c r="CO489" t="s">
        <v>141</v>
      </c>
      <c r="CP489" t="s">
        <v>113</v>
      </c>
      <c r="CQ489" t="s">
        <v>113</v>
      </c>
      <c r="CR489" t="s">
        <v>401</v>
      </c>
      <c r="DE489" s="9">
        <v>44733</v>
      </c>
      <c r="DF489" s="9">
        <v>44748</v>
      </c>
      <c r="DG489" s="9"/>
      <c r="DH489" s="9">
        <v>44748</v>
      </c>
      <c r="DI489" s="9">
        <v>44796</v>
      </c>
      <c r="DJ489" s="9">
        <v>44796</v>
      </c>
      <c r="DK489" s="9"/>
      <c r="DL489" s="9"/>
      <c r="DM489" s="9">
        <v>44790</v>
      </c>
      <c r="DS489" s="9">
        <v>44852</v>
      </c>
      <c r="DT489" s="9">
        <v>44862</v>
      </c>
      <c r="DU489" s="9">
        <v>44569</v>
      </c>
      <c r="DV489" t="s">
        <v>117</v>
      </c>
      <c r="DW489" t="s">
        <v>117</v>
      </c>
      <c r="DX489" t="s">
        <v>117</v>
      </c>
      <c r="DY489" t="s">
        <v>117</v>
      </c>
      <c r="DZ489" t="s">
        <v>141</v>
      </c>
      <c r="EA489" t="s">
        <v>117</v>
      </c>
      <c r="ED489" t="s">
        <v>402</v>
      </c>
      <c r="EG489">
        <v>8</v>
      </c>
      <c r="EH489" t="s">
        <v>403</v>
      </c>
      <c r="EJ489">
        <v>223434153</v>
      </c>
      <c r="EK489" t="s">
        <v>404</v>
      </c>
      <c r="EL489" s="9">
        <v>44992.336875000001</v>
      </c>
      <c r="EO489" t="s">
        <v>119</v>
      </c>
      <c r="EQ489" t="s">
        <v>120</v>
      </c>
      <c r="ES489">
        <v>55</v>
      </c>
      <c r="ET489">
        <v>55</v>
      </c>
      <c r="EU489" t="s">
        <v>1300</v>
      </c>
      <c r="EV489" t="s">
        <v>1202</v>
      </c>
      <c r="EW489" t="b">
        <v>1</v>
      </c>
    </row>
    <row r="490" spans="1:153" hidden="1" x14ac:dyDescent="0.3">
      <c r="A490" t="s">
        <v>1883</v>
      </c>
      <c r="B490">
        <v>55</v>
      </c>
      <c r="C490">
        <v>496</v>
      </c>
      <c r="D490">
        <v>1</v>
      </c>
      <c r="E490">
        <v>7</v>
      </c>
      <c r="F490">
        <v>7</v>
      </c>
      <c r="G490" t="s">
        <v>509</v>
      </c>
      <c r="I490">
        <v>53</v>
      </c>
      <c r="J490">
        <v>25</v>
      </c>
      <c r="K490">
        <v>10</v>
      </c>
      <c r="N490">
        <v>0.72</v>
      </c>
      <c r="O490">
        <v>0.86</v>
      </c>
      <c r="P490" s="5">
        <v>288</v>
      </c>
      <c r="Q490">
        <v>344</v>
      </c>
      <c r="S490" s="27">
        <v>288</v>
      </c>
      <c r="T490" s="27">
        <v>344</v>
      </c>
      <c r="U490" t="s">
        <v>2107</v>
      </c>
      <c r="V490">
        <v>496</v>
      </c>
      <c r="W490" t="s">
        <v>497</v>
      </c>
      <c r="X490">
        <v>55</v>
      </c>
      <c r="Y490">
        <v>223434153</v>
      </c>
      <c r="Z490" t="s">
        <v>404</v>
      </c>
      <c r="AA490" s="9">
        <v>44992.336875000001</v>
      </c>
      <c r="AD490" t="s">
        <v>119</v>
      </c>
      <c r="AF490" t="s">
        <v>120</v>
      </c>
      <c r="AH490">
        <v>1</v>
      </c>
      <c r="AI490">
        <v>7</v>
      </c>
      <c r="AJ490">
        <v>7</v>
      </c>
      <c r="AK490">
        <v>55</v>
      </c>
      <c r="AL490">
        <v>496</v>
      </c>
      <c r="AM490" t="s">
        <v>999</v>
      </c>
      <c r="AN490" t="s">
        <v>999</v>
      </c>
      <c r="AO490" t="s">
        <v>999</v>
      </c>
      <c r="AP490" t="s">
        <v>1202</v>
      </c>
      <c r="AR490" t="b">
        <v>1</v>
      </c>
      <c r="AS490" t="s">
        <v>999</v>
      </c>
      <c r="AT490" t="s">
        <v>1202</v>
      </c>
      <c r="AV490" t="b">
        <v>1</v>
      </c>
      <c r="AW490" t="s">
        <v>1378</v>
      </c>
      <c r="AX490">
        <v>55</v>
      </c>
      <c r="AY490" s="9">
        <v>44991.890705069447</v>
      </c>
      <c r="AZ490" s="9">
        <v>44992.461740694445</v>
      </c>
      <c r="BA490" s="9">
        <v>44991</v>
      </c>
      <c r="BB490" t="s">
        <v>98</v>
      </c>
      <c r="BE490">
        <v>2022</v>
      </c>
      <c r="BF490" t="s">
        <v>99</v>
      </c>
      <c r="BG490" t="s">
        <v>199</v>
      </c>
      <c r="BH490" t="s">
        <v>200</v>
      </c>
      <c r="BI490" t="s">
        <v>201</v>
      </c>
      <c r="BJ490" t="s">
        <v>398</v>
      </c>
      <c r="BK490" t="s">
        <v>203</v>
      </c>
      <c r="BL490" t="s">
        <v>399</v>
      </c>
      <c r="BM490">
        <v>910222547</v>
      </c>
      <c r="BN490" t="s">
        <v>400</v>
      </c>
      <c r="BP490">
        <v>927575061</v>
      </c>
      <c r="BQ490" t="s">
        <v>401</v>
      </c>
      <c r="BR490" t="s">
        <v>107</v>
      </c>
      <c r="BS490" t="s">
        <v>206</v>
      </c>
      <c r="BU490" t="s">
        <v>412</v>
      </c>
      <c r="CA490">
        <v>9.0644444444444492</v>
      </c>
      <c r="CB490">
        <v>36.865000000000002</v>
      </c>
      <c r="CC490">
        <v>1797</v>
      </c>
      <c r="CE490">
        <v>5</v>
      </c>
      <c r="CF490">
        <v>5</v>
      </c>
      <c r="CH490">
        <v>2</v>
      </c>
      <c r="CI490">
        <v>5</v>
      </c>
      <c r="CJ490">
        <v>25</v>
      </c>
      <c r="CK490">
        <v>10</v>
      </c>
      <c r="CL490">
        <v>40</v>
      </c>
      <c r="CM490">
        <v>10</v>
      </c>
      <c r="CN490" t="s">
        <v>170</v>
      </c>
      <c r="CO490" t="s">
        <v>141</v>
      </c>
      <c r="CP490" t="s">
        <v>113</v>
      </c>
      <c r="CQ490" t="s">
        <v>113</v>
      </c>
      <c r="CR490" t="s">
        <v>401</v>
      </c>
      <c r="DE490" s="9">
        <v>44733</v>
      </c>
      <c r="DF490" s="9">
        <v>44748</v>
      </c>
      <c r="DG490" s="9"/>
      <c r="DH490" s="9">
        <v>44748</v>
      </c>
      <c r="DI490" s="9">
        <v>44796</v>
      </c>
      <c r="DJ490" s="9">
        <v>44796</v>
      </c>
      <c r="DK490" s="9"/>
      <c r="DL490" s="9"/>
      <c r="DM490" s="9">
        <v>44790</v>
      </c>
      <c r="DS490" s="9">
        <v>44852</v>
      </c>
      <c r="DT490" s="9">
        <v>44862</v>
      </c>
      <c r="DU490" s="9">
        <v>44569</v>
      </c>
      <c r="DV490" t="s">
        <v>117</v>
      </c>
      <c r="DW490" t="s">
        <v>117</v>
      </c>
      <c r="DX490" t="s">
        <v>117</v>
      </c>
      <c r="DY490" t="s">
        <v>117</v>
      </c>
      <c r="DZ490" t="s">
        <v>141</v>
      </c>
      <c r="EA490" t="s">
        <v>117</v>
      </c>
      <c r="ED490" t="s">
        <v>402</v>
      </c>
      <c r="EG490">
        <v>8</v>
      </c>
      <c r="EH490" t="s">
        <v>403</v>
      </c>
      <c r="EJ490">
        <v>223434153</v>
      </c>
      <c r="EK490" t="s">
        <v>404</v>
      </c>
      <c r="EL490" s="9">
        <v>44992.336875000001</v>
      </c>
      <c r="EO490" t="s">
        <v>119</v>
      </c>
      <c r="EQ490" t="s">
        <v>120</v>
      </c>
      <c r="ES490">
        <v>55</v>
      </c>
      <c r="ET490">
        <v>55</v>
      </c>
      <c r="EU490" t="s">
        <v>1300</v>
      </c>
      <c r="EV490" t="s">
        <v>1202</v>
      </c>
      <c r="EW490" t="b">
        <v>1</v>
      </c>
    </row>
    <row r="491" spans="1:153" hidden="1" x14ac:dyDescent="0.3">
      <c r="A491" t="s">
        <v>1884</v>
      </c>
      <c r="B491">
        <v>55</v>
      </c>
      <c r="C491">
        <v>497</v>
      </c>
      <c r="D491">
        <v>1</v>
      </c>
      <c r="E491">
        <v>8</v>
      </c>
      <c r="F491">
        <v>8</v>
      </c>
      <c r="G491" t="s">
        <v>510</v>
      </c>
      <c r="I491">
        <v>49</v>
      </c>
      <c r="J491">
        <v>25</v>
      </c>
      <c r="K491">
        <v>10</v>
      </c>
      <c r="N491">
        <v>0.24</v>
      </c>
      <c r="O491">
        <v>0.38</v>
      </c>
      <c r="P491" s="5">
        <v>96</v>
      </c>
      <c r="Q491">
        <v>152</v>
      </c>
      <c r="S491" s="27">
        <v>96</v>
      </c>
      <c r="T491" s="27">
        <v>152</v>
      </c>
      <c r="U491" t="s">
        <v>2107</v>
      </c>
      <c r="V491">
        <v>497</v>
      </c>
      <c r="W491" t="s">
        <v>497</v>
      </c>
      <c r="X491">
        <v>55</v>
      </c>
      <c r="Y491">
        <v>223434153</v>
      </c>
      <c r="Z491" t="s">
        <v>404</v>
      </c>
      <c r="AA491" s="9">
        <v>44992.336875000001</v>
      </c>
      <c r="AD491" t="s">
        <v>119</v>
      </c>
      <c r="AF491" t="s">
        <v>120</v>
      </c>
      <c r="AH491">
        <v>1</v>
      </c>
      <c r="AI491">
        <v>8</v>
      </c>
      <c r="AJ491">
        <v>8</v>
      </c>
      <c r="AK491">
        <v>55</v>
      </c>
      <c r="AL491">
        <v>497</v>
      </c>
      <c r="AM491" t="s">
        <v>1000</v>
      </c>
      <c r="AN491" t="s">
        <v>1000</v>
      </c>
      <c r="AO491" t="s">
        <v>1000</v>
      </c>
      <c r="AP491" t="s">
        <v>1202</v>
      </c>
      <c r="AR491" t="b">
        <v>1</v>
      </c>
      <c r="AS491" t="s">
        <v>1000</v>
      </c>
      <c r="AT491" t="s">
        <v>1202</v>
      </c>
      <c r="AV491" t="b">
        <v>1</v>
      </c>
      <c r="AW491" t="s">
        <v>1378</v>
      </c>
      <c r="AX491">
        <v>55</v>
      </c>
      <c r="AY491" s="9">
        <v>44991.890705069447</v>
      </c>
      <c r="AZ491" s="9">
        <v>44992.461740694445</v>
      </c>
      <c r="BA491" s="9">
        <v>44991</v>
      </c>
      <c r="BB491" t="s">
        <v>98</v>
      </c>
      <c r="BE491">
        <v>2022</v>
      </c>
      <c r="BF491" t="s">
        <v>99</v>
      </c>
      <c r="BG491" t="s">
        <v>199</v>
      </c>
      <c r="BH491" t="s">
        <v>200</v>
      </c>
      <c r="BI491" t="s">
        <v>201</v>
      </c>
      <c r="BJ491" t="s">
        <v>398</v>
      </c>
      <c r="BK491" t="s">
        <v>203</v>
      </c>
      <c r="BL491" t="s">
        <v>399</v>
      </c>
      <c r="BM491">
        <v>910222547</v>
      </c>
      <c r="BN491" t="s">
        <v>400</v>
      </c>
      <c r="BP491">
        <v>927575061</v>
      </c>
      <c r="BQ491" t="s">
        <v>401</v>
      </c>
      <c r="BR491" t="s">
        <v>107</v>
      </c>
      <c r="BS491" t="s">
        <v>206</v>
      </c>
      <c r="BU491" t="s">
        <v>412</v>
      </c>
      <c r="CA491">
        <v>9.0644444444444492</v>
      </c>
      <c r="CB491">
        <v>36.865000000000002</v>
      </c>
      <c r="CC491">
        <v>1797</v>
      </c>
      <c r="CE491">
        <v>5</v>
      </c>
      <c r="CF491">
        <v>5</v>
      </c>
      <c r="CH491">
        <v>2</v>
      </c>
      <c r="CI491">
        <v>5</v>
      </c>
      <c r="CJ491">
        <v>25</v>
      </c>
      <c r="CK491">
        <v>10</v>
      </c>
      <c r="CL491">
        <v>40</v>
      </c>
      <c r="CM491">
        <v>10</v>
      </c>
      <c r="CN491" t="s">
        <v>170</v>
      </c>
      <c r="CO491" t="s">
        <v>141</v>
      </c>
      <c r="CP491" t="s">
        <v>113</v>
      </c>
      <c r="CQ491" t="s">
        <v>113</v>
      </c>
      <c r="CR491" t="s">
        <v>401</v>
      </c>
      <c r="DE491" s="9">
        <v>44733</v>
      </c>
      <c r="DF491" s="9">
        <v>44748</v>
      </c>
      <c r="DG491" s="9"/>
      <c r="DH491" s="9">
        <v>44748</v>
      </c>
      <c r="DI491" s="9">
        <v>44796</v>
      </c>
      <c r="DJ491" s="9">
        <v>44796</v>
      </c>
      <c r="DK491" s="9"/>
      <c r="DL491" s="9"/>
      <c r="DM491" s="9">
        <v>44790</v>
      </c>
      <c r="DS491" s="9">
        <v>44852</v>
      </c>
      <c r="DT491" s="9">
        <v>44862</v>
      </c>
      <c r="DU491" s="9">
        <v>44569</v>
      </c>
      <c r="DV491" t="s">
        <v>117</v>
      </c>
      <c r="DW491" t="s">
        <v>117</v>
      </c>
      <c r="DX491" t="s">
        <v>117</v>
      </c>
      <c r="DY491" t="s">
        <v>117</v>
      </c>
      <c r="DZ491" t="s">
        <v>141</v>
      </c>
      <c r="EA491" t="s">
        <v>117</v>
      </c>
      <c r="ED491" t="s">
        <v>402</v>
      </c>
      <c r="EG491">
        <v>8</v>
      </c>
      <c r="EH491" t="s">
        <v>403</v>
      </c>
      <c r="EJ491">
        <v>223434153</v>
      </c>
      <c r="EK491" t="s">
        <v>404</v>
      </c>
      <c r="EL491" s="9">
        <v>44992.336875000001</v>
      </c>
      <c r="EO491" t="s">
        <v>119</v>
      </c>
      <c r="EQ491" t="s">
        <v>120</v>
      </c>
      <c r="ES491">
        <v>55</v>
      </c>
      <c r="ET491">
        <v>55</v>
      </c>
      <c r="EU491" t="s">
        <v>1300</v>
      </c>
      <c r="EV491" t="s">
        <v>1202</v>
      </c>
      <c r="EW491" t="b">
        <v>1</v>
      </c>
    </row>
    <row r="492" spans="1:153" hidden="1" x14ac:dyDescent="0.3">
      <c r="A492" t="s">
        <v>1885</v>
      </c>
      <c r="B492">
        <v>56</v>
      </c>
      <c r="C492">
        <v>498</v>
      </c>
      <c r="D492">
        <v>1</v>
      </c>
      <c r="E492">
        <v>1</v>
      </c>
      <c r="F492">
        <v>1</v>
      </c>
      <c r="G492" t="s">
        <v>496</v>
      </c>
      <c r="I492">
        <v>51</v>
      </c>
      <c r="J492">
        <v>25</v>
      </c>
      <c r="K492">
        <v>10</v>
      </c>
      <c r="L492">
        <v>1.19</v>
      </c>
      <c r="M492">
        <v>1.56</v>
      </c>
      <c r="N492">
        <v>0.55000000000000004</v>
      </c>
      <c r="O492">
        <v>0.96</v>
      </c>
      <c r="P492" s="5">
        <v>220</v>
      </c>
      <c r="Q492">
        <v>384</v>
      </c>
      <c r="S492" s="27">
        <v>220</v>
      </c>
      <c r="T492" s="27">
        <v>364</v>
      </c>
      <c r="U492" t="s">
        <v>2107</v>
      </c>
      <c r="V492">
        <v>498</v>
      </c>
      <c r="W492" t="s">
        <v>497</v>
      </c>
      <c r="X492">
        <v>56</v>
      </c>
      <c r="Y492">
        <v>223434405</v>
      </c>
      <c r="Z492" t="s">
        <v>409</v>
      </c>
      <c r="AA492" s="9">
        <v>44992.337800925925</v>
      </c>
      <c r="AD492" t="s">
        <v>119</v>
      </c>
      <c r="AF492" t="s">
        <v>120</v>
      </c>
      <c r="AH492">
        <v>1</v>
      </c>
      <c r="AI492">
        <v>1</v>
      </c>
      <c r="AJ492">
        <v>1</v>
      </c>
      <c r="AK492">
        <v>56</v>
      </c>
      <c r="AL492">
        <v>498</v>
      </c>
      <c r="AM492" t="s">
        <v>1001</v>
      </c>
      <c r="AN492" t="s">
        <v>1001</v>
      </c>
      <c r="AO492" t="s">
        <v>1001</v>
      </c>
      <c r="AR492" t="b">
        <v>1</v>
      </c>
      <c r="AS492" t="s">
        <v>1001</v>
      </c>
      <c r="AT492" t="s">
        <v>1202</v>
      </c>
      <c r="AV492" t="b">
        <v>1</v>
      </c>
      <c r="AW492" t="s">
        <v>1379</v>
      </c>
      <c r="AX492">
        <v>56</v>
      </c>
      <c r="AY492" s="9">
        <v>44991.908091944446</v>
      </c>
      <c r="AZ492" s="9">
        <v>44992.462662141203</v>
      </c>
      <c r="BA492" s="9">
        <v>44991</v>
      </c>
      <c r="BB492" t="s">
        <v>98</v>
      </c>
      <c r="BE492">
        <v>2022</v>
      </c>
      <c r="BF492" t="s">
        <v>99</v>
      </c>
      <c r="BG492" t="s">
        <v>199</v>
      </c>
      <c r="BH492" t="s">
        <v>200</v>
      </c>
      <c r="BI492" t="s">
        <v>201</v>
      </c>
      <c r="BJ492" t="s">
        <v>405</v>
      </c>
      <c r="BK492" t="s">
        <v>203</v>
      </c>
      <c r="BL492" t="s">
        <v>399</v>
      </c>
      <c r="BM492">
        <v>910222547</v>
      </c>
      <c r="BN492" t="s">
        <v>406</v>
      </c>
      <c r="BP492">
        <v>983514731</v>
      </c>
      <c r="BQ492" t="s">
        <v>401</v>
      </c>
      <c r="BR492" t="s">
        <v>107</v>
      </c>
      <c r="BS492" t="s">
        <v>206</v>
      </c>
      <c r="BU492" t="s">
        <v>412</v>
      </c>
      <c r="CA492">
        <v>9.0447222222222194</v>
      </c>
      <c r="CB492">
        <v>36.821111111111101</v>
      </c>
      <c r="CC492">
        <v>1808</v>
      </c>
      <c r="CE492">
        <v>5</v>
      </c>
      <c r="CF492">
        <v>5</v>
      </c>
      <c r="CH492">
        <v>2</v>
      </c>
      <c r="CI492">
        <v>5</v>
      </c>
      <c r="CJ492">
        <v>25</v>
      </c>
      <c r="CK492">
        <v>10</v>
      </c>
      <c r="CL492">
        <v>40</v>
      </c>
      <c r="CM492">
        <v>10</v>
      </c>
      <c r="CN492" t="s">
        <v>110</v>
      </c>
      <c r="CO492" t="s">
        <v>141</v>
      </c>
      <c r="CP492" t="s">
        <v>112</v>
      </c>
      <c r="CQ492" t="s">
        <v>113</v>
      </c>
      <c r="CR492" t="s">
        <v>401</v>
      </c>
      <c r="DE492" s="9">
        <v>44722</v>
      </c>
      <c r="DF492" s="9">
        <v>44788</v>
      </c>
      <c r="DG492" s="9"/>
      <c r="DH492" s="9">
        <v>44778</v>
      </c>
      <c r="DI492" s="9">
        <v>44792</v>
      </c>
      <c r="DJ492" s="9">
        <v>44788</v>
      </c>
      <c r="DK492" s="9">
        <v>44793</v>
      </c>
      <c r="DL492" s="9">
        <v>44838</v>
      </c>
      <c r="DM492" s="9">
        <v>44783</v>
      </c>
      <c r="DS492" s="9">
        <v>44847</v>
      </c>
      <c r="DT492" s="9">
        <v>44858</v>
      </c>
      <c r="DU492" s="9">
        <v>44573</v>
      </c>
      <c r="DV492" t="s">
        <v>117</v>
      </c>
      <c r="DW492" t="s">
        <v>117</v>
      </c>
      <c r="DX492" t="s">
        <v>117</v>
      </c>
      <c r="DY492" t="s">
        <v>117</v>
      </c>
      <c r="DZ492" t="s">
        <v>141</v>
      </c>
      <c r="EA492" t="s">
        <v>117</v>
      </c>
      <c r="ED492" t="s">
        <v>407</v>
      </c>
      <c r="EG492">
        <v>8</v>
      </c>
      <c r="EH492" t="s">
        <v>408</v>
      </c>
      <c r="EJ492">
        <v>223434405</v>
      </c>
      <c r="EK492" t="s">
        <v>409</v>
      </c>
      <c r="EL492" s="9">
        <v>44992.337800925925</v>
      </c>
      <c r="EO492" t="s">
        <v>119</v>
      </c>
      <c r="EQ492" t="s">
        <v>120</v>
      </c>
      <c r="ES492">
        <v>56</v>
      </c>
      <c r="ET492">
        <v>56</v>
      </c>
      <c r="EU492" t="s">
        <v>1301</v>
      </c>
      <c r="EV492" t="s">
        <v>1202</v>
      </c>
      <c r="EW492" t="b">
        <v>1</v>
      </c>
    </row>
    <row r="493" spans="1:153" hidden="1" x14ac:dyDescent="0.3">
      <c r="A493" t="s">
        <v>1886</v>
      </c>
      <c r="B493">
        <v>56</v>
      </c>
      <c r="C493">
        <v>499</v>
      </c>
      <c r="D493">
        <v>1</v>
      </c>
      <c r="E493">
        <v>2</v>
      </c>
      <c r="F493">
        <v>2</v>
      </c>
      <c r="G493" t="s">
        <v>504</v>
      </c>
      <c r="I493">
        <v>62</v>
      </c>
      <c r="J493">
        <v>25</v>
      </c>
      <c r="K493">
        <v>10</v>
      </c>
      <c r="L493">
        <v>1.45</v>
      </c>
      <c r="M493">
        <v>1.87</v>
      </c>
      <c r="N493">
        <v>0.95</v>
      </c>
      <c r="O493">
        <v>1.22</v>
      </c>
      <c r="P493" s="5">
        <v>380</v>
      </c>
      <c r="Q493">
        <v>488</v>
      </c>
      <c r="S493" s="27">
        <v>380</v>
      </c>
      <c r="T493" s="27">
        <v>488</v>
      </c>
      <c r="U493" t="s">
        <v>2107</v>
      </c>
      <c r="V493">
        <v>499</v>
      </c>
      <c r="W493" t="s">
        <v>497</v>
      </c>
      <c r="X493">
        <v>56</v>
      </c>
      <c r="Y493">
        <v>223434405</v>
      </c>
      <c r="Z493" t="s">
        <v>409</v>
      </c>
      <c r="AA493" s="9">
        <v>44992.337800925925</v>
      </c>
      <c r="AD493" t="s">
        <v>119</v>
      </c>
      <c r="AF493" t="s">
        <v>120</v>
      </c>
      <c r="AH493">
        <v>1</v>
      </c>
      <c r="AI493">
        <v>2</v>
      </c>
      <c r="AJ493">
        <v>2</v>
      </c>
      <c r="AK493">
        <v>56</v>
      </c>
      <c r="AL493">
        <v>499</v>
      </c>
      <c r="AM493" t="s">
        <v>1002</v>
      </c>
      <c r="AN493" t="s">
        <v>1002</v>
      </c>
      <c r="AO493" t="s">
        <v>1002</v>
      </c>
      <c r="AR493" t="b">
        <v>1</v>
      </c>
      <c r="AS493" t="s">
        <v>1002</v>
      </c>
      <c r="AT493" t="s">
        <v>1202</v>
      </c>
      <c r="AV493" t="b">
        <v>1</v>
      </c>
      <c r="AW493" t="s">
        <v>1379</v>
      </c>
      <c r="AX493">
        <v>56</v>
      </c>
      <c r="AY493" s="9">
        <v>44991.908091944446</v>
      </c>
      <c r="AZ493" s="9">
        <v>44992.462662141203</v>
      </c>
      <c r="BA493" s="9">
        <v>44991</v>
      </c>
      <c r="BB493" t="s">
        <v>98</v>
      </c>
      <c r="BE493">
        <v>2022</v>
      </c>
      <c r="BF493" t="s">
        <v>99</v>
      </c>
      <c r="BG493" t="s">
        <v>199</v>
      </c>
      <c r="BH493" t="s">
        <v>200</v>
      </c>
      <c r="BI493" t="s">
        <v>201</v>
      </c>
      <c r="BJ493" t="s">
        <v>405</v>
      </c>
      <c r="BK493" t="s">
        <v>203</v>
      </c>
      <c r="BL493" t="s">
        <v>399</v>
      </c>
      <c r="BM493">
        <v>910222547</v>
      </c>
      <c r="BN493" t="s">
        <v>406</v>
      </c>
      <c r="BP493">
        <v>983514731</v>
      </c>
      <c r="BQ493" t="s">
        <v>401</v>
      </c>
      <c r="BR493" t="s">
        <v>107</v>
      </c>
      <c r="BS493" t="s">
        <v>206</v>
      </c>
      <c r="BU493" t="s">
        <v>412</v>
      </c>
      <c r="CA493">
        <v>9.0447222222222194</v>
      </c>
      <c r="CB493">
        <v>36.821111111111101</v>
      </c>
      <c r="CC493">
        <v>1808</v>
      </c>
      <c r="CE493">
        <v>5</v>
      </c>
      <c r="CF493">
        <v>5</v>
      </c>
      <c r="CH493">
        <v>2</v>
      </c>
      <c r="CI493">
        <v>5</v>
      </c>
      <c r="CJ493">
        <v>25</v>
      </c>
      <c r="CK493">
        <v>10</v>
      </c>
      <c r="CL493">
        <v>40</v>
      </c>
      <c r="CM493">
        <v>10</v>
      </c>
      <c r="CN493" t="s">
        <v>110</v>
      </c>
      <c r="CO493" t="s">
        <v>141</v>
      </c>
      <c r="CP493" t="s">
        <v>112</v>
      </c>
      <c r="CQ493" t="s">
        <v>113</v>
      </c>
      <c r="CR493" t="s">
        <v>401</v>
      </c>
      <c r="DE493" s="9">
        <v>44722</v>
      </c>
      <c r="DF493" s="9">
        <v>44788</v>
      </c>
      <c r="DG493" s="9"/>
      <c r="DH493" s="9">
        <v>44778</v>
      </c>
      <c r="DI493" s="9">
        <v>44792</v>
      </c>
      <c r="DJ493" s="9">
        <v>44788</v>
      </c>
      <c r="DK493" s="9">
        <v>44793</v>
      </c>
      <c r="DL493" s="9">
        <v>44838</v>
      </c>
      <c r="DM493" s="9">
        <v>44783</v>
      </c>
      <c r="DS493" s="9">
        <v>44847</v>
      </c>
      <c r="DT493" s="9">
        <v>44858</v>
      </c>
      <c r="DU493" s="9">
        <v>44573</v>
      </c>
      <c r="DV493" t="s">
        <v>117</v>
      </c>
      <c r="DW493" t="s">
        <v>117</v>
      </c>
      <c r="DX493" t="s">
        <v>117</v>
      </c>
      <c r="DY493" t="s">
        <v>117</v>
      </c>
      <c r="DZ493" t="s">
        <v>141</v>
      </c>
      <c r="EA493" t="s">
        <v>117</v>
      </c>
      <c r="ED493" t="s">
        <v>407</v>
      </c>
      <c r="EG493">
        <v>8</v>
      </c>
      <c r="EH493" t="s">
        <v>408</v>
      </c>
      <c r="EJ493">
        <v>223434405</v>
      </c>
      <c r="EK493" t="s">
        <v>409</v>
      </c>
      <c r="EL493" s="9">
        <v>44992.337800925925</v>
      </c>
      <c r="EO493" t="s">
        <v>119</v>
      </c>
      <c r="EQ493" t="s">
        <v>120</v>
      </c>
      <c r="ES493">
        <v>56</v>
      </c>
      <c r="ET493">
        <v>56</v>
      </c>
      <c r="EU493" t="s">
        <v>1301</v>
      </c>
      <c r="EV493" t="s">
        <v>1202</v>
      </c>
      <c r="EW493" t="b">
        <v>1</v>
      </c>
    </row>
    <row r="494" spans="1:153" hidden="1" x14ac:dyDescent="0.3">
      <c r="A494" t="s">
        <v>1887</v>
      </c>
      <c r="B494">
        <v>56</v>
      </c>
      <c r="C494">
        <v>500</v>
      </c>
      <c r="D494">
        <v>1</v>
      </c>
      <c r="E494">
        <v>3</v>
      </c>
      <c r="F494">
        <v>3</v>
      </c>
      <c r="G494" t="s">
        <v>505</v>
      </c>
      <c r="I494">
        <v>68</v>
      </c>
      <c r="J494">
        <v>25</v>
      </c>
      <c r="K494">
        <v>10</v>
      </c>
      <c r="L494">
        <v>1.95</v>
      </c>
      <c r="M494">
        <v>3.52</v>
      </c>
      <c r="N494">
        <v>1.36</v>
      </c>
      <c r="O494">
        <v>2.2799999999999998</v>
      </c>
      <c r="P494" s="5">
        <v>544.00000000000011</v>
      </c>
      <c r="Q494">
        <v>911.99999999999989</v>
      </c>
      <c r="S494" s="27">
        <v>544</v>
      </c>
      <c r="T494" s="27">
        <v>912</v>
      </c>
      <c r="U494" t="s">
        <v>2107</v>
      </c>
      <c r="V494">
        <v>500</v>
      </c>
      <c r="W494" t="s">
        <v>497</v>
      </c>
      <c r="X494">
        <v>56</v>
      </c>
      <c r="Y494">
        <v>223434405</v>
      </c>
      <c r="Z494" t="s">
        <v>409</v>
      </c>
      <c r="AA494" s="9">
        <v>44992.337800925925</v>
      </c>
      <c r="AD494" t="s">
        <v>119</v>
      </c>
      <c r="AF494" t="s">
        <v>120</v>
      </c>
      <c r="AH494">
        <v>1</v>
      </c>
      <c r="AI494">
        <v>3</v>
      </c>
      <c r="AJ494">
        <v>3</v>
      </c>
      <c r="AK494">
        <v>56</v>
      </c>
      <c r="AL494">
        <v>500</v>
      </c>
      <c r="AM494" t="s">
        <v>1003</v>
      </c>
      <c r="AN494" t="s">
        <v>1003</v>
      </c>
      <c r="AO494" t="s">
        <v>1003</v>
      </c>
      <c r="AR494" t="b">
        <v>1</v>
      </c>
      <c r="AS494" t="s">
        <v>1003</v>
      </c>
      <c r="AT494" t="s">
        <v>1202</v>
      </c>
      <c r="AV494" t="b">
        <v>1</v>
      </c>
      <c r="AW494" t="s">
        <v>1379</v>
      </c>
      <c r="AX494">
        <v>56</v>
      </c>
      <c r="AY494" s="9">
        <v>44991.908091944446</v>
      </c>
      <c r="AZ494" s="9">
        <v>44992.462662141203</v>
      </c>
      <c r="BA494" s="9">
        <v>44991</v>
      </c>
      <c r="BB494" t="s">
        <v>98</v>
      </c>
      <c r="BE494">
        <v>2022</v>
      </c>
      <c r="BF494" t="s">
        <v>99</v>
      </c>
      <c r="BG494" t="s">
        <v>199</v>
      </c>
      <c r="BH494" t="s">
        <v>200</v>
      </c>
      <c r="BI494" t="s">
        <v>201</v>
      </c>
      <c r="BJ494" t="s">
        <v>405</v>
      </c>
      <c r="BK494" t="s">
        <v>203</v>
      </c>
      <c r="BL494" t="s">
        <v>399</v>
      </c>
      <c r="BM494">
        <v>910222547</v>
      </c>
      <c r="BN494" t="s">
        <v>406</v>
      </c>
      <c r="BP494">
        <v>983514731</v>
      </c>
      <c r="BQ494" t="s">
        <v>401</v>
      </c>
      <c r="BR494" t="s">
        <v>107</v>
      </c>
      <c r="BS494" t="s">
        <v>206</v>
      </c>
      <c r="BU494" t="s">
        <v>412</v>
      </c>
      <c r="CA494">
        <v>9.0447222222222194</v>
      </c>
      <c r="CB494">
        <v>36.821111111111101</v>
      </c>
      <c r="CC494">
        <v>1808</v>
      </c>
      <c r="CE494">
        <v>5</v>
      </c>
      <c r="CF494">
        <v>5</v>
      </c>
      <c r="CH494">
        <v>2</v>
      </c>
      <c r="CI494">
        <v>5</v>
      </c>
      <c r="CJ494">
        <v>25</v>
      </c>
      <c r="CK494">
        <v>10</v>
      </c>
      <c r="CL494">
        <v>40</v>
      </c>
      <c r="CM494">
        <v>10</v>
      </c>
      <c r="CN494" t="s">
        <v>110</v>
      </c>
      <c r="CO494" t="s">
        <v>141</v>
      </c>
      <c r="CP494" t="s">
        <v>112</v>
      </c>
      <c r="CQ494" t="s">
        <v>113</v>
      </c>
      <c r="CR494" t="s">
        <v>401</v>
      </c>
      <c r="DE494" s="9">
        <v>44722</v>
      </c>
      <c r="DF494" s="9">
        <v>44788</v>
      </c>
      <c r="DG494" s="9"/>
      <c r="DH494" s="9">
        <v>44778</v>
      </c>
      <c r="DI494" s="9">
        <v>44792</v>
      </c>
      <c r="DJ494" s="9">
        <v>44788</v>
      </c>
      <c r="DK494" s="9">
        <v>44793</v>
      </c>
      <c r="DL494" s="9">
        <v>44838</v>
      </c>
      <c r="DM494" s="9">
        <v>44783</v>
      </c>
      <c r="DS494" s="9">
        <v>44847</v>
      </c>
      <c r="DT494" s="9">
        <v>44858</v>
      </c>
      <c r="DU494" s="9">
        <v>44573</v>
      </c>
      <c r="DV494" t="s">
        <v>117</v>
      </c>
      <c r="DW494" t="s">
        <v>117</v>
      </c>
      <c r="DX494" t="s">
        <v>117</v>
      </c>
      <c r="DY494" t="s">
        <v>117</v>
      </c>
      <c r="DZ494" t="s">
        <v>141</v>
      </c>
      <c r="EA494" t="s">
        <v>117</v>
      </c>
      <c r="ED494" t="s">
        <v>407</v>
      </c>
      <c r="EG494">
        <v>8</v>
      </c>
      <c r="EH494" t="s">
        <v>408</v>
      </c>
      <c r="EJ494">
        <v>223434405</v>
      </c>
      <c r="EK494" t="s">
        <v>409</v>
      </c>
      <c r="EL494" s="9">
        <v>44992.337800925925</v>
      </c>
      <c r="EO494" t="s">
        <v>119</v>
      </c>
      <c r="EQ494" t="s">
        <v>120</v>
      </c>
      <c r="ES494">
        <v>56</v>
      </c>
      <c r="ET494">
        <v>56</v>
      </c>
      <c r="EU494" t="s">
        <v>1301</v>
      </c>
      <c r="EV494" t="s">
        <v>1202</v>
      </c>
      <c r="EW494" t="b">
        <v>1</v>
      </c>
    </row>
    <row r="495" spans="1:153" hidden="1" x14ac:dyDescent="0.3">
      <c r="A495" t="s">
        <v>1888</v>
      </c>
      <c r="B495">
        <v>56</v>
      </c>
      <c r="C495">
        <v>501</v>
      </c>
      <c r="D495">
        <v>1</v>
      </c>
      <c r="E495">
        <v>4</v>
      </c>
      <c r="F495">
        <v>4</v>
      </c>
      <c r="G495" t="s">
        <v>506</v>
      </c>
      <c r="I495">
        <v>64</v>
      </c>
      <c r="J495">
        <v>25</v>
      </c>
      <c r="K495">
        <v>10</v>
      </c>
      <c r="L495">
        <v>1.78</v>
      </c>
      <c r="M495">
        <v>2.66</v>
      </c>
      <c r="N495">
        <v>1.08</v>
      </c>
      <c r="O495">
        <v>1.8</v>
      </c>
      <c r="P495" s="5">
        <v>432</v>
      </c>
      <c r="Q495">
        <v>720</v>
      </c>
      <c r="S495" s="27">
        <v>432</v>
      </c>
      <c r="T495" s="27">
        <v>720</v>
      </c>
      <c r="U495" t="s">
        <v>2107</v>
      </c>
      <c r="V495">
        <v>501</v>
      </c>
      <c r="W495" t="s">
        <v>497</v>
      </c>
      <c r="X495">
        <v>56</v>
      </c>
      <c r="Y495">
        <v>223434405</v>
      </c>
      <c r="Z495" t="s">
        <v>409</v>
      </c>
      <c r="AA495" s="9">
        <v>44992.337800925925</v>
      </c>
      <c r="AD495" t="s">
        <v>119</v>
      </c>
      <c r="AF495" t="s">
        <v>120</v>
      </c>
      <c r="AH495">
        <v>1</v>
      </c>
      <c r="AI495">
        <v>4</v>
      </c>
      <c r="AJ495">
        <v>4</v>
      </c>
      <c r="AK495">
        <v>56</v>
      </c>
      <c r="AL495">
        <v>501</v>
      </c>
      <c r="AM495" t="s">
        <v>1004</v>
      </c>
      <c r="AN495" t="s">
        <v>1004</v>
      </c>
      <c r="AO495" t="s">
        <v>1004</v>
      </c>
      <c r="AR495" t="b">
        <v>1</v>
      </c>
      <c r="AS495" t="s">
        <v>1004</v>
      </c>
      <c r="AT495" t="s">
        <v>1202</v>
      </c>
      <c r="AV495" t="b">
        <v>1</v>
      </c>
      <c r="AW495" t="s">
        <v>1379</v>
      </c>
      <c r="AX495">
        <v>56</v>
      </c>
      <c r="AY495" s="9">
        <v>44991.908091944446</v>
      </c>
      <c r="AZ495" s="9">
        <v>44992.462662141203</v>
      </c>
      <c r="BA495" s="9">
        <v>44991</v>
      </c>
      <c r="BB495" t="s">
        <v>98</v>
      </c>
      <c r="BE495">
        <v>2022</v>
      </c>
      <c r="BF495" t="s">
        <v>99</v>
      </c>
      <c r="BG495" t="s">
        <v>199</v>
      </c>
      <c r="BH495" t="s">
        <v>200</v>
      </c>
      <c r="BI495" t="s">
        <v>201</v>
      </c>
      <c r="BJ495" t="s">
        <v>405</v>
      </c>
      <c r="BK495" t="s">
        <v>203</v>
      </c>
      <c r="BL495" t="s">
        <v>399</v>
      </c>
      <c r="BM495">
        <v>910222547</v>
      </c>
      <c r="BN495" t="s">
        <v>406</v>
      </c>
      <c r="BP495">
        <v>983514731</v>
      </c>
      <c r="BQ495" t="s">
        <v>401</v>
      </c>
      <c r="BR495" t="s">
        <v>107</v>
      </c>
      <c r="BS495" t="s">
        <v>206</v>
      </c>
      <c r="BU495" t="s">
        <v>412</v>
      </c>
      <c r="CA495">
        <v>9.0447222222222194</v>
      </c>
      <c r="CB495">
        <v>36.821111111111101</v>
      </c>
      <c r="CC495">
        <v>1808</v>
      </c>
      <c r="CE495">
        <v>5</v>
      </c>
      <c r="CF495">
        <v>5</v>
      </c>
      <c r="CH495">
        <v>2</v>
      </c>
      <c r="CI495">
        <v>5</v>
      </c>
      <c r="CJ495">
        <v>25</v>
      </c>
      <c r="CK495">
        <v>10</v>
      </c>
      <c r="CL495">
        <v>40</v>
      </c>
      <c r="CM495">
        <v>10</v>
      </c>
      <c r="CN495" t="s">
        <v>110</v>
      </c>
      <c r="CO495" t="s">
        <v>141</v>
      </c>
      <c r="CP495" t="s">
        <v>112</v>
      </c>
      <c r="CQ495" t="s">
        <v>113</v>
      </c>
      <c r="CR495" t="s">
        <v>401</v>
      </c>
      <c r="DE495" s="9">
        <v>44722</v>
      </c>
      <c r="DF495" s="9">
        <v>44788</v>
      </c>
      <c r="DG495" s="9"/>
      <c r="DH495" s="9">
        <v>44778</v>
      </c>
      <c r="DI495" s="9">
        <v>44792</v>
      </c>
      <c r="DJ495" s="9">
        <v>44788</v>
      </c>
      <c r="DK495" s="9">
        <v>44793</v>
      </c>
      <c r="DL495" s="9">
        <v>44838</v>
      </c>
      <c r="DM495" s="9">
        <v>44783</v>
      </c>
      <c r="DS495" s="9">
        <v>44847</v>
      </c>
      <c r="DT495" s="9">
        <v>44858</v>
      </c>
      <c r="DU495" s="9">
        <v>44573</v>
      </c>
      <c r="DV495" t="s">
        <v>117</v>
      </c>
      <c r="DW495" t="s">
        <v>117</v>
      </c>
      <c r="DX495" t="s">
        <v>117</v>
      </c>
      <c r="DY495" t="s">
        <v>117</v>
      </c>
      <c r="DZ495" t="s">
        <v>141</v>
      </c>
      <c r="EA495" t="s">
        <v>117</v>
      </c>
      <c r="ED495" t="s">
        <v>407</v>
      </c>
      <c r="EG495">
        <v>8</v>
      </c>
      <c r="EH495" t="s">
        <v>408</v>
      </c>
      <c r="EJ495">
        <v>223434405</v>
      </c>
      <c r="EK495" t="s">
        <v>409</v>
      </c>
      <c r="EL495" s="9">
        <v>44992.337800925925</v>
      </c>
      <c r="EO495" t="s">
        <v>119</v>
      </c>
      <c r="EQ495" t="s">
        <v>120</v>
      </c>
      <c r="ES495">
        <v>56</v>
      </c>
      <c r="ET495">
        <v>56</v>
      </c>
      <c r="EU495" t="s">
        <v>1301</v>
      </c>
      <c r="EV495" t="s">
        <v>1202</v>
      </c>
      <c r="EW495" t="b">
        <v>1</v>
      </c>
    </row>
    <row r="496" spans="1:153" hidden="1" x14ac:dyDescent="0.3">
      <c r="A496" t="s">
        <v>1889</v>
      </c>
      <c r="B496">
        <v>56</v>
      </c>
      <c r="C496">
        <v>502</v>
      </c>
      <c r="D496">
        <v>1</v>
      </c>
      <c r="E496">
        <v>5</v>
      </c>
      <c r="F496">
        <v>5</v>
      </c>
      <c r="G496" t="s">
        <v>507</v>
      </c>
      <c r="I496">
        <v>52</v>
      </c>
      <c r="J496">
        <v>25</v>
      </c>
      <c r="K496">
        <v>10</v>
      </c>
      <c r="L496">
        <v>1.46</v>
      </c>
      <c r="M496">
        <v>1.87</v>
      </c>
      <c r="N496">
        <v>0.72</v>
      </c>
      <c r="O496">
        <v>1.08</v>
      </c>
      <c r="P496" s="5">
        <v>288</v>
      </c>
      <c r="Q496">
        <v>432</v>
      </c>
      <c r="S496" s="27">
        <v>288</v>
      </c>
      <c r="T496" s="27">
        <v>432</v>
      </c>
      <c r="U496" t="s">
        <v>2107</v>
      </c>
      <c r="V496">
        <v>502</v>
      </c>
      <c r="W496" t="s">
        <v>497</v>
      </c>
      <c r="X496">
        <v>56</v>
      </c>
      <c r="Y496">
        <v>223434405</v>
      </c>
      <c r="Z496" t="s">
        <v>409</v>
      </c>
      <c r="AA496" s="9">
        <v>44992.337800925925</v>
      </c>
      <c r="AD496" t="s">
        <v>119</v>
      </c>
      <c r="AF496" t="s">
        <v>120</v>
      </c>
      <c r="AH496">
        <v>1</v>
      </c>
      <c r="AI496">
        <v>5</v>
      </c>
      <c r="AJ496">
        <v>5</v>
      </c>
      <c r="AK496">
        <v>56</v>
      </c>
      <c r="AL496">
        <v>502</v>
      </c>
      <c r="AM496" t="s">
        <v>1005</v>
      </c>
      <c r="AN496" t="s">
        <v>1005</v>
      </c>
      <c r="AO496" t="s">
        <v>1005</v>
      </c>
      <c r="AR496" t="b">
        <v>1</v>
      </c>
      <c r="AS496" t="s">
        <v>1005</v>
      </c>
      <c r="AT496" t="s">
        <v>1202</v>
      </c>
      <c r="AV496" t="b">
        <v>1</v>
      </c>
      <c r="AW496" t="s">
        <v>1379</v>
      </c>
      <c r="AX496">
        <v>56</v>
      </c>
      <c r="AY496" s="9">
        <v>44991.908091944446</v>
      </c>
      <c r="AZ496" s="9">
        <v>44992.462662141203</v>
      </c>
      <c r="BA496" s="9">
        <v>44991</v>
      </c>
      <c r="BB496" t="s">
        <v>98</v>
      </c>
      <c r="BE496">
        <v>2022</v>
      </c>
      <c r="BF496" t="s">
        <v>99</v>
      </c>
      <c r="BG496" t="s">
        <v>199</v>
      </c>
      <c r="BH496" t="s">
        <v>200</v>
      </c>
      <c r="BI496" t="s">
        <v>201</v>
      </c>
      <c r="BJ496" t="s">
        <v>405</v>
      </c>
      <c r="BK496" t="s">
        <v>203</v>
      </c>
      <c r="BL496" t="s">
        <v>399</v>
      </c>
      <c r="BM496">
        <v>910222547</v>
      </c>
      <c r="BN496" t="s">
        <v>406</v>
      </c>
      <c r="BP496">
        <v>983514731</v>
      </c>
      <c r="BQ496" t="s">
        <v>401</v>
      </c>
      <c r="BR496" t="s">
        <v>107</v>
      </c>
      <c r="BS496" t="s">
        <v>206</v>
      </c>
      <c r="BU496" t="s">
        <v>412</v>
      </c>
      <c r="CA496">
        <v>9.0447222222222194</v>
      </c>
      <c r="CB496">
        <v>36.821111111111101</v>
      </c>
      <c r="CC496">
        <v>1808</v>
      </c>
      <c r="CE496">
        <v>5</v>
      </c>
      <c r="CF496">
        <v>5</v>
      </c>
      <c r="CH496">
        <v>2</v>
      </c>
      <c r="CI496">
        <v>5</v>
      </c>
      <c r="CJ496">
        <v>25</v>
      </c>
      <c r="CK496">
        <v>10</v>
      </c>
      <c r="CL496">
        <v>40</v>
      </c>
      <c r="CM496">
        <v>10</v>
      </c>
      <c r="CN496" t="s">
        <v>110</v>
      </c>
      <c r="CO496" t="s">
        <v>141</v>
      </c>
      <c r="CP496" t="s">
        <v>112</v>
      </c>
      <c r="CQ496" t="s">
        <v>113</v>
      </c>
      <c r="CR496" t="s">
        <v>401</v>
      </c>
      <c r="DE496" s="9">
        <v>44722</v>
      </c>
      <c r="DF496" s="9">
        <v>44788</v>
      </c>
      <c r="DG496" s="9"/>
      <c r="DH496" s="9">
        <v>44778</v>
      </c>
      <c r="DI496" s="9">
        <v>44792</v>
      </c>
      <c r="DJ496" s="9">
        <v>44788</v>
      </c>
      <c r="DK496" s="9">
        <v>44793</v>
      </c>
      <c r="DL496" s="9">
        <v>44838</v>
      </c>
      <c r="DM496" s="9">
        <v>44783</v>
      </c>
      <c r="DS496" s="9">
        <v>44847</v>
      </c>
      <c r="DT496" s="9">
        <v>44858</v>
      </c>
      <c r="DU496" s="9">
        <v>44573</v>
      </c>
      <c r="DV496" t="s">
        <v>117</v>
      </c>
      <c r="DW496" t="s">
        <v>117</v>
      </c>
      <c r="DX496" t="s">
        <v>117</v>
      </c>
      <c r="DY496" t="s">
        <v>117</v>
      </c>
      <c r="DZ496" t="s">
        <v>141</v>
      </c>
      <c r="EA496" t="s">
        <v>117</v>
      </c>
      <c r="ED496" t="s">
        <v>407</v>
      </c>
      <c r="EG496">
        <v>8</v>
      </c>
      <c r="EH496" t="s">
        <v>408</v>
      </c>
      <c r="EJ496">
        <v>223434405</v>
      </c>
      <c r="EK496" t="s">
        <v>409</v>
      </c>
      <c r="EL496" s="9">
        <v>44992.337800925925</v>
      </c>
      <c r="EO496" t="s">
        <v>119</v>
      </c>
      <c r="EQ496" t="s">
        <v>120</v>
      </c>
      <c r="ES496">
        <v>56</v>
      </c>
      <c r="ET496">
        <v>56</v>
      </c>
      <c r="EU496" t="s">
        <v>1301</v>
      </c>
      <c r="EV496" t="s">
        <v>1202</v>
      </c>
      <c r="EW496" t="b">
        <v>1</v>
      </c>
    </row>
    <row r="497" spans="1:153" hidden="1" x14ac:dyDescent="0.3">
      <c r="A497" t="s">
        <v>1890</v>
      </c>
      <c r="B497">
        <v>56</v>
      </c>
      <c r="C497">
        <v>503</v>
      </c>
      <c r="D497">
        <v>1</v>
      </c>
      <c r="E497">
        <v>6</v>
      </c>
      <c r="F497">
        <v>6</v>
      </c>
      <c r="G497" t="s">
        <v>508</v>
      </c>
      <c r="I497">
        <v>56.999999999999993</v>
      </c>
      <c r="J497">
        <v>25</v>
      </c>
      <c r="K497">
        <v>10</v>
      </c>
      <c r="L497">
        <v>1.45</v>
      </c>
      <c r="M497">
        <v>1.83</v>
      </c>
      <c r="N497">
        <v>0.81</v>
      </c>
      <c r="O497">
        <v>1.19</v>
      </c>
      <c r="P497" s="5">
        <v>324.00000000000006</v>
      </c>
      <c r="Q497">
        <v>476</v>
      </c>
      <c r="S497" s="27">
        <v>324</v>
      </c>
      <c r="T497" s="27">
        <v>476</v>
      </c>
      <c r="U497" t="s">
        <v>2107</v>
      </c>
      <c r="V497">
        <v>503</v>
      </c>
      <c r="W497" t="s">
        <v>497</v>
      </c>
      <c r="X497">
        <v>56</v>
      </c>
      <c r="Y497">
        <v>223434405</v>
      </c>
      <c r="Z497" t="s">
        <v>409</v>
      </c>
      <c r="AA497" s="9">
        <v>44992.337800925925</v>
      </c>
      <c r="AD497" t="s">
        <v>119</v>
      </c>
      <c r="AF497" t="s">
        <v>120</v>
      </c>
      <c r="AH497">
        <v>1</v>
      </c>
      <c r="AI497">
        <v>6</v>
      </c>
      <c r="AJ497">
        <v>6</v>
      </c>
      <c r="AK497">
        <v>56</v>
      </c>
      <c r="AL497">
        <v>503</v>
      </c>
      <c r="AM497" t="s">
        <v>1006</v>
      </c>
      <c r="AN497" t="s">
        <v>1006</v>
      </c>
      <c r="AO497" t="s">
        <v>1006</v>
      </c>
      <c r="AR497" t="b">
        <v>1</v>
      </c>
      <c r="AS497" t="s">
        <v>1006</v>
      </c>
      <c r="AT497" t="s">
        <v>1202</v>
      </c>
      <c r="AV497" t="b">
        <v>1</v>
      </c>
      <c r="AW497" t="s">
        <v>1379</v>
      </c>
      <c r="AX497">
        <v>56</v>
      </c>
      <c r="AY497" s="9">
        <v>44991.908091944446</v>
      </c>
      <c r="AZ497" s="9">
        <v>44992.462662141203</v>
      </c>
      <c r="BA497" s="9">
        <v>44991</v>
      </c>
      <c r="BB497" t="s">
        <v>98</v>
      </c>
      <c r="BE497">
        <v>2022</v>
      </c>
      <c r="BF497" t="s">
        <v>99</v>
      </c>
      <c r="BG497" t="s">
        <v>199</v>
      </c>
      <c r="BH497" t="s">
        <v>200</v>
      </c>
      <c r="BI497" t="s">
        <v>201</v>
      </c>
      <c r="BJ497" t="s">
        <v>405</v>
      </c>
      <c r="BK497" t="s">
        <v>203</v>
      </c>
      <c r="BL497" t="s">
        <v>399</v>
      </c>
      <c r="BM497">
        <v>910222547</v>
      </c>
      <c r="BN497" t="s">
        <v>406</v>
      </c>
      <c r="BP497">
        <v>983514731</v>
      </c>
      <c r="BQ497" t="s">
        <v>401</v>
      </c>
      <c r="BR497" t="s">
        <v>107</v>
      </c>
      <c r="BS497" t="s">
        <v>206</v>
      </c>
      <c r="BU497" t="s">
        <v>412</v>
      </c>
      <c r="CA497">
        <v>9.0447222222222194</v>
      </c>
      <c r="CB497">
        <v>36.821111111111101</v>
      </c>
      <c r="CC497">
        <v>1808</v>
      </c>
      <c r="CE497">
        <v>5</v>
      </c>
      <c r="CF497">
        <v>5</v>
      </c>
      <c r="CH497">
        <v>2</v>
      </c>
      <c r="CI497">
        <v>5</v>
      </c>
      <c r="CJ497">
        <v>25</v>
      </c>
      <c r="CK497">
        <v>10</v>
      </c>
      <c r="CL497">
        <v>40</v>
      </c>
      <c r="CM497">
        <v>10</v>
      </c>
      <c r="CN497" t="s">
        <v>110</v>
      </c>
      <c r="CO497" t="s">
        <v>141</v>
      </c>
      <c r="CP497" t="s">
        <v>112</v>
      </c>
      <c r="CQ497" t="s">
        <v>113</v>
      </c>
      <c r="CR497" t="s">
        <v>401</v>
      </c>
      <c r="DE497" s="9">
        <v>44722</v>
      </c>
      <c r="DF497" s="9">
        <v>44788</v>
      </c>
      <c r="DG497" s="9"/>
      <c r="DH497" s="9">
        <v>44778</v>
      </c>
      <c r="DI497" s="9">
        <v>44792</v>
      </c>
      <c r="DJ497" s="9">
        <v>44788</v>
      </c>
      <c r="DK497" s="9">
        <v>44793</v>
      </c>
      <c r="DL497" s="9">
        <v>44838</v>
      </c>
      <c r="DM497" s="9">
        <v>44783</v>
      </c>
      <c r="DS497" s="9">
        <v>44847</v>
      </c>
      <c r="DT497" s="9">
        <v>44858</v>
      </c>
      <c r="DU497" s="9">
        <v>44573</v>
      </c>
      <c r="DV497" t="s">
        <v>117</v>
      </c>
      <c r="DW497" t="s">
        <v>117</v>
      </c>
      <c r="DX497" t="s">
        <v>117</v>
      </c>
      <c r="DY497" t="s">
        <v>117</v>
      </c>
      <c r="DZ497" t="s">
        <v>141</v>
      </c>
      <c r="EA497" t="s">
        <v>117</v>
      </c>
      <c r="ED497" t="s">
        <v>407</v>
      </c>
      <c r="EG497">
        <v>8</v>
      </c>
      <c r="EH497" t="s">
        <v>408</v>
      </c>
      <c r="EJ497">
        <v>223434405</v>
      </c>
      <c r="EK497" t="s">
        <v>409</v>
      </c>
      <c r="EL497" s="9">
        <v>44992.337800925925</v>
      </c>
      <c r="EO497" t="s">
        <v>119</v>
      </c>
      <c r="EQ497" t="s">
        <v>120</v>
      </c>
      <c r="ES497">
        <v>56</v>
      </c>
      <c r="ET497">
        <v>56</v>
      </c>
      <c r="EU497" t="s">
        <v>1301</v>
      </c>
      <c r="EV497" t="s">
        <v>1202</v>
      </c>
      <c r="EW497" t="b">
        <v>1</v>
      </c>
    </row>
    <row r="498" spans="1:153" hidden="1" x14ac:dyDescent="0.3">
      <c r="A498" t="s">
        <v>1891</v>
      </c>
      <c r="B498">
        <v>56</v>
      </c>
      <c r="C498">
        <v>504</v>
      </c>
      <c r="D498">
        <v>1</v>
      </c>
      <c r="E498">
        <v>7</v>
      </c>
      <c r="F498">
        <v>7</v>
      </c>
      <c r="G498" t="s">
        <v>509</v>
      </c>
      <c r="I498">
        <v>60</v>
      </c>
      <c r="J498">
        <v>25</v>
      </c>
      <c r="K498">
        <v>10</v>
      </c>
      <c r="L498">
        <v>2.94</v>
      </c>
      <c r="M498">
        <v>2.25</v>
      </c>
      <c r="N498">
        <v>1.3</v>
      </c>
      <c r="O498">
        <v>1.86</v>
      </c>
      <c r="P498" s="5">
        <v>520</v>
      </c>
      <c r="Q498">
        <v>744</v>
      </c>
      <c r="S498" s="27">
        <v>520</v>
      </c>
      <c r="T498" s="27">
        <v>744</v>
      </c>
      <c r="U498" t="s">
        <v>2107</v>
      </c>
      <c r="V498">
        <v>504</v>
      </c>
      <c r="W498" t="s">
        <v>497</v>
      </c>
      <c r="X498">
        <v>56</v>
      </c>
      <c r="Y498">
        <v>223434405</v>
      </c>
      <c r="Z498" t="s">
        <v>409</v>
      </c>
      <c r="AA498" s="9">
        <v>44992.337800925925</v>
      </c>
      <c r="AD498" t="s">
        <v>119</v>
      </c>
      <c r="AF498" t="s">
        <v>120</v>
      </c>
      <c r="AH498">
        <v>1</v>
      </c>
      <c r="AI498">
        <v>7</v>
      </c>
      <c r="AJ498">
        <v>7</v>
      </c>
      <c r="AK498">
        <v>56</v>
      </c>
      <c r="AL498">
        <v>504</v>
      </c>
      <c r="AM498" t="s">
        <v>1007</v>
      </c>
      <c r="AN498" t="s">
        <v>1007</v>
      </c>
      <c r="AO498" t="s">
        <v>1007</v>
      </c>
      <c r="AR498" t="b">
        <v>1</v>
      </c>
      <c r="AS498" t="s">
        <v>1007</v>
      </c>
      <c r="AT498" t="s">
        <v>1202</v>
      </c>
      <c r="AV498" t="b">
        <v>1</v>
      </c>
      <c r="AW498" t="s">
        <v>1379</v>
      </c>
      <c r="AX498">
        <v>56</v>
      </c>
      <c r="AY498" s="9">
        <v>44991.908091944446</v>
      </c>
      <c r="AZ498" s="9">
        <v>44992.462662141203</v>
      </c>
      <c r="BA498" s="9">
        <v>44991</v>
      </c>
      <c r="BB498" t="s">
        <v>98</v>
      </c>
      <c r="BE498">
        <v>2022</v>
      </c>
      <c r="BF498" t="s">
        <v>99</v>
      </c>
      <c r="BG498" t="s">
        <v>199</v>
      </c>
      <c r="BH498" t="s">
        <v>200</v>
      </c>
      <c r="BI498" t="s">
        <v>201</v>
      </c>
      <c r="BJ498" t="s">
        <v>405</v>
      </c>
      <c r="BK498" t="s">
        <v>203</v>
      </c>
      <c r="BL498" t="s">
        <v>399</v>
      </c>
      <c r="BM498">
        <v>910222547</v>
      </c>
      <c r="BN498" t="s">
        <v>406</v>
      </c>
      <c r="BP498">
        <v>983514731</v>
      </c>
      <c r="BQ498" t="s">
        <v>401</v>
      </c>
      <c r="BR498" t="s">
        <v>107</v>
      </c>
      <c r="BS498" t="s">
        <v>206</v>
      </c>
      <c r="BU498" t="s">
        <v>412</v>
      </c>
      <c r="CA498">
        <v>9.0447222222222194</v>
      </c>
      <c r="CB498">
        <v>36.821111111111101</v>
      </c>
      <c r="CC498">
        <v>1808</v>
      </c>
      <c r="CE498">
        <v>5</v>
      </c>
      <c r="CF498">
        <v>5</v>
      </c>
      <c r="CH498">
        <v>2</v>
      </c>
      <c r="CI498">
        <v>5</v>
      </c>
      <c r="CJ498">
        <v>25</v>
      </c>
      <c r="CK498">
        <v>10</v>
      </c>
      <c r="CL498">
        <v>40</v>
      </c>
      <c r="CM498">
        <v>10</v>
      </c>
      <c r="CN498" t="s">
        <v>110</v>
      </c>
      <c r="CO498" t="s">
        <v>141</v>
      </c>
      <c r="CP498" t="s">
        <v>112</v>
      </c>
      <c r="CQ498" t="s">
        <v>113</v>
      </c>
      <c r="CR498" t="s">
        <v>401</v>
      </c>
      <c r="DE498" s="9">
        <v>44722</v>
      </c>
      <c r="DF498" s="9">
        <v>44788</v>
      </c>
      <c r="DG498" s="9"/>
      <c r="DH498" s="9">
        <v>44778</v>
      </c>
      <c r="DI498" s="9">
        <v>44792</v>
      </c>
      <c r="DJ498" s="9">
        <v>44788</v>
      </c>
      <c r="DK498" s="9">
        <v>44793</v>
      </c>
      <c r="DL498" s="9">
        <v>44838</v>
      </c>
      <c r="DM498" s="9">
        <v>44783</v>
      </c>
      <c r="DS498" s="9">
        <v>44847</v>
      </c>
      <c r="DT498" s="9">
        <v>44858</v>
      </c>
      <c r="DU498" s="9">
        <v>44573</v>
      </c>
      <c r="DV498" t="s">
        <v>117</v>
      </c>
      <c r="DW498" t="s">
        <v>117</v>
      </c>
      <c r="DX498" t="s">
        <v>117</v>
      </c>
      <c r="DY498" t="s">
        <v>117</v>
      </c>
      <c r="DZ498" t="s">
        <v>141</v>
      </c>
      <c r="EA498" t="s">
        <v>117</v>
      </c>
      <c r="ED498" t="s">
        <v>407</v>
      </c>
      <c r="EG498">
        <v>8</v>
      </c>
      <c r="EH498" t="s">
        <v>408</v>
      </c>
      <c r="EJ498">
        <v>223434405</v>
      </c>
      <c r="EK498" t="s">
        <v>409</v>
      </c>
      <c r="EL498" s="9">
        <v>44992.337800925925</v>
      </c>
      <c r="EO498" t="s">
        <v>119</v>
      </c>
      <c r="EQ498" t="s">
        <v>120</v>
      </c>
      <c r="ES498">
        <v>56</v>
      </c>
      <c r="ET498">
        <v>56</v>
      </c>
      <c r="EU498" t="s">
        <v>1301</v>
      </c>
      <c r="EV498" t="s">
        <v>1202</v>
      </c>
      <c r="EW498" t="b">
        <v>1</v>
      </c>
    </row>
    <row r="499" spans="1:153" hidden="1" x14ac:dyDescent="0.3">
      <c r="A499" t="s">
        <v>1892</v>
      </c>
      <c r="B499">
        <v>56</v>
      </c>
      <c r="C499">
        <v>505</v>
      </c>
      <c r="D499">
        <v>1</v>
      </c>
      <c r="E499">
        <v>8</v>
      </c>
      <c r="F499">
        <v>8</v>
      </c>
      <c r="G499" t="s">
        <v>510</v>
      </c>
      <c r="I499">
        <v>56.000000000000007</v>
      </c>
      <c r="J499">
        <v>25</v>
      </c>
      <c r="K499">
        <v>10</v>
      </c>
      <c r="L499">
        <v>2.97</v>
      </c>
      <c r="M499">
        <v>3.67</v>
      </c>
      <c r="N499">
        <v>1.52</v>
      </c>
      <c r="O499">
        <v>1.98</v>
      </c>
      <c r="P499" s="5">
        <v>608</v>
      </c>
      <c r="Q499">
        <v>792</v>
      </c>
      <c r="S499" s="27">
        <v>608</v>
      </c>
      <c r="T499" s="27">
        <v>792</v>
      </c>
      <c r="U499" t="s">
        <v>2107</v>
      </c>
      <c r="V499">
        <v>505</v>
      </c>
      <c r="W499" t="s">
        <v>497</v>
      </c>
      <c r="X499">
        <v>56</v>
      </c>
      <c r="Y499">
        <v>223434405</v>
      </c>
      <c r="Z499" t="s">
        <v>409</v>
      </c>
      <c r="AA499" s="9">
        <v>44992.337800925925</v>
      </c>
      <c r="AD499" t="s">
        <v>119</v>
      </c>
      <c r="AF499" t="s">
        <v>120</v>
      </c>
      <c r="AH499">
        <v>1</v>
      </c>
      <c r="AI499">
        <v>8</v>
      </c>
      <c r="AJ499">
        <v>8</v>
      </c>
      <c r="AK499">
        <v>56</v>
      </c>
      <c r="AL499">
        <v>505</v>
      </c>
      <c r="AM499" t="s">
        <v>1008</v>
      </c>
      <c r="AN499" t="s">
        <v>1008</v>
      </c>
      <c r="AO499" t="s">
        <v>1008</v>
      </c>
      <c r="AR499" t="b">
        <v>1</v>
      </c>
      <c r="AS499" t="s">
        <v>1008</v>
      </c>
      <c r="AT499" t="s">
        <v>1202</v>
      </c>
      <c r="AV499" t="b">
        <v>1</v>
      </c>
      <c r="AW499" t="s">
        <v>1379</v>
      </c>
      <c r="AX499">
        <v>56</v>
      </c>
      <c r="AY499" s="9">
        <v>44991.908091944446</v>
      </c>
      <c r="AZ499" s="9">
        <v>44992.462662141203</v>
      </c>
      <c r="BA499" s="9">
        <v>44991</v>
      </c>
      <c r="BB499" t="s">
        <v>98</v>
      </c>
      <c r="BE499">
        <v>2022</v>
      </c>
      <c r="BF499" t="s">
        <v>99</v>
      </c>
      <c r="BG499" t="s">
        <v>199</v>
      </c>
      <c r="BH499" t="s">
        <v>200</v>
      </c>
      <c r="BI499" t="s">
        <v>201</v>
      </c>
      <c r="BJ499" t="s">
        <v>405</v>
      </c>
      <c r="BK499" t="s">
        <v>203</v>
      </c>
      <c r="BL499" t="s">
        <v>399</v>
      </c>
      <c r="BM499">
        <v>910222547</v>
      </c>
      <c r="BN499" t="s">
        <v>406</v>
      </c>
      <c r="BP499">
        <v>983514731</v>
      </c>
      <c r="BQ499" t="s">
        <v>401</v>
      </c>
      <c r="BR499" t="s">
        <v>107</v>
      </c>
      <c r="BS499" t="s">
        <v>206</v>
      </c>
      <c r="BU499" t="s">
        <v>412</v>
      </c>
      <c r="CA499">
        <v>9.0447222222222194</v>
      </c>
      <c r="CB499">
        <v>36.821111111111101</v>
      </c>
      <c r="CC499">
        <v>1808</v>
      </c>
      <c r="CE499">
        <v>5</v>
      </c>
      <c r="CF499">
        <v>5</v>
      </c>
      <c r="CH499">
        <v>2</v>
      </c>
      <c r="CI499">
        <v>5</v>
      </c>
      <c r="CJ499">
        <v>25</v>
      </c>
      <c r="CK499">
        <v>10</v>
      </c>
      <c r="CL499">
        <v>40</v>
      </c>
      <c r="CM499">
        <v>10</v>
      </c>
      <c r="CN499" t="s">
        <v>110</v>
      </c>
      <c r="CO499" t="s">
        <v>141</v>
      </c>
      <c r="CP499" t="s">
        <v>112</v>
      </c>
      <c r="CQ499" t="s">
        <v>113</v>
      </c>
      <c r="CR499" t="s">
        <v>401</v>
      </c>
      <c r="DE499" s="9">
        <v>44722</v>
      </c>
      <c r="DF499" s="9">
        <v>44788</v>
      </c>
      <c r="DG499" s="9"/>
      <c r="DH499" s="9">
        <v>44778</v>
      </c>
      <c r="DI499" s="9">
        <v>44792</v>
      </c>
      <c r="DJ499" s="9">
        <v>44788</v>
      </c>
      <c r="DK499" s="9">
        <v>44793</v>
      </c>
      <c r="DL499" s="9">
        <v>44838</v>
      </c>
      <c r="DM499" s="9">
        <v>44783</v>
      </c>
      <c r="DS499" s="9">
        <v>44847</v>
      </c>
      <c r="DT499" s="9">
        <v>44858</v>
      </c>
      <c r="DU499" s="9">
        <v>44573</v>
      </c>
      <c r="DV499" t="s">
        <v>117</v>
      </c>
      <c r="DW499" t="s">
        <v>117</v>
      </c>
      <c r="DX499" t="s">
        <v>117</v>
      </c>
      <c r="DY499" t="s">
        <v>117</v>
      </c>
      <c r="DZ499" t="s">
        <v>141</v>
      </c>
      <c r="EA499" t="s">
        <v>117</v>
      </c>
      <c r="ED499" t="s">
        <v>407</v>
      </c>
      <c r="EG499">
        <v>8</v>
      </c>
      <c r="EH499" t="s">
        <v>408</v>
      </c>
      <c r="EJ499">
        <v>223434405</v>
      </c>
      <c r="EK499" t="s">
        <v>409</v>
      </c>
      <c r="EL499" s="9">
        <v>44992.337800925925</v>
      </c>
      <c r="EO499" t="s">
        <v>119</v>
      </c>
      <c r="EQ499" t="s">
        <v>120</v>
      </c>
      <c r="ES499">
        <v>56</v>
      </c>
      <c r="ET499">
        <v>56</v>
      </c>
      <c r="EU499" t="s">
        <v>1301</v>
      </c>
      <c r="EV499" t="s">
        <v>1202</v>
      </c>
      <c r="EW499" t="b">
        <v>1</v>
      </c>
    </row>
    <row r="500" spans="1:153" hidden="1" x14ac:dyDescent="0.3">
      <c r="A500" t="s">
        <v>1893</v>
      </c>
      <c r="B500">
        <v>57</v>
      </c>
      <c r="C500">
        <v>506</v>
      </c>
      <c r="D500">
        <v>1</v>
      </c>
      <c r="E500">
        <v>1</v>
      </c>
      <c r="F500">
        <v>1</v>
      </c>
      <c r="G500" t="s">
        <v>496</v>
      </c>
      <c r="I500">
        <v>58</v>
      </c>
      <c r="J500">
        <v>25</v>
      </c>
      <c r="K500">
        <v>10</v>
      </c>
      <c r="L500">
        <v>0.51</v>
      </c>
      <c r="M500">
        <v>1.05</v>
      </c>
      <c r="N500">
        <v>0.36</v>
      </c>
      <c r="O500">
        <v>0.43</v>
      </c>
      <c r="P500" s="5">
        <v>144</v>
      </c>
      <c r="Q500">
        <v>172</v>
      </c>
      <c r="S500" s="27">
        <v>144</v>
      </c>
      <c r="T500" s="27">
        <v>172</v>
      </c>
      <c r="U500" t="s">
        <v>2107</v>
      </c>
      <c r="V500">
        <v>506</v>
      </c>
      <c r="W500" t="s">
        <v>497</v>
      </c>
      <c r="X500">
        <v>57</v>
      </c>
      <c r="Y500">
        <v>223434814</v>
      </c>
      <c r="Z500" t="s">
        <v>415</v>
      </c>
      <c r="AA500" s="9">
        <v>44992.338784722226</v>
      </c>
      <c r="AD500" t="s">
        <v>119</v>
      </c>
      <c r="AF500" t="s">
        <v>120</v>
      </c>
      <c r="AH500">
        <v>1</v>
      </c>
      <c r="AI500">
        <v>1</v>
      </c>
      <c r="AJ500">
        <v>1</v>
      </c>
      <c r="AK500">
        <v>57</v>
      </c>
      <c r="AL500">
        <v>506</v>
      </c>
      <c r="AM500" t="s">
        <v>1009</v>
      </c>
      <c r="AN500" t="s">
        <v>1009</v>
      </c>
      <c r="AO500" t="s">
        <v>1009</v>
      </c>
      <c r="AP500" t="s">
        <v>1202</v>
      </c>
      <c r="AQ500" t="s">
        <v>2127</v>
      </c>
      <c r="AR500" t="b">
        <v>1</v>
      </c>
      <c r="AS500" t="s">
        <v>1009</v>
      </c>
      <c r="AT500" t="s">
        <v>1202</v>
      </c>
      <c r="AU500" t="s">
        <v>2127</v>
      </c>
      <c r="AV500" t="b">
        <v>1</v>
      </c>
      <c r="AW500" t="s">
        <v>1380</v>
      </c>
      <c r="AX500">
        <v>57</v>
      </c>
      <c r="AY500" s="9">
        <v>44991.93649359954</v>
      </c>
      <c r="AZ500" s="9">
        <v>44992.96481351852</v>
      </c>
      <c r="BA500" s="9">
        <v>44991</v>
      </c>
      <c r="BB500" t="s">
        <v>98</v>
      </c>
      <c r="BE500">
        <v>2022</v>
      </c>
      <c r="BF500" t="s">
        <v>99</v>
      </c>
      <c r="BG500" t="s">
        <v>199</v>
      </c>
      <c r="BH500" t="s">
        <v>200</v>
      </c>
      <c r="BI500" t="s">
        <v>201</v>
      </c>
      <c r="BJ500" t="s">
        <v>398</v>
      </c>
      <c r="BK500" t="s">
        <v>203</v>
      </c>
      <c r="BL500" t="s">
        <v>410</v>
      </c>
      <c r="BM500">
        <v>910222547</v>
      </c>
      <c r="BN500" t="s">
        <v>411</v>
      </c>
      <c r="BO500" t="s">
        <v>105</v>
      </c>
      <c r="BP500">
        <v>921198916</v>
      </c>
      <c r="BQ500" t="s">
        <v>401</v>
      </c>
      <c r="BR500" t="s">
        <v>107</v>
      </c>
      <c r="BS500" t="s">
        <v>206</v>
      </c>
      <c r="BU500" t="s">
        <v>412</v>
      </c>
      <c r="CA500">
        <v>9999</v>
      </c>
      <c r="CB500">
        <v>9999</v>
      </c>
      <c r="CC500">
        <v>9999</v>
      </c>
      <c r="CE500">
        <v>5</v>
      </c>
      <c r="CF500">
        <v>5</v>
      </c>
      <c r="CH500">
        <v>2</v>
      </c>
      <c r="CI500">
        <v>5</v>
      </c>
      <c r="CJ500">
        <v>25</v>
      </c>
      <c r="CK500">
        <v>10</v>
      </c>
      <c r="CL500">
        <v>40</v>
      </c>
      <c r="CN500" t="s">
        <v>140</v>
      </c>
      <c r="CO500" t="s">
        <v>111</v>
      </c>
      <c r="CP500" t="s">
        <v>112</v>
      </c>
      <c r="CQ500" t="s">
        <v>113</v>
      </c>
      <c r="CR500" t="s">
        <v>401</v>
      </c>
      <c r="CT500" t="s">
        <v>151</v>
      </c>
      <c r="CV500" t="s">
        <v>113</v>
      </c>
      <c r="CW500" t="s">
        <v>112</v>
      </c>
      <c r="CX500" t="s">
        <v>112</v>
      </c>
      <c r="CZ500" t="s">
        <v>151</v>
      </c>
      <c r="DB500" t="s">
        <v>113</v>
      </c>
      <c r="DC500" t="s">
        <v>112</v>
      </c>
      <c r="DD500" t="s">
        <v>112</v>
      </c>
      <c r="DE500" s="9">
        <v>44720</v>
      </c>
      <c r="DF500" s="9">
        <v>44754</v>
      </c>
      <c r="DG500" s="9"/>
      <c r="DH500" s="9">
        <v>44754</v>
      </c>
      <c r="DI500" s="9">
        <v>44796</v>
      </c>
      <c r="DJ500" s="9">
        <v>44791</v>
      </c>
      <c r="DK500" s="9">
        <v>44806</v>
      </c>
      <c r="DL500" s="9">
        <v>44852</v>
      </c>
      <c r="DM500" s="9">
        <v>44789</v>
      </c>
      <c r="DS500" s="9">
        <v>44840</v>
      </c>
      <c r="DT500" s="9">
        <v>44856</v>
      </c>
      <c r="DU500" s="9">
        <v>44569</v>
      </c>
      <c r="DV500" t="s">
        <v>117</v>
      </c>
      <c r="DW500" t="s">
        <v>117</v>
      </c>
      <c r="DX500" t="s">
        <v>117</v>
      </c>
      <c r="DY500" t="s">
        <v>117</v>
      </c>
      <c r="DZ500" t="s">
        <v>118</v>
      </c>
      <c r="EA500" t="s">
        <v>117</v>
      </c>
      <c r="ED500" t="s">
        <v>413</v>
      </c>
      <c r="EG500">
        <v>8</v>
      </c>
      <c r="EH500" t="s">
        <v>414</v>
      </c>
      <c r="EJ500">
        <v>223434814</v>
      </c>
      <c r="EK500" t="s">
        <v>415</v>
      </c>
      <c r="EL500" s="9">
        <v>44992.338784722226</v>
      </c>
      <c r="EO500" t="s">
        <v>119</v>
      </c>
      <c r="EQ500" t="s">
        <v>120</v>
      </c>
      <c r="ES500">
        <v>57</v>
      </c>
      <c r="ET500">
        <v>57</v>
      </c>
      <c r="EU500" t="s">
        <v>1302</v>
      </c>
      <c r="EV500" t="s">
        <v>1202</v>
      </c>
      <c r="EW500" t="b">
        <v>1</v>
      </c>
    </row>
    <row r="501" spans="1:153" hidden="1" x14ac:dyDescent="0.3">
      <c r="A501" t="s">
        <v>1894</v>
      </c>
      <c r="B501">
        <v>57</v>
      </c>
      <c r="C501">
        <v>507</v>
      </c>
      <c r="D501">
        <v>1</v>
      </c>
      <c r="E501">
        <v>2</v>
      </c>
      <c r="F501">
        <v>2</v>
      </c>
      <c r="G501" t="s">
        <v>504</v>
      </c>
      <c r="I501">
        <v>73</v>
      </c>
      <c r="J501">
        <v>25</v>
      </c>
      <c r="K501">
        <v>10</v>
      </c>
      <c r="L501">
        <v>1.8</v>
      </c>
      <c r="M501">
        <v>3.25</v>
      </c>
      <c r="N501">
        <v>1.7</v>
      </c>
      <c r="O501">
        <v>2.38</v>
      </c>
      <c r="P501" s="5">
        <v>680</v>
      </c>
      <c r="Q501">
        <v>952</v>
      </c>
      <c r="S501" s="27">
        <v>680</v>
      </c>
      <c r="T501" s="27">
        <v>952</v>
      </c>
      <c r="U501" t="s">
        <v>2107</v>
      </c>
      <c r="V501">
        <v>507</v>
      </c>
      <c r="W501" t="s">
        <v>497</v>
      </c>
      <c r="X501">
        <v>57</v>
      </c>
      <c r="Y501">
        <v>223434814</v>
      </c>
      <c r="Z501" t="s">
        <v>415</v>
      </c>
      <c r="AA501" s="9">
        <v>44992.338784722226</v>
      </c>
      <c r="AD501" t="s">
        <v>119</v>
      </c>
      <c r="AF501" t="s">
        <v>120</v>
      </c>
      <c r="AH501">
        <v>1</v>
      </c>
      <c r="AI501">
        <v>2</v>
      </c>
      <c r="AJ501">
        <v>2</v>
      </c>
      <c r="AK501">
        <v>57</v>
      </c>
      <c r="AL501">
        <v>507</v>
      </c>
      <c r="AM501" t="s">
        <v>1010</v>
      </c>
      <c r="AN501" t="s">
        <v>1010</v>
      </c>
      <c r="AO501" t="s">
        <v>1010</v>
      </c>
      <c r="AP501" t="s">
        <v>1202</v>
      </c>
      <c r="AQ501" t="s">
        <v>2127</v>
      </c>
      <c r="AR501" t="b">
        <v>1</v>
      </c>
      <c r="AS501" t="s">
        <v>1010</v>
      </c>
      <c r="AT501" t="s">
        <v>1202</v>
      </c>
      <c r="AU501" t="s">
        <v>2127</v>
      </c>
      <c r="AV501" t="b">
        <v>1</v>
      </c>
      <c r="AW501" t="s">
        <v>1380</v>
      </c>
      <c r="AX501">
        <v>57</v>
      </c>
      <c r="AY501" s="9">
        <v>44991.93649359954</v>
      </c>
      <c r="AZ501" s="9">
        <v>44992.96481351852</v>
      </c>
      <c r="BA501" s="9">
        <v>44991</v>
      </c>
      <c r="BB501" t="s">
        <v>98</v>
      </c>
      <c r="BE501">
        <v>2022</v>
      </c>
      <c r="BF501" t="s">
        <v>99</v>
      </c>
      <c r="BG501" t="s">
        <v>199</v>
      </c>
      <c r="BH501" t="s">
        <v>200</v>
      </c>
      <c r="BI501" t="s">
        <v>201</v>
      </c>
      <c r="BJ501" t="s">
        <v>398</v>
      </c>
      <c r="BK501" t="s">
        <v>203</v>
      </c>
      <c r="BL501" t="s">
        <v>410</v>
      </c>
      <c r="BM501">
        <v>910222547</v>
      </c>
      <c r="BN501" t="s">
        <v>411</v>
      </c>
      <c r="BO501" t="s">
        <v>105</v>
      </c>
      <c r="BP501">
        <v>921198916</v>
      </c>
      <c r="BQ501" t="s">
        <v>401</v>
      </c>
      <c r="BR501" t="s">
        <v>107</v>
      </c>
      <c r="BS501" t="s">
        <v>206</v>
      </c>
      <c r="BU501" t="s">
        <v>412</v>
      </c>
      <c r="CA501">
        <v>9999</v>
      </c>
      <c r="CB501">
        <v>9999</v>
      </c>
      <c r="CC501">
        <v>9999</v>
      </c>
      <c r="CE501">
        <v>5</v>
      </c>
      <c r="CF501">
        <v>5</v>
      </c>
      <c r="CH501">
        <v>2</v>
      </c>
      <c r="CI501">
        <v>5</v>
      </c>
      <c r="CJ501">
        <v>25</v>
      </c>
      <c r="CK501">
        <v>10</v>
      </c>
      <c r="CL501">
        <v>40</v>
      </c>
      <c r="CN501" t="s">
        <v>140</v>
      </c>
      <c r="CO501" t="s">
        <v>111</v>
      </c>
      <c r="CP501" t="s">
        <v>112</v>
      </c>
      <c r="CQ501" t="s">
        <v>113</v>
      </c>
      <c r="CR501" t="s">
        <v>401</v>
      </c>
      <c r="CT501" t="s">
        <v>151</v>
      </c>
      <c r="CV501" t="s">
        <v>113</v>
      </c>
      <c r="CW501" t="s">
        <v>112</v>
      </c>
      <c r="CX501" t="s">
        <v>112</v>
      </c>
      <c r="CZ501" t="s">
        <v>151</v>
      </c>
      <c r="DB501" t="s">
        <v>113</v>
      </c>
      <c r="DC501" t="s">
        <v>112</v>
      </c>
      <c r="DD501" t="s">
        <v>112</v>
      </c>
      <c r="DE501" s="9">
        <v>44720</v>
      </c>
      <c r="DF501" s="9">
        <v>44754</v>
      </c>
      <c r="DG501" s="9"/>
      <c r="DH501" s="9">
        <v>44754</v>
      </c>
      <c r="DI501" s="9">
        <v>44796</v>
      </c>
      <c r="DJ501" s="9">
        <v>44791</v>
      </c>
      <c r="DK501" s="9">
        <v>44806</v>
      </c>
      <c r="DL501" s="9">
        <v>44852</v>
      </c>
      <c r="DM501" s="9">
        <v>44789</v>
      </c>
      <c r="DS501" s="9">
        <v>44840</v>
      </c>
      <c r="DT501" s="9">
        <v>44856</v>
      </c>
      <c r="DU501" s="9">
        <v>44569</v>
      </c>
      <c r="DV501" t="s">
        <v>117</v>
      </c>
      <c r="DW501" t="s">
        <v>117</v>
      </c>
      <c r="DX501" t="s">
        <v>117</v>
      </c>
      <c r="DY501" t="s">
        <v>117</v>
      </c>
      <c r="DZ501" t="s">
        <v>118</v>
      </c>
      <c r="EA501" t="s">
        <v>117</v>
      </c>
      <c r="ED501" t="s">
        <v>413</v>
      </c>
      <c r="EG501">
        <v>8</v>
      </c>
      <c r="EH501" t="s">
        <v>414</v>
      </c>
      <c r="EJ501">
        <v>223434814</v>
      </c>
      <c r="EK501" t="s">
        <v>415</v>
      </c>
      <c r="EL501" s="9">
        <v>44992.338784722226</v>
      </c>
      <c r="EO501" t="s">
        <v>119</v>
      </c>
      <c r="EQ501" t="s">
        <v>120</v>
      </c>
      <c r="ES501">
        <v>57</v>
      </c>
      <c r="ET501">
        <v>57</v>
      </c>
      <c r="EU501" t="s">
        <v>1302</v>
      </c>
      <c r="EV501" t="s">
        <v>1202</v>
      </c>
      <c r="EW501" t="b">
        <v>1</v>
      </c>
    </row>
    <row r="502" spans="1:153" hidden="1" x14ac:dyDescent="0.3">
      <c r="A502" t="s">
        <v>1895</v>
      </c>
      <c r="B502">
        <v>57</v>
      </c>
      <c r="C502">
        <v>508</v>
      </c>
      <c r="D502">
        <v>1</v>
      </c>
      <c r="E502">
        <v>3</v>
      </c>
      <c r="F502">
        <v>3</v>
      </c>
      <c r="G502" t="s">
        <v>505</v>
      </c>
      <c r="I502">
        <v>81</v>
      </c>
      <c r="J502">
        <v>25</v>
      </c>
      <c r="K502">
        <v>10</v>
      </c>
      <c r="L502">
        <v>2.2400000000000002</v>
      </c>
      <c r="M502">
        <v>4.6900000000000004</v>
      </c>
      <c r="N502">
        <v>1.8</v>
      </c>
      <c r="O502">
        <v>3.2</v>
      </c>
      <c r="P502" s="5">
        <v>720</v>
      </c>
      <c r="Q502">
        <v>1280</v>
      </c>
      <c r="S502" s="27">
        <v>720</v>
      </c>
      <c r="T502" s="27">
        <v>1280</v>
      </c>
      <c r="U502" t="s">
        <v>2107</v>
      </c>
      <c r="V502">
        <v>508</v>
      </c>
      <c r="W502" t="s">
        <v>497</v>
      </c>
      <c r="X502">
        <v>57</v>
      </c>
      <c r="Y502">
        <v>223434814</v>
      </c>
      <c r="Z502" t="s">
        <v>415</v>
      </c>
      <c r="AA502" s="9">
        <v>44992.338784722226</v>
      </c>
      <c r="AD502" t="s">
        <v>119</v>
      </c>
      <c r="AF502" t="s">
        <v>120</v>
      </c>
      <c r="AH502">
        <v>1</v>
      </c>
      <c r="AI502">
        <v>3</v>
      </c>
      <c r="AJ502">
        <v>3</v>
      </c>
      <c r="AK502">
        <v>57</v>
      </c>
      <c r="AL502">
        <v>508</v>
      </c>
      <c r="AM502" t="s">
        <v>1011</v>
      </c>
      <c r="AN502" t="s">
        <v>1011</v>
      </c>
      <c r="AO502" t="s">
        <v>1011</v>
      </c>
      <c r="AP502" t="s">
        <v>1202</v>
      </c>
      <c r="AQ502" t="s">
        <v>2127</v>
      </c>
      <c r="AR502" t="b">
        <v>1</v>
      </c>
      <c r="AS502" t="s">
        <v>1011</v>
      </c>
      <c r="AT502" t="s">
        <v>1202</v>
      </c>
      <c r="AU502" t="s">
        <v>2127</v>
      </c>
      <c r="AV502" t="b">
        <v>1</v>
      </c>
      <c r="AW502" t="s">
        <v>1380</v>
      </c>
      <c r="AX502">
        <v>57</v>
      </c>
      <c r="AY502" s="9">
        <v>44991.93649359954</v>
      </c>
      <c r="AZ502" s="9">
        <v>44992.96481351852</v>
      </c>
      <c r="BA502" s="9">
        <v>44991</v>
      </c>
      <c r="BB502" t="s">
        <v>98</v>
      </c>
      <c r="BE502">
        <v>2022</v>
      </c>
      <c r="BF502" t="s">
        <v>99</v>
      </c>
      <c r="BG502" t="s">
        <v>199</v>
      </c>
      <c r="BH502" t="s">
        <v>200</v>
      </c>
      <c r="BI502" t="s">
        <v>201</v>
      </c>
      <c r="BJ502" t="s">
        <v>398</v>
      </c>
      <c r="BK502" t="s">
        <v>203</v>
      </c>
      <c r="BL502" t="s">
        <v>410</v>
      </c>
      <c r="BM502">
        <v>910222547</v>
      </c>
      <c r="BN502" t="s">
        <v>411</v>
      </c>
      <c r="BO502" t="s">
        <v>105</v>
      </c>
      <c r="BP502">
        <v>921198916</v>
      </c>
      <c r="BQ502" t="s">
        <v>401</v>
      </c>
      <c r="BR502" t="s">
        <v>107</v>
      </c>
      <c r="BS502" t="s">
        <v>206</v>
      </c>
      <c r="BU502" t="s">
        <v>412</v>
      </c>
      <c r="CA502">
        <v>9999</v>
      </c>
      <c r="CB502">
        <v>9999</v>
      </c>
      <c r="CC502">
        <v>9999</v>
      </c>
      <c r="CE502">
        <v>5</v>
      </c>
      <c r="CF502">
        <v>5</v>
      </c>
      <c r="CH502">
        <v>2</v>
      </c>
      <c r="CI502">
        <v>5</v>
      </c>
      <c r="CJ502">
        <v>25</v>
      </c>
      <c r="CK502">
        <v>10</v>
      </c>
      <c r="CL502">
        <v>40</v>
      </c>
      <c r="CN502" t="s">
        <v>140</v>
      </c>
      <c r="CO502" t="s">
        <v>111</v>
      </c>
      <c r="CP502" t="s">
        <v>112</v>
      </c>
      <c r="CQ502" t="s">
        <v>113</v>
      </c>
      <c r="CR502" t="s">
        <v>401</v>
      </c>
      <c r="CT502" t="s">
        <v>151</v>
      </c>
      <c r="CV502" t="s">
        <v>113</v>
      </c>
      <c r="CW502" t="s">
        <v>112</v>
      </c>
      <c r="CX502" t="s">
        <v>112</v>
      </c>
      <c r="CZ502" t="s">
        <v>151</v>
      </c>
      <c r="DB502" t="s">
        <v>113</v>
      </c>
      <c r="DC502" t="s">
        <v>112</v>
      </c>
      <c r="DD502" t="s">
        <v>112</v>
      </c>
      <c r="DE502" s="9">
        <v>44720</v>
      </c>
      <c r="DF502" s="9">
        <v>44754</v>
      </c>
      <c r="DG502" s="9"/>
      <c r="DH502" s="9">
        <v>44754</v>
      </c>
      <c r="DI502" s="9">
        <v>44796</v>
      </c>
      <c r="DJ502" s="9">
        <v>44791</v>
      </c>
      <c r="DK502" s="9">
        <v>44806</v>
      </c>
      <c r="DL502" s="9">
        <v>44852</v>
      </c>
      <c r="DM502" s="9">
        <v>44789</v>
      </c>
      <c r="DS502" s="9">
        <v>44840</v>
      </c>
      <c r="DT502" s="9">
        <v>44856</v>
      </c>
      <c r="DU502" s="9">
        <v>44569</v>
      </c>
      <c r="DV502" t="s">
        <v>117</v>
      </c>
      <c r="DW502" t="s">
        <v>117</v>
      </c>
      <c r="DX502" t="s">
        <v>117</v>
      </c>
      <c r="DY502" t="s">
        <v>117</v>
      </c>
      <c r="DZ502" t="s">
        <v>118</v>
      </c>
      <c r="EA502" t="s">
        <v>117</v>
      </c>
      <c r="ED502" t="s">
        <v>413</v>
      </c>
      <c r="EG502">
        <v>8</v>
      </c>
      <c r="EH502" t="s">
        <v>414</v>
      </c>
      <c r="EJ502">
        <v>223434814</v>
      </c>
      <c r="EK502" t="s">
        <v>415</v>
      </c>
      <c r="EL502" s="9">
        <v>44992.338784722226</v>
      </c>
      <c r="EO502" t="s">
        <v>119</v>
      </c>
      <c r="EQ502" t="s">
        <v>120</v>
      </c>
      <c r="ES502">
        <v>57</v>
      </c>
      <c r="ET502">
        <v>57</v>
      </c>
      <c r="EU502" t="s">
        <v>1302</v>
      </c>
      <c r="EV502" t="s">
        <v>1202</v>
      </c>
      <c r="EW502" t="b">
        <v>1</v>
      </c>
    </row>
    <row r="503" spans="1:153" hidden="1" x14ac:dyDescent="0.3">
      <c r="A503" t="s">
        <v>1896</v>
      </c>
      <c r="B503">
        <v>57</v>
      </c>
      <c r="C503">
        <v>509</v>
      </c>
      <c r="D503">
        <v>1</v>
      </c>
      <c r="E503">
        <v>4</v>
      </c>
      <c r="F503">
        <v>4</v>
      </c>
      <c r="G503" t="s">
        <v>506</v>
      </c>
      <c r="I503">
        <v>84</v>
      </c>
      <c r="J503">
        <v>25</v>
      </c>
      <c r="K503">
        <v>10</v>
      </c>
      <c r="L503">
        <v>2.99</v>
      </c>
      <c r="M503">
        <v>5.75</v>
      </c>
      <c r="N503">
        <v>1.76</v>
      </c>
      <c r="O503">
        <v>4.18</v>
      </c>
      <c r="P503" s="5">
        <v>704</v>
      </c>
      <c r="Q503">
        <v>1672</v>
      </c>
      <c r="S503" s="27">
        <v>704</v>
      </c>
      <c r="T503" s="27">
        <v>1672</v>
      </c>
      <c r="U503" t="s">
        <v>2107</v>
      </c>
      <c r="V503">
        <v>509</v>
      </c>
      <c r="W503" t="s">
        <v>497</v>
      </c>
      <c r="X503">
        <v>57</v>
      </c>
      <c r="Y503">
        <v>223434814</v>
      </c>
      <c r="Z503" t="s">
        <v>415</v>
      </c>
      <c r="AA503" s="9">
        <v>44992.338784722226</v>
      </c>
      <c r="AD503" t="s">
        <v>119</v>
      </c>
      <c r="AF503" t="s">
        <v>120</v>
      </c>
      <c r="AH503">
        <v>1</v>
      </c>
      <c r="AI503">
        <v>4</v>
      </c>
      <c r="AJ503">
        <v>4</v>
      </c>
      <c r="AK503">
        <v>57</v>
      </c>
      <c r="AL503">
        <v>509</v>
      </c>
      <c r="AM503" t="s">
        <v>1012</v>
      </c>
      <c r="AN503" t="s">
        <v>1012</v>
      </c>
      <c r="AO503" t="s">
        <v>1012</v>
      </c>
      <c r="AP503" t="s">
        <v>1202</v>
      </c>
      <c r="AQ503" t="s">
        <v>2127</v>
      </c>
      <c r="AR503" t="b">
        <v>1</v>
      </c>
      <c r="AS503" t="s">
        <v>1012</v>
      </c>
      <c r="AT503" t="s">
        <v>1202</v>
      </c>
      <c r="AU503" t="s">
        <v>2127</v>
      </c>
      <c r="AV503" t="b">
        <v>1</v>
      </c>
      <c r="AW503" t="s">
        <v>1380</v>
      </c>
      <c r="AX503">
        <v>57</v>
      </c>
      <c r="AY503" s="9">
        <v>44991.93649359954</v>
      </c>
      <c r="AZ503" s="9">
        <v>44992.96481351852</v>
      </c>
      <c r="BA503" s="9">
        <v>44991</v>
      </c>
      <c r="BB503" t="s">
        <v>98</v>
      </c>
      <c r="BE503">
        <v>2022</v>
      </c>
      <c r="BF503" t="s">
        <v>99</v>
      </c>
      <c r="BG503" t="s">
        <v>199</v>
      </c>
      <c r="BH503" t="s">
        <v>200</v>
      </c>
      <c r="BI503" t="s">
        <v>201</v>
      </c>
      <c r="BJ503" t="s">
        <v>398</v>
      </c>
      <c r="BK503" t="s">
        <v>203</v>
      </c>
      <c r="BL503" t="s">
        <v>410</v>
      </c>
      <c r="BM503">
        <v>910222547</v>
      </c>
      <c r="BN503" t="s">
        <v>411</v>
      </c>
      <c r="BO503" t="s">
        <v>105</v>
      </c>
      <c r="BP503">
        <v>921198916</v>
      </c>
      <c r="BQ503" t="s">
        <v>401</v>
      </c>
      <c r="BR503" t="s">
        <v>107</v>
      </c>
      <c r="BS503" t="s">
        <v>206</v>
      </c>
      <c r="BU503" t="s">
        <v>412</v>
      </c>
      <c r="CA503">
        <v>9999</v>
      </c>
      <c r="CB503">
        <v>9999</v>
      </c>
      <c r="CC503">
        <v>9999</v>
      </c>
      <c r="CE503">
        <v>5</v>
      </c>
      <c r="CF503">
        <v>5</v>
      </c>
      <c r="CH503">
        <v>2</v>
      </c>
      <c r="CI503">
        <v>5</v>
      </c>
      <c r="CJ503">
        <v>25</v>
      </c>
      <c r="CK503">
        <v>10</v>
      </c>
      <c r="CL503">
        <v>40</v>
      </c>
      <c r="CN503" t="s">
        <v>140</v>
      </c>
      <c r="CO503" t="s">
        <v>111</v>
      </c>
      <c r="CP503" t="s">
        <v>112</v>
      </c>
      <c r="CQ503" t="s">
        <v>113</v>
      </c>
      <c r="CR503" t="s">
        <v>401</v>
      </c>
      <c r="CT503" t="s">
        <v>151</v>
      </c>
      <c r="CV503" t="s">
        <v>113</v>
      </c>
      <c r="CW503" t="s">
        <v>112</v>
      </c>
      <c r="CX503" t="s">
        <v>112</v>
      </c>
      <c r="CZ503" t="s">
        <v>151</v>
      </c>
      <c r="DB503" t="s">
        <v>113</v>
      </c>
      <c r="DC503" t="s">
        <v>112</v>
      </c>
      <c r="DD503" t="s">
        <v>112</v>
      </c>
      <c r="DE503" s="9">
        <v>44720</v>
      </c>
      <c r="DF503" s="9">
        <v>44754</v>
      </c>
      <c r="DG503" s="9"/>
      <c r="DH503" s="9">
        <v>44754</v>
      </c>
      <c r="DI503" s="9">
        <v>44796</v>
      </c>
      <c r="DJ503" s="9">
        <v>44791</v>
      </c>
      <c r="DK503" s="9">
        <v>44806</v>
      </c>
      <c r="DL503" s="9">
        <v>44852</v>
      </c>
      <c r="DM503" s="9">
        <v>44789</v>
      </c>
      <c r="DS503" s="9">
        <v>44840</v>
      </c>
      <c r="DT503" s="9">
        <v>44856</v>
      </c>
      <c r="DU503" s="9">
        <v>44569</v>
      </c>
      <c r="DV503" t="s">
        <v>117</v>
      </c>
      <c r="DW503" t="s">
        <v>117</v>
      </c>
      <c r="DX503" t="s">
        <v>117</v>
      </c>
      <c r="DY503" t="s">
        <v>117</v>
      </c>
      <c r="DZ503" t="s">
        <v>118</v>
      </c>
      <c r="EA503" t="s">
        <v>117</v>
      </c>
      <c r="ED503" t="s">
        <v>413</v>
      </c>
      <c r="EG503">
        <v>8</v>
      </c>
      <c r="EH503" t="s">
        <v>414</v>
      </c>
      <c r="EJ503">
        <v>223434814</v>
      </c>
      <c r="EK503" t="s">
        <v>415</v>
      </c>
      <c r="EL503" s="9">
        <v>44992.338784722226</v>
      </c>
      <c r="EO503" t="s">
        <v>119</v>
      </c>
      <c r="EQ503" t="s">
        <v>120</v>
      </c>
      <c r="ES503">
        <v>57</v>
      </c>
      <c r="ET503">
        <v>57</v>
      </c>
      <c r="EU503" t="s">
        <v>1302</v>
      </c>
      <c r="EV503" t="s">
        <v>1202</v>
      </c>
      <c r="EW503" t="b">
        <v>1</v>
      </c>
    </row>
    <row r="504" spans="1:153" hidden="1" x14ac:dyDescent="0.3">
      <c r="A504" t="s">
        <v>1897</v>
      </c>
      <c r="B504">
        <v>57</v>
      </c>
      <c r="C504">
        <v>510</v>
      </c>
      <c r="D504">
        <v>1</v>
      </c>
      <c r="E504">
        <v>5</v>
      </c>
      <c r="F504">
        <v>5</v>
      </c>
      <c r="G504" t="s">
        <v>507</v>
      </c>
      <c r="I504">
        <v>69</v>
      </c>
      <c r="J504">
        <v>25</v>
      </c>
      <c r="K504">
        <v>10</v>
      </c>
      <c r="L504">
        <v>2.5</v>
      </c>
      <c r="M504">
        <v>4.8899999999999997</v>
      </c>
      <c r="N504">
        <v>1.62</v>
      </c>
      <c r="O504">
        <v>3.8</v>
      </c>
      <c r="P504" s="5">
        <v>648.00000000000011</v>
      </c>
      <c r="Q504">
        <v>1520</v>
      </c>
      <c r="S504" s="27">
        <v>648</v>
      </c>
      <c r="T504" s="27">
        <v>1520</v>
      </c>
      <c r="U504" t="s">
        <v>2107</v>
      </c>
      <c r="V504">
        <v>510</v>
      </c>
      <c r="W504" t="s">
        <v>497</v>
      </c>
      <c r="X504">
        <v>57</v>
      </c>
      <c r="Y504">
        <v>223434814</v>
      </c>
      <c r="Z504" t="s">
        <v>415</v>
      </c>
      <c r="AA504" s="9">
        <v>44992.338784722226</v>
      </c>
      <c r="AD504" t="s">
        <v>119</v>
      </c>
      <c r="AF504" t="s">
        <v>120</v>
      </c>
      <c r="AH504">
        <v>1</v>
      </c>
      <c r="AI504">
        <v>5</v>
      </c>
      <c r="AJ504">
        <v>5</v>
      </c>
      <c r="AK504">
        <v>57</v>
      </c>
      <c r="AL504">
        <v>510</v>
      </c>
      <c r="AM504" t="s">
        <v>1013</v>
      </c>
      <c r="AN504" t="s">
        <v>1013</v>
      </c>
      <c r="AO504" t="s">
        <v>1013</v>
      </c>
      <c r="AP504" t="s">
        <v>1202</v>
      </c>
      <c r="AQ504" t="s">
        <v>2127</v>
      </c>
      <c r="AR504" t="b">
        <v>1</v>
      </c>
      <c r="AS504" t="s">
        <v>1013</v>
      </c>
      <c r="AT504" t="s">
        <v>1202</v>
      </c>
      <c r="AU504" t="s">
        <v>2127</v>
      </c>
      <c r="AV504" t="b">
        <v>1</v>
      </c>
      <c r="AW504" t="s">
        <v>1380</v>
      </c>
      <c r="AX504">
        <v>57</v>
      </c>
      <c r="AY504" s="9">
        <v>44991.93649359954</v>
      </c>
      <c r="AZ504" s="9">
        <v>44992.96481351852</v>
      </c>
      <c r="BA504" s="9">
        <v>44991</v>
      </c>
      <c r="BB504" t="s">
        <v>98</v>
      </c>
      <c r="BE504">
        <v>2022</v>
      </c>
      <c r="BF504" t="s">
        <v>99</v>
      </c>
      <c r="BG504" t="s">
        <v>199</v>
      </c>
      <c r="BH504" t="s">
        <v>200</v>
      </c>
      <c r="BI504" t="s">
        <v>201</v>
      </c>
      <c r="BJ504" t="s">
        <v>398</v>
      </c>
      <c r="BK504" t="s">
        <v>203</v>
      </c>
      <c r="BL504" t="s">
        <v>410</v>
      </c>
      <c r="BM504">
        <v>910222547</v>
      </c>
      <c r="BN504" t="s">
        <v>411</v>
      </c>
      <c r="BO504" t="s">
        <v>105</v>
      </c>
      <c r="BP504">
        <v>921198916</v>
      </c>
      <c r="BQ504" t="s">
        <v>401</v>
      </c>
      <c r="BR504" t="s">
        <v>107</v>
      </c>
      <c r="BS504" t="s">
        <v>206</v>
      </c>
      <c r="BU504" t="s">
        <v>412</v>
      </c>
      <c r="CA504">
        <v>9999</v>
      </c>
      <c r="CB504">
        <v>9999</v>
      </c>
      <c r="CC504">
        <v>9999</v>
      </c>
      <c r="CE504">
        <v>5</v>
      </c>
      <c r="CF504">
        <v>5</v>
      </c>
      <c r="CH504">
        <v>2</v>
      </c>
      <c r="CI504">
        <v>5</v>
      </c>
      <c r="CJ504">
        <v>25</v>
      </c>
      <c r="CK504">
        <v>10</v>
      </c>
      <c r="CL504">
        <v>40</v>
      </c>
      <c r="CN504" t="s">
        <v>140</v>
      </c>
      <c r="CO504" t="s">
        <v>111</v>
      </c>
      <c r="CP504" t="s">
        <v>112</v>
      </c>
      <c r="CQ504" t="s">
        <v>113</v>
      </c>
      <c r="CR504" t="s">
        <v>401</v>
      </c>
      <c r="CT504" t="s">
        <v>151</v>
      </c>
      <c r="CV504" t="s">
        <v>113</v>
      </c>
      <c r="CW504" t="s">
        <v>112</v>
      </c>
      <c r="CX504" t="s">
        <v>112</v>
      </c>
      <c r="CZ504" t="s">
        <v>151</v>
      </c>
      <c r="DB504" t="s">
        <v>113</v>
      </c>
      <c r="DC504" t="s">
        <v>112</v>
      </c>
      <c r="DD504" t="s">
        <v>112</v>
      </c>
      <c r="DE504" s="9">
        <v>44720</v>
      </c>
      <c r="DF504" s="9">
        <v>44754</v>
      </c>
      <c r="DG504" s="9"/>
      <c r="DH504" s="9">
        <v>44754</v>
      </c>
      <c r="DI504" s="9">
        <v>44796</v>
      </c>
      <c r="DJ504" s="9">
        <v>44791</v>
      </c>
      <c r="DK504" s="9">
        <v>44806</v>
      </c>
      <c r="DL504" s="9">
        <v>44852</v>
      </c>
      <c r="DM504" s="9">
        <v>44789</v>
      </c>
      <c r="DS504" s="9">
        <v>44840</v>
      </c>
      <c r="DT504" s="9">
        <v>44856</v>
      </c>
      <c r="DU504" s="9">
        <v>44569</v>
      </c>
      <c r="DV504" t="s">
        <v>117</v>
      </c>
      <c r="DW504" t="s">
        <v>117</v>
      </c>
      <c r="DX504" t="s">
        <v>117</v>
      </c>
      <c r="DY504" t="s">
        <v>117</v>
      </c>
      <c r="DZ504" t="s">
        <v>118</v>
      </c>
      <c r="EA504" t="s">
        <v>117</v>
      </c>
      <c r="ED504" t="s">
        <v>413</v>
      </c>
      <c r="EG504">
        <v>8</v>
      </c>
      <c r="EH504" t="s">
        <v>414</v>
      </c>
      <c r="EJ504">
        <v>223434814</v>
      </c>
      <c r="EK504" t="s">
        <v>415</v>
      </c>
      <c r="EL504" s="9">
        <v>44992.338784722226</v>
      </c>
      <c r="EO504" t="s">
        <v>119</v>
      </c>
      <c r="EQ504" t="s">
        <v>120</v>
      </c>
      <c r="ES504">
        <v>57</v>
      </c>
      <c r="ET504">
        <v>57</v>
      </c>
      <c r="EU504" t="s">
        <v>1302</v>
      </c>
      <c r="EV504" t="s">
        <v>1202</v>
      </c>
      <c r="EW504" t="b">
        <v>1</v>
      </c>
    </row>
    <row r="505" spans="1:153" hidden="1" x14ac:dyDescent="0.3">
      <c r="A505" t="s">
        <v>1898</v>
      </c>
      <c r="B505">
        <v>57</v>
      </c>
      <c r="C505">
        <v>511</v>
      </c>
      <c r="D505">
        <v>1</v>
      </c>
      <c r="E505">
        <v>6</v>
      </c>
      <c r="F505">
        <v>6</v>
      </c>
      <c r="G505" t="s">
        <v>508</v>
      </c>
      <c r="I505">
        <v>64</v>
      </c>
      <c r="J505">
        <v>25</v>
      </c>
      <c r="K505">
        <v>10</v>
      </c>
      <c r="L505">
        <v>2.62</v>
      </c>
      <c r="M505">
        <v>3.39</v>
      </c>
      <c r="N505">
        <v>1.48</v>
      </c>
      <c r="O505">
        <v>2.2799999999999998</v>
      </c>
      <c r="P505" s="5">
        <v>592</v>
      </c>
      <c r="Q505">
        <v>911.99999999999989</v>
      </c>
      <c r="S505" s="27">
        <v>592</v>
      </c>
      <c r="T505" s="27">
        <v>912</v>
      </c>
      <c r="U505" t="s">
        <v>2107</v>
      </c>
      <c r="V505">
        <v>511</v>
      </c>
      <c r="W505" t="s">
        <v>497</v>
      </c>
      <c r="X505">
        <v>57</v>
      </c>
      <c r="Y505">
        <v>223434814</v>
      </c>
      <c r="Z505" t="s">
        <v>415</v>
      </c>
      <c r="AA505" s="9">
        <v>44992.338784722226</v>
      </c>
      <c r="AD505" t="s">
        <v>119</v>
      </c>
      <c r="AF505" t="s">
        <v>120</v>
      </c>
      <c r="AH505">
        <v>1</v>
      </c>
      <c r="AI505">
        <v>6</v>
      </c>
      <c r="AJ505">
        <v>6</v>
      </c>
      <c r="AK505">
        <v>57</v>
      </c>
      <c r="AL505">
        <v>511</v>
      </c>
      <c r="AM505" t="s">
        <v>1014</v>
      </c>
      <c r="AN505" t="s">
        <v>1014</v>
      </c>
      <c r="AO505" t="s">
        <v>1014</v>
      </c>
      <c r="AP505" t="s">
        <v>1202</v>
      </c>
      <c r="AQ505" t="s">
        <v>2127</v>
      </c>
      <c r="AR505" t="b">
        <v>1</v>
      </c>
      <c r="AS505" t="s">
        <v>1014</v>
      </c>
      <c r="AT505" t="s">
        <v>1202</v>
      </c>
      <c r="AU505" t="s">
        <v>2127</v>
      </c>
      <c r="AV505" t="b">
        <v>1</v>
      </c>
      <c r="AW505" t="s">
        <v>1380</v>
      </c>
      <c r="AX505">
        <v>57</v>
      </c>
      <c r="AY505" s="9">
        <v>44991.93649359954</v>
      </c>
      <c r="AZ505" s="9">
        <v>44992.96481351852</v>
      </c>
      <c r="BA505" s="9">
        <v>44991</v>
      </c>
      <c r="BB505" t="s">
        <v>98</v>
      </c>
      <c r="BE505">
        <v>2022</v>
      </c>
      <c r="BF505" t="s">
        <v>99</v>
      </c>
      <c r="BG505" t="s">
        <v>199</v>
      </c>
      <c r="BH505" t="s">
        <v>200</v>
      </c>
      <c r="BI505" t="s">
        <v>201</v>
      </c>
      <c r="BJ505" t="s">
        <v>398</v>
      </c>
      <c r="BK505" t="s">
        <v>203</v>
      </c>
      <c r="BL505" t="s">
        <v>410</v>
      </c>
      <c r="BM505">
        <v>910222547</v>
      </c>
      <c r="BN505" t="s">
        <v>411</v>
      </c>
      <c r="BO505" t="s">
        <v>105</v>
      </c>
      <c r="BP505">
        <v>921198916</v>
      </c>
      <c r="BQ505" t="s">
        <v>401</v>
      </c>
      <c r="BR505" t="s">
        <v>107</v>
      </c>
      <c r="BS505" t="s">
        <v>206</v>
      </c>
      <c r="BU505" t="s">
        <v>412</v>
      </c>
      <c r="CA505">
        <v>9999</v>
      </c>
      <c r="CB505">
        <v>9999</v>
      </c>
      <c r="CC505">
        <v>9999</v>
      </c>
      <c r="CE505">
        <v>5</v>
      </c>
      <c r="CF505">
        <v>5</v>
      </c>
      <c r="CH505">
        <v>2</v>
      </c>
      <c r="CI505">
        <v>5</v>
      </c>
      <c r="CJ505">
        <v>25</v>
      </c>
      <c r="CK505">
        <v>10</v>
      </c>
      <c r="CL505">
        <v>40</v>
      </c>
      <c r="CN505" t="s">
        <v>140</v>
      </c>
      <c r="CO505" t="s">
        <v>111</v>
      </c>
      <c r="CP505" t="s">
        <v>112</v>
      </c>
      <c r="CQ505" t="s">
        <v>113</v>
      </c>
      <c r="CR505" t="s">
        <v>401</v>
      </c>
      <c r="CT505" t="s">
        <v>151</v>
      </c>
      <c r="CV505" t="s">
        <v>113</v>
      </c>
      <c r="CW505" t="s">
        <v>112</v>
      </c>
      <c r="CX505" t="s">
        <v>112</v>
      </c>
      <c r="CZ505" t="s">
        <v>151</v>
      </c>
      <c r="DB505" t="s">
        <v>113</v>
      </c>
      <c r="DC505" t="s">
        <v>112</v>
      </c>
      <c r="DD505" t="s">
        <v>112</v>
      </c>
      <c r="DE505" s="9">
        <v>44720</v>
      </c>
      <c r="DF505" s="9">
        <v>44754</v>
      </c>
      <c r="DG505" s="9"/>
      <c r="DH505" s="9">
        <v>44754</v>
      </c>
      <c r="DI505" s="9">
        <v>44796</v>
      </c>
      <c r="DJ505" s="9">
        <v>44791</v>
      </c>
      <c r="DK505" s="9">
        <v>44806</v>
      </c>
      <c r="DL505" s="9">
        <v>44852</v>
      </c>
      <c r="DM505" s="9">
        <v>44789</v>
      </c>
      <c r="DS505" s="9">
        <v>44840</v>
      </c>
      <c r="DT505" s="9">
        <v>44856</v>
      </c>
      <c r="DU505" s="9">
        <v>44569</v>
      </c>
      <c r="DV505" t="s">
        <v>117</v>
      </c>
      <c r="DW505" t="s">
        <v>117</v>
      </c>
      <c r="DX505" t="s">
        <v>117</v>
      </c>
      <c r="DY505" t="s">
        <v>117</v>
      </c>
      <c r="DZ505" t="s">
        <v>118</v>
      </c>
      <c r="EA505" t="s">
        <v>117</v>
      </c>
      <c r="ED505" t="s">
        <v>413</v>
      </c>
      <c r="EG505">
        <v>8</v>
      </c>
      <c r="EH505" t="s">
        <v>414</v>
      </c>
      <c r="EJ505">
        <v>223434814</v>
      </c>
      <c r="EK505" t="s">
        <v>415</v>
      </c>
      <c r="EL505" s="9">
        <v>44992.338784722226</v>
      </c>
      <c r="EO505" t="s">
        <v>119</v>
      </c>
      <c r="EQ505" t="s">
        <v>120</v>
      </c>
      <c r="ES505">
        <v>57</v>
      </c>
      <c r="ET505">
        <v>57</v>
      </c>
      <c r="EU505" t="s">
        <v>1302</v>
      </c>
      <c r="EV505" t="s">
        <v>1202</v>
      </c>
      <c r="EW505" t="b">
        <v>1</v>
      </c>
    </row>
    <row r="506" spans="1:153" hidden="1" x14ac:dyDescent="0.3">
      <c r="A506" t="s">
        <v>1899</v>
      </c>
      <c r="B506">
        <v>57</v>
      </c>
      <c r="C506">
        <v>512</v>
      </c>
      <c r="D506">
        <v>1</v>
      </c>
      <c r="E506">
        <v>7</v>
      </c>
      <c r="F506">
        <v>7</v>
      </c>
      <c r="G506" t="s">
        <v>509</v>
      </c>
      <c r="I506">
        <v>91</v>
      </c>
      <c r="J506">
        <v>25</v>
      </c>
      <c r="K506">
        <v>10</v>
      </c>
      <c r="L506">
        <v>2.97</v>
      </c>
      <c r="M506">
        <v>5.61</v>
      </c>
      <c r="N506">
        <v>2.12</v>
      </c>
      <c r="O506">
        <v>4.2</v>
      </c>
      <c r="P506" s="5">
        <v>848</v>
      </c>
      <c r="Q506">
        <v>1680</v>
      </c>
      <c r="S506" s="27">
        <v>848</v>
      </c>
      <c r="T506" s="27">
        <v>1680</v>
      </c>
      <c r="U506" t="s">
        <v>2107</v>
      </c>
      <c r="V506">
        <v>512</v>
      </c>
      <c r="W506" t="s">
        <v>497</v>
      </c>
      <c r="X506">
        <v>57</v>
      </c>
      <c r="Y506">
        <v>223434814</v>
      </c>
      <c r="Z506" t="s">
        <v>415</v>
      </c>
      <c r="AA506" s="9">
        <v>44992.338784722226</v>
      </c>
      <c r="AD506" t="s">
        <v>119</v>
      </c>
      <c r="AF506" t="s">
        <v>120</v>
      </c>
      <c r="AH506">
        <v>1</v>
      </c>
      <c r="AI506">
        <v>7</v>
      </c>
      <c r="AJ506">
        <v>7</v>
      </c>
      <c r="AK506">
        <v>57</v>
      </c>
      <c r="AL506">
        <v>512</v>
      </c>
      <c r="AM506" t="s">
        <v>1015</v>
      </c>
      <c r="AN506" t="s">
        <v>1015</v>
      </c>
      <c r="AO506" t="s">
        <v>1015</v>
      </c>
      <c r="AP506" t="s">
        <v>1202</v>
      </c>
      <c r="AQ506" t="s">
        <v>2127</v>
      </c>
      <c r="AR506" t="b">
        <v>1</v>
      </c>
      <c r="AS506" t="s">
        <v>1015</v>
      </c>
      <c r="AT506" t="s">
        <v>1202</v>
      </c>
      <c r="AU506" t="s">
        <v>2127</v>
      </c>
      <c r="AV506" t="b">
        <v>1</v>
      </c>
      <c r="AW506" t="s">
        <v>1380</v>
      </c>
      <c r="AX506">
        <v>57</v>
      </c>
      <c r="AY506" s="9">
        <v>44991.93649359954</v>
      </c>
      <c r="AZ506" s="9">
        <v>44992.96481351852</v>
      </c>
      <c r="BA506" s="9">
        <v>44991</v>
      </c>
      <c r="BB506" t="s">
        <v>98</v>
      </c>
      <c r="BE506">
        <v>2022</v>
      </c>
      <c r="BF506" t="s">
        <v>99</v>
      </c>
      <c r="BG506" t="s">
        <v>199</v>
      </c>
      <c r="BH506" t="s">
        <v>200</v>
      </c>
      <c r="BI506" t="s">
        <v>201</v>
      </c>
      <c r="BJ506" t="s">
        <v>398</v>
      </c>
      <c r="BK506" t="s">
        <v>203</v>
      </c>
      <c r="BL506" t="s">
        <v>410</v>
      </c>
      <c r="BM506">
        <v>910222547</v>
      </c>
      <c r="BN506" t="s">
        <v>411</v>
      </c>
      <c r="BO506" t="s">
        <v>105</v>
      </c>
      <c r="BP506">
        <v>921198916</v>
      </c>
      <c r="BQ506" t="s">
        <v>401</v>
      </c>
      <c r="BR506" t="s">
        <v>107</v>
      </c>
      <c r="BS506" t="s">
        <v>206</v>
      </c>
      <c r="BU506" t="s">
        <v>412</v>
      </c>
      <c r="CA506">
        <v>9999</v>
      </c>
      <c r="CB506">
        <v>9999</v>
      </c>
      <c r="CC506">
        <v>9999</v>
      </c>
      <c r="CE506">
        <v>5</v>
      </c>
      <c r="CF506">
        <v>5</v>
      </c>
      <c r="CH506">
        <v>2</v>
      </c>
      <c r="CI506">
        <v>5</v>
      </c>
      <c r="CJ506">
        <v>25</v>
      </c>
      <c r="CK506">
        <v>10</v>
      </c>
      <c r="CL506">
        <v>40</v>
      </c>
      <c r="CN506" t="s">
        <v>140</v>
      </c>
      <c r="CO506" t="s">
        <v>111</v>
      </c>
      <c r="CP506" t="s">
        <v>112</v>
      </c>
      <c r="CQ506" t="s">
        <v>113</v>
      </c>
      <c r="CR506" t="s">
        <v>401</v>
      </c>
      <c r="CT506" t="s">
        <v>151</v>
      </c>
      <c r="CV506" t="s">
        <v>113</v>
      </c>
      <c r="CW506" t="s">
        <v>112</v>
      </c>
      <c r="CX506" t="s">
        <v>112</v>
      </c>
      <c r="CZ506" t="s">
        <v>151</v>
      </c>
      <c r="DB506" t="s">
        <v>113</v>
      </c>
      <c r="DC506" t="s">
        <v>112</v>
      </c>
      <c r="DD506" t="s">
        <v>112</v>
      </c>
      <c r="DE506" s="9">
        <v>44720</v>
      </c>
      <c r="DF506" s="9">
        <v>44754</v>
      </c>
      <c r="DG506" s="9"/>
      <c r="DH506" s="9">
        <v>44754</v>
      </c>
      <c r="DI506" s="9">
        <v>44796</v>
      </c>
      <c r="DJ506" s="9">
        <v>44791</v>
      </c>
      <c r="DK506" s="9">
        <v>44806</v>
      </c>
      <c r="DL506" s="9">
        <v>44852</v>
      </c>
      <c r="DM506" s="9">
        <v>44789</v>
      </c>
      <c r="DS506" s="9">
        <v>44840</v>
      </c>
      <c r="DT506" s="9">
        <v>44856</v>
      </c>
      <c r="DU506" s="9">
        <v>44569</v>
      </c>
      <c r="DV506" t="s">
        <v>117</v>
      </c>
      <c r="DW506" t="s">
        <v>117</v>
      </c>
      <c r="DX506" t="s">
        <v>117</v>
      </c>
      <c r="DY506" t="s">
        <v>117</v>
      </c>
      <c r="DZ506" t="s">
        <v>118</v>
      </c>
      <c r="EA506" t="s">
        <v>117</v>
      </c>
      <c r="ED506" t="s">
        <v>413</v>
      </c>
      <c r="EG506">
        <v>8</v>
      </c>
      <c r="EH506" t="s">
        <v>414</v>
      </c>
      <c r="EJ506">
        <v>223434814</v>
      </c>
      <c r="EK506" t="s">
        <v>415</v>
      </c>
      <c r="EL506" s="9">
        <v>44992.338784722226</v>
      </c>
      <c r="EO506" t="s">
        <v>119</v>
      </c>
      <c r="EQ506" t="s">
        <v>120</v>
      </c>
      <c r="ES506">
        <v>57</v>
      </c>
      <c r="ET506">
        <v>57</v>
      </c>
      <c r="EU506" t="s">
        <v>1302</v>
      </c>
      <c r="EV506" t="s">
        <v>1202</v>
      </c>
      <c r="EW506" t="b">
        <v>1</v>
      </c>
    </row>
    <row r="507" spans="1:153" hidden="1" x14ac:dyDescent="0.3">
      <c r="A507" t="s">
        <v>1900</v>
      </c>
      <c r="B507">
        <v>57</v>
      </c>
      <c r="C507">
        <v>513</v>
      </c>
      <c r="D507">
        <v>1</v>
      </c>
      <c r="E507">
        <v>8</v>
      </c>
      <c r="F507">
        <v>8</v>
      </c>
      <c r="G507" t="s">
        <v>510</v>
      </c>
      <c r="I507">
        <v>95</v>
      </c>
      <c r="J507">
        <v>25</v>
      </c>
      <c r="K507">
        <v>10</v>
      </c>
      <c r="L507">
        <v>3.11</v>
      </c>
      <c r="M507">
        <v>6.42</v>
      </c>
      <c r="N507">
        <v>2.34</v>
      </c>
      <c r="O507">
        <v>5.0999999999999996</v>
      </c>
      <c r="P507" s="5">
        <v>936</v>
      </c>
      <c r="Q507">
        <v>2040</v>
      </c>
      <c r="S507" s="27">
        <v>936</v>
      </c>
      <c r="T507" s="27">
        <v>2040</v>
      </c>
      <c r="U507" t="s">
        <v>2107</v>
      </c>
      <c r="V507">
        <v>513</v>
      </c>
      <c r="W507" t="s">
        <v>497</v>
      </c>
      <c r="X507">
        <v>57</v>
      </c>
      <c r="Y507">
        <v>223434814</v>
      </c>
      <c r="Z507" t="s">
        <v>415</v>
      </c>
      <c r="AA507" s="9">
        <v>44992.338784722226</v>
      </c>
      <c r="AD507" t="s">
        <v>119</v>
      </c>
      <c r="AF507" t="s">
        <v>120</v>
      </c>
      <c r="AH507">
        <v>1</v>
      </c>
      <c r="AI507">
        <v>8</v>
      </c>
      <c r="AJ507">
        <v>8</v>
      </c>
      <c r="AK507">
        <v>57</v>
      </c>
      <c r="AL507">
        <v>513</v>
      </c>
      <c r="AM507" t="s">
        <v>1016</v>
      </c>
      <c r="AN507" t="s">
        <v>1016</v>
      </c>
      <c r="AO507" t="s">
        <v>1016</v>
      </c>
      <c r="AP507" t="s">
        <v>1202</v>
      </c>
      <c r="AQ507" t="s">
        <v>2127</v>
      </c>
      <c r="AR507" t="b">
        <v>1</v>
      </c>
      <c r="AS507" t="s">
        <v>1016</v>
      </c>
      <c r="AT507" t="s">
        <v>1202</v>
      </c>
      <c r="AU507" t="s">
        <v>2127</v>
      </c>
      <c r="AV507" t="b">
        <v>1</v>
      </c>
      <c r="AW507" t="s">
        <v>1380</v>
      </c>
      <c r="AX507">
        <v>57</v>
      </c>
      <c r="AY507" s="9">
        <v>44991.93649359954</v>
      </c>
      <c r="AZ507" s="9">
        <v>44992.96481351852</v>
      </c>
      <c r="BA507" s="9">
        <v>44991</v>
      </c>
      <c r="BB507" t="s">
        <v>98</v>
      </c>
      <c r="BE507">
        <v>2022</v>
      </c>
      <c r="BF507" t="s">
        <v>99</v>
      </c>
      <c r="BG507" t="s">
        <v>199</v>
      </c>
      <c r="BH507" t="s">
        <v>200</v>
      </c>
      <c r="BI507" t="s">
        <v>201</v>
      </c>
      <c r="BJ507" t="s">
        <v>398</v>
      </c>
      <c r="BK507" t="s">
        <v>203</v>
      </c>
      <c r="BL507" t="s">
        <v>410</v>
      </c>
      <c r="BM507">
        <v>910222547</v>
      </c>
      <c r="BN507" t="s">
        <v>411</v>
      </c>
      <c r="BO507" t="s">
        <v>105</v>
      </c>
      <c r="BP507">
        <v>921198916</v>
      </c>
      <c r="BQ507" t="s">
        <v>401</v>
      </c>
      <c r="BR507" t="s">
        <v>107</v>
      </c>
      <c r="BS507" t="s">
        <v>206</v>
      </c>
      <c r="BU507" t="s">
        <v>412</v>
      </c>
      <c r="CA507">
        <v>9999</v>
      </c>
      <c r="CB507">
        <v>9999</v>
      </c>
      <c r="CC507">
        <v>9999</v>
      </c>
      <c r="CE507">
        <v>5</v>
      </c>
      <c r="CF507">
        <v>5</v>
      </c>
      <c r="CH507">
        <v>2</v>
      </c>
      <c r="CI507">
        <v>5</v>
      </c>
      <c r="CJ507">
        <v>25</v>
      </c>
      <c r="CK507">
        <v>10</v>
      </c>
      <c r="CL507">
        <v>40</v>
      </c>
      <c r="CN507" t="s">
        <v>140</v>
      </c>
      <c r="CO507" t="s">
        <v>111</v>
      </c>
      <c r="CP507" t="s">
        <v>112</v>
      </c>
      <c r="CQ507" t="s">
        <v>113</v>
      </c>
      <c r="CR507" t="s">
        <v>401</v>
      </c>
      <c r="CT507" t="s">
        <v>151</v>
      </c>
      <c r="CV507" t="s">
        <v>113</v>
      </c>
      <c r="CW507" t="s">
        <v>112</v>
      </c>
      <c r="CX507" t="s">
        <v>112</v>
      </c>
      <c r="CZ507" t="s">
        <v>151</v>
      </c>
      <c r="DB507" t="s">
        <v>113</v>
      </c>
      <c r="DC507" t="s">
        <v>112</v>
      </c>
      <c r="DD507" t="s">
        <v>112</v>
      </c>
      <c r="DE507" s="9">
        <v>44720</v>
      </c>
      <c r="DF507" s="9">
        <v>44754</v>
      </c>
      <c r="DG507" s="9"/>
      <c r="DH507" s="9">
        <v>44754</v>
      </c>
      <c r="DI507" s="9">
        <v>44796</v>
      </c>
      <c r="DJ507" s="9">
        <v>44791</v>
      </c>
      <c r="DK507" s="9">
        <v>44806</v>
      </c>
      <c r="DL507" s="9">
        <v>44852</v>
      </c>
      <c r="DM507" s="9">
        <v>44789</v>
      </c>
      <c r="DS507" s="9">
        <v>44840</v>
      </c>
      <c r="DT507" s="9">
        <v>44856</v>
      </c>
      <c r="DU507" s="9">
        <v>44569</v>
      </c>
      <c r="DV507" t="s">
        <v>117</v>
      </c>
      <c r="DW507" t="s">
        <v>117</v>
      </c>
      <c r="DX507" t="s">
        <v>117</v>
      </c>
      <c r="DY507" t="s">
        <v>117</v>
      </c>
      <c r="DZ507" t="s">
        <v>118</v>
      </c>
      <c r="EA507" t="s">
        <v>117</v>
      </c>
      <c r="ED507" t="s">
        <v>413</v>
      </c>
      <c r="EG507">
        <v>8</v>
      </c>
      <c r="EH507" t="s">
        <v>414</v>
      </c>
      <c r="EJ507">
        <v>223434814</v>
      </c>
      <c r="EK507" t="s">
        <v>415</v>
      </c>
      <c r="EL507" s="9">
        <v>44992.338784722226</v>
      </c>
      <c r="EO507" t="s">
        <v>119</v>
      </c>
      <c r="EQ507" t="s">
        <v>120</v>
      </c>
      <c r="ES507">
        <v>57</v>
      </c>
      <c r="ET507">
        <v>57</v>
      </c>
      <c r="EU507" t="s">
        <v>1302</v>
      </c>
      <c r="EV507" t="s">
        <v>1202</v>
      </c>
      <c r="EW507" t="b">
        <v>1</v>
      </c>
    </row>
    <row r="508" spans="1:153" hidden="1" x14ac:dyDescent="0.3">
      <c r="A508" t="s">
        <v>1901</v>
      </c>
      <c r="B508">
        <v>58</v>
      </c>
      <c r="C508">
        <v>514</v>
      </c>
      <c r="D508">
        <v>1</v>
      </c>
      <c r="E508">
        <v>1</v>
      </c>
      <c r="F508">
        <v>1</v>
      </c>
      <c r="G508" t="s">
        <v>496</v>
      </c>
      <c r="I508">
        <v>72</v>
      </c>
      <c r="J508">
        <v>25</v>
      </c>
      <c r="K508">
        <v>12</v>
      </c>
      <c r="N508">
        <v>0.72</v>
      </c>
      <c r="O508">
        <v>2.2000000000000002</v>
      </c>
      <c r="P508" s="5">
        <v>288</v>
      </c>
      <c r="Q508">
        <v>880</v>
      </c>
      <c r="S508" s="27">
        <v>288</v>
      </c>
      <c r="T508" s="27">
        <v>880</v>
      </c>
      <c r="U508" t="s">
        <v>2107</v>
      </c>
      <c r="V508">
        <v>514</v>
      </c>
      <c r="W508" t="s">
        <v>497</v>
      </c>
      <c r="X508">
        <v>58</v>
      </c>
      <c r="Y508">
        <v>223435143</v>
      </c>
      <c r="Z508" t="s">
        <v>420</v>
      </c>
      <c r="AA508" s="9">
        <v>44992.339895833335</v>
      </c>
      <c r="AD508" t="s">
        <v>119</v>
      </c>
      <c r="AF508" t="s">
        <v>120</v>
      </c>
      <c r="AH508">
        <v>1</v>
      </c>
      <c r="AI508">
        <v>1</v>
      </c>
      <c r="AJ508">
        <v>1</v>
      </c>
      <c r="AK508">
        <v>58</v>
      </c>
      <c r="AL508">
        <v>514</v>
      </c>
      <c r="AM508" t="s">
        <v>1017</v>
      </c>
      <c r="AN508" t="s">
        <v>1017</v>
      </c>
      <c r="AO508" t="s">
        <v>1017</v>
      </c>
      <c r="AP508" t="s">
        <v>1202</v>
      </c>
      <c r="AQ508" t="s">
        <v>2127</v>
      </c>
      <c r="AR508" t="b">
        <v>1</v>
      </c>
      <c r="AS508" t="s">
        <v>1017</v>
      </c>
      <c r="AT508" t="s">
        <v>1202</v>
      </c>
      <c r="AU508" t="s">
        <v>2127</v>
      </c>
      <c r="AV508" t="b">
        <v>1</v>
      </c>
      <c r="AW508" t="s">
        <v>1381</v>
      </c>
      <c r="AX508">
        <v>58</v>
      </c>
      <c r="AY508" s="9">
        <v>44991.752544606483</v>
      </c>
      <c r="AZ508" s="9">
        <v>44992.464756944442</v>
      </c>
      <c r="BA508" s="9">
        <v>44991</v>
      </c>
      <c r="BB508" t="s">
        <v>98</v>
      </c>
      <c r="BE508">
        <v>2022</v>
      </c>
      <c r="BF508" t="s">
        <v>99</v>
      </c>
      <c r="BG508" t="s">
        <v>199</v>
      </c>
      <c r="BH508" t="s">
        <v>200</v>
      </c>
      <c r="BI508" t="s">
        <v>201</v>
      </c>
      <c r="BJ508" t="s">
        <v>405</v>
      </c>
      <c r="BK508" t="s">
        <v>203</v>
      </c>
      <c r="BL508" t="s">
        <v>416</v>
      </c>
      <c r="BM508">
        <v>917035989</v>
      </c>
      <c r="BN508" t="s">
        <v>417</v>
      </c>
      <c r="BP508">
        <v>9</v>
      </c>
      <c r="BQ508" t="s">
        <v>1319</v>
      </c>
      <c r="BR508" t="s">
        <v>107</v>
      </c>
      <c r="BS508" t="s">
        <v>206</v>
      </c>
      <c r="BU508" t="s">
        <v>1320</v>
      </c>
      <c r="CA508">
        <v>9.0102777777777803</v>
      </c>
      <c r="CB508">
        <v>36.955833333333302</v>
      </c>
      <c r="CC508">
        <v>1740.46</v>
      </c>
      <c r="CE508">
        <v>5</v>
      </c>
      <c r="CF508">
        <v>5</v>
      </c>
      <c r="CH508">
        <v>2</v>
      </c>
      <c r="CI508">
        <v>6</v>
      </c>
      <c r="CJ508">
        <v>25</v>
      </c>
      <c r="CK508">
        <v>12</v>
      </c>
      <c r="CL508">
        <v>40</v>
      </c>
      <c r="CN508" t="s">
        <v>140</v>
      </c>
      <c r="CO508" t="s">
        <v>111</v>
      </c>
      <c r="CP508" t="s">
        <v>113</v>
      </c>
      <c r="CQ508" t="s">
        <v>113</v>
      </c>
      <c r="CR508" t="s">
        <v>401</v>
      </c>
      <c r="DE508" s="9">
        <v>44714</v>
      </c>
      <c r="DF508" s="9"/>
      <c r="DG508" s="9">
        <v>44732</v>
      </c>
      <c r="DH508" s="9"/>
      <c r="DI508" s="9">
        <v>44803</v>
      </c>
      <c r="DJ508" s="9">
        <v>44782</v>
      </c>
      <c r="DK508" s="9">
        <v>44791</v>
      </c>
      <c r="DL508" s="9">
        <v>44833</v>
      </c>
      <c r="DM508" s="9"/>
      <c r="DS508" s="9">
        <v>44829</v>
      </c>
      <c r="DT508" s="9">
        <v>44854</v>
      </c>
      <c r="DU508" s="9"/>
      <c r="DV508" t="s">
        <v>117</v>
      </c>
      <c r="DW508" t="s">
        <v>117</v>
      </c>
      <c r="DX508" t="s">
        <v>117</v>
      </c>
      <c r="DY508" t="s">
        <v>117</v>
      </c>
      <c r="DZ508" t="s">
        <v>141</v>
      </c>
      <c r="EA508" t="s">
        <v>117</v>
      </c>
      <c r="EG508">
        <v>8</v>
      </c>
      <c r="EH508" t="s">
        <v>419</v>
      </c>
      <c r="EJ508">
        <v>223435143</v>
      </c>
      <c r="EK508" t="s">
        <v>420</v>
      </c>
      <c r="EL508" s="9">
        <v>44992.339895833335</v>
      </c>
      <c r="EO508" t="s">
        <v>119</v>
      </c>
      <c r="EQ508" t="s">
        <v>120</v>
      </c>
      <c r="ES508">
        <v>58</v>
      </c>
      <c r="ET508">
        <v>58</v>
      </c>
      <c r="EU508" t="s">
        <v>1303</v>
      </c>
      <c r="EV508" t="s">
        <v>1202</v>
      </c>
      <c r="EW508" t="b">
        <v>1</v>
      </c>
    </row>
    <row r="509" spans="1:153" hidden="1" x14ac:dyDescent="0.3">
      <c r="A509" t="s">
        <v>1902</v>
      </c>
      <c r="B509">
        <v>58</v>
      </c>
      <c r="C509">
        <v>515</v>
      </c>
      <c r="D509">
        <v>1</v>
      </c>
      <c r="E509">
        <v>2</v>
      </c>
      <c r="F509">
        <v>2</v>
      </c>
      <c r="G509" t="s">
        <v>504</v>
      </c>
      <c r="I509">
        <v>71</v>
      </c>
      <c r="J509">
        <v>25</v>
      </c>
      <c r="K509">
        <v>12</v>
      </c>
      <c r="N509">
        <v>0.88</v>
      </c>
      <c r="O509">
        <v>6.54</v>
      </c>
      <c r="P509" s="5">
        <v>352</v>
      </c>
      <c r="Q509">
        <v>2616</v>
      </c>
      <c r="S509" s="27">
        <v>352</v>
      </c>
      <c r="T509" s="27">
        <v>2616</v>
      </c>
      <c r="U509" t="s">
        <v>2107</v>
      </c>
      <c r="V509">
        <v>515</v>
      </c>
      <c r="W509" t="s">
        <v>497</v>
      </c>
      <c r="X509">
        <v>58</v>
      </c>
      <c r="Y509">
        <v>223435143</v>
      </c>
      <c r="Z509" t="s">
        <v>420</v>
      </c>
      <c r="AA509" s="9">
        <v>44992.339895833335</v>
      </c>
      <c r="AD509" t="s">
        <v>119</v>
      </c>
      <c r="AF509" t="s">
        <v>120</v>
      </c>
      <c r="AH509">
        <v>1</v>
      </c>
      <c r="AI509">
        <v>2</v>
      </c>
      <c r="AJ509">
        <v>2</v>
      </c>
      <c r="AK509">
        <v>58</v>
      </c>
      <c r="AL509">
        <v>515</v>
      </c>
      <c r="AM509" t="s">
        <v>1018</v>
      </c>
      <c r="AN509" t="s">
        <v>1018</v>
      </c>
      <c r="AO509" t="s">
        <v>1018</v>
      </c>
      <c r="AP509" t="s">
        <v>1202</v>
      </c>
      <c r="AQ509" t="s">
        <v>2127</v>
      </c>
      <c r="AR509" t="b">
        <v>1</v>
      </c>
      <c r="AS509" t="s">
        <v>1018</v>
      </c>
      <c r="AT509" t="s">
        <v>1202</v>
      </c>
      <c r="AU509" t="s">
        <v>2127</v>
      </c>
      <c r="AV509" t="b">
        <v>1</v>
      </c>
      <c r="AW509" t="s">
        <v>1381</v>
      </c>
      <c r="AX509">
        <v>58</v>
      </c>
      <c r="AY509" s="9">
        <v>44991.752544606483</v>
      </c>
      <c r="AZ509" s="9">
        <v>44992.464756944442</v>
      </c>
      <c r="BA509" s="9">
        <v>44991</v>
      </c>
      <c r="BB509" t="s">
        <v>98</v>
      </c>
      <c r="BE509">
        <v>2022</v>
      </c>
      <c r="BF509" t="s">
        <v>99</v>
      </c>
      <c r="BG509" t="s">
        <v>199</v>
      </c>
      <c r="BH509" t="s">
        <v>200</v>
      </c>
      <c r="BI509" t="s">
        <v>201</v>
      </c>
      <c r="BJ509" t="s">
        <v>405</v>
      </c>
      <c r="BK509" t="s">
        <v>203</v>
      </c>
      <c r="BL509" t="s">
        <v>416</v>
      </c>
      <c r="BM509">
        <v>917035989</v>
      </c>
      <c r="BN509" t="s">
        <v>417</v>
      </c>
      <c r="BP509">
        <v>9</v>
      </c>
      <c r="BQ509" t="s">
        <v>1319</v>
      </c>
      <c r="BR509" t="s">
        <v>107</v>
      </c>
      <c r="BS509" t="s">
        <v>206</v>
      </c>
      <c r="BU509" t="s">
        <v>1320</v>
      </c>
      <c r="CA509">
        <v>9.0102777777777803</v>
      </c>
      <c r="CB509">
        <v>36.955833333333302</v>
      </c>
      <c r="CC509">
        <v>1740.46</v>
      </c>
      <c r="CE509">
        <v>5</v>
      </c>
      <c r="CF509">
        <v>5</v>
      </c>
      <c r="CH509">
        <v>2</v>
      </c>
      <c r="CI509">
        <v>6</v>
      </c>
      <c r="CJ509">
        <v>25</v>
      </c>
      <c r="CK509">
        <v>12</v>
      </c>
      <c r="CL509">
        <v>40</v>
      </c>
      <c r="CN509" t="s">
        <v>140</v>
      </c>
      <c r="CO509" t="s">
        <v>111</v>
      </c>
      <c r="CP509" t="s">
        <v>113</v>
      </c>
      <c r="CQ509" t="s">
        <v>113</v>
      </c>
      <c r="CR509" t="s">
        <v>401</v>
      </c>
      <c r="DE509" s="9">
        <v>44714</v>
      </c>
      <c r="DF509" s="9"/>
      <c r="DG509" s="9">
        <v>44732</v>
      </c>
      <c r="DH509" s="9"/>
      <c r="DI509" s="9">
        <v>44803</v>
      </c>
      <c r="DJ509" s="9">
        <v>44782</v>
      </c>
      <c r="DK509" s="9">
        <v>44791</v>
      </c>
      <c r="DL509" s="9">
        <v>44833</v>
      </c>
      <c r="DM509" s="9"/>
      <c r="DS509" s="9">
        <v>44829</v>
      </c>
      <c r="DT509" s="9">
        <v>44854</v>
      </c>
      <c r="DU509" s="9"/>
      <c r="DV509" t="s">
        <v>117</v>
      </c>
      <c r="DW509" t="s">
        <v>117</v>
      </c>
      <c r="DX509" t="s">
        <v>117</v>
      </c>
      <c r="DY509" t="s">
        <v>117</v>
      </c>
      <c r="DZ509" t="s">
        <v>141</v>
      </c>
      <c r="EA509" t="s">
        <v>117</v>
      </c>
      <c r="EG509">
        <v>8</v>
      </c>
      <c r="EH509" t="s">
        <v>419</v>
      </c>
      <c r="EJ509">
        <v>223435143</v>
      </c>
      <c r="EK509" t="s">
        <v>420</v>
      </c>
      <c r="EL509" s="9">
        <v>44992.339895833335</v>
      </c>
      <c r="EO509" t="s">
        <v>119</v>
      </c>
      <c r="EQ509" t="s">
        <v>120</v>
      </c>
      <c r="ES509">
        <v>58</v>
      </c>
      <c r="ET509">
        <v>58</v>
      </c>
      <c r="EU509" t="s">
        <v>1303</v>
      </c>
      <c r="EV509" t="s">
        <v>1202</v>
      </c>
      <c r="EW509" t="b">
        <v>1</v>
      </c>
    </row>
    <row r="510" spans="1:153" hidden="1" x14ac:dyDescent="0.3">
      <c r="A510" t="s">
        <v>1903</v>
      </c>
      <c r="B510">
        <v>58</v>
      </c>
      <c r="C510">
        <v>516</v>
      </c>
      <c r="D510">
        <v>1</v>
      </c>
      <c r="E510">
        <v>3</v>
      </c>
      <c r="F510">
        <v>3</v>
      </c>
      <c r="G510" t="s">
        <v>505</v>
      </c>
      <c r="I510">
        <v>76</v>
      </c>
      <c r="J510">
        <v>25</v>
      </c>
      <c r="K510">
        <v>12</v>
      </c>
      <c r="N510">
        <v>3.14</v>
      </c>
      <c r="O510">
        <v>10.62</v>
      </c>
      <c r="P510" s="5">
        <v>1256</v>
      </c>
      <c r="Q510">
        <v>4247.9999999999991</v>
      </c>
      <c r="S510" s="27">
        <v>1256</v>
      </c>
      <c r="T510" s="27">
        <v>4248</v>
      </c>
      <c r="U510" t="s">
        <v>2107</v>
      </c>
      <c r="V510">
        <v>516</v>
      </c>
      <c r="W510" t="s">
        <v>497</v>
      </c>
      <c r="X510">
        <v>58</v>
      </c>
      <c r="Y510">
        <v>223435143</v>
      </c>
      <c r="Z510" t="s">
        <v>420</v>
      </c>
      <c r="AA510" s="9">
        <v>44992.339895833335</v>
      </c>
      <c r="AD510" t="s">
        <v>119</v>
      </c>
      <c r="AF510" t="s">
        <v>120</v>
      </c>
      <c r="AH510">
        <v>1</v>
      </c>
      <c r="AI510">
        <v>3</v>
      </c>
      <c r="AJ510">
        <v>3</v>
      </c>
      <c r="AK510">
        <v>58</v>
      </c>
      <c r="AL510">
        <v>516</v>
      </c>
      <c r="AM510" t="s">
        <v>1019</v>
      </c>
      <c r="AN510" t="s">
        <v>1019</v>
      </c>
      <c r="AO510" t="s">
        <v>1019</v>
      </c>
      <c r="AP510" t="s">
        <v>1202</v>
      </c>
      <c r="AQ510" t="s">
        <v>2127</v>
      </c>
      <c r="AR510" t="b">
        <v>1</v>
      </c>
      <c r="AS510" t="s">
        <v>1019</v>
      </c>
      <c r="AT510" t="s">
        <v>1202</v>
      </c>
      <c r="AU510" t="s">
        <v>2127</v>
      </c>
      <c r="AV510" t="b">
        <v>1</v>
      </c>
      <c r="AW510" t="s">
        <v>1381</v>
      </c>
      <c r="AX510">
        <v>58</v>
      </c>
      <c r="AY510" s="9">
        <v>44991.752544606483</v>
      </c>
      <c r="AZ510" s="9">
        <v>44992.464756944442</v>
      </c>
      <c r="BA510" s="9">
        <v>44991</v>
      </c>
      <c r="BB510" t="s">
        <v>98</v>
      </c>
      <c r="BE510">
        <v>2022</v>
      </c>
      <c r="BF510" t="s">
        <v>99</v>
      </c>
      <c r="BG510" t="s">
        <v>199</v>
      </c>
      <c r="BH510" t="s">
        <v>200</v>
      </c>
      <c r="BI510" t="s">
        <v>201</v>
      </c>
      <c r="BJ510" t="s">
        <v>405</v>
      </c>
      <c r="BK510" t="s">
        <v>203</v>
      </c>
      <c r="BL510" t="s">
        <v>416</v>
      </c>
      <c r="BM510">
        <v>917035989</v>
      </c>
      <c r="BN510" t="s">
        <v>417</v>
      </c>
      <c r="BP510">
        <v>9</v>
      </c>
      <c r="BQ510" t="s">
        <v>1319</v>
      </c>
      <c r="BR510" t="s">
        <v>107</v>
      </c>
      <c r="BS510" t="s">
        <v>206</v>
      </c>
      <c r="BU510" t="s">
        <v>1320</v>
      </c>
      <c r="CA510">
        <v>9.0102777777777803</v>
      </c>
      <c r="CB510">
        <v>36.955833333333302</v>
      </c>
      <c r="CC510">
        <v>1740.46</v>
      </c>
      <c r="CE510">
        <v>5</v>
      </c>
      <c r="CF510">
        <v>5</v>
      </c>
      <c r="CH510">
        <v>2</v>
      </c>
      <c r="CI510">
        <v>6</v>
      </c>
      <c r="CJ510">
        <v>25</v>
      </c>
      <c r="CK510">
        <v>12</v>
      </c>
      <c r="CL510">
        <v>40</v>
      </c>
      <c r="CN510" t="s">
        <v>140</v>
      </c>
      <c r="CO510" t="s">
        <v>111</v>
      </c>
      <c r="CP510" t="s">
        <v>113</v>
      </c>
      <c r="CQ510" t="s">
        <v>113</v>
      </c>
      <c r="CR510" t="s">
        <v>401</v>
      </c>
      <c r="DE510" s="9">
        <v>44714</v>
      </c>
      <c r="DF510" s="9"/>
      <c r="DG510" s="9">
        <v>44732</v>
      </c>
      <c r="DH510" s="9"/>
      <c r="DI510" s="9">
        <v>44803</v>
      </c>
      <c r="DJ510" s="9">
        <v>44782</v>
      </c>
      <c r="DK510" s="9">
        <v>44791</v>
      </c>
      <c r="DL510" s="9">
        <v>44833</v>
      </c>
      <c r="DM510" s="9"/>
      <c r="DS510" s="9">
        <v>44829</v>
      </c>
      <c r="DT510" s="9">
        <v>44854</v>
      </c>
      <c r="DU510" s="9"/>
      <c r="DV510" t="s">
        <v>117</v>
      </c>
      <c r="DW510" t="s">
        <v>117</v>
      </c>
      <c r="DX510" t="s">
        <v>117</v>
      </c>
      <c r="DY510" t="s">
        <v>117</v>
      </c>
      <c r="DZ510" t="s">
        <v>141</v>
      </c>
      <c r="EA510" t="s">
        <v>117</v>
      </c>
      <c r="EG510">
        <v>8</v>
      </c>
      <c r="EH510" t="s">
        <v>419</v>
      </c>
      <c r="EJ510">
        <v>223435143</v>
      </c>
      <c r="EK510" t="s">
        <v>420</v>
      </c>
      <c r="EL510" s="9">
        <v>44992.339895833335</v>
      </c>
      <c r="EO510" t="s">
        <v>119</v>
      </c>
      <c r="EQ510" t="s">
        <v>120</v>
      </c>
      <c r="ES510">
        <v>58</v>
      </c>
      <c r="ET510">
        <v>58</v>
      </c>
      <c r="EU510" t="s">
        <v>1303</v>
      </c>
      <c r="EV510" t="s">
        <v>1202</v>
      </c>
      <c r="EW510" t="b">
        <v>1</v>
      </c>
    </row>
    <row r="511" spans="1:153" hidden="1" x14ac:dyDescent="0.3">
      <c r="A511" t="s">
        <v>1904</v>
      </c>
      <c r="B511">
        <v>58</v>
      </c>
      <c r="C511">
        <v>517</v>
      </c>
      <c r="D511">
        <v>1</v>
      </c>
      <c r="E511">
        <v>4</v>
      </c>
      <c r="F511">
        <v>4</v>
      </c>
      <c r="G511" t="s">
        <v>506</v>
      </c>
      <c r="I511">
        <v>100</v>
      </c>
      <c r="J511">
        <v>25</v>
      </c>
      <c r="K511">
        <v>12</v>
      </c>
      <c r="N511">
        <v>3.2</v>
      </c>
      <c r="O511">
        <v>10.9</v>
      </c>
      <c r="P511" s="5">
        <v>1280</v>
      </c>
      <c r="Q511">
        <v>4360</v>
      </c>
      <c r="S511" s="27">
        <v>2080</v>
      </c>
      <c r="T511" s="27">
        <v>4360</v>
      </c>
      <c r="U511" t="s">
        <v>2107</v>
      </c>
      <c r="V511">
        <v>517</v>
      </c>
      <c r="W511" t="s">
        <v>497</v>
      </c>
      <c r="X511">
        <v>58</v>
      </c>
      <c r="Y511">
        <v>223435143</v>
      </c>
      <c r="Z511" t="s">
        <v>420</v>
      </c>
      <c r="AA511" s="9">
        <v>44992.339895833335</v>
      </c>
      <c r="AD511" t="s">
        <v>119</v>
      </c>
      <c r="AF511" t="s">
        <v>120</v>
      </c>
      <c r="AH511">
        <v>1</v>
      </c>
      <c r="AI511">
        <v>4</v>
      </c>
      <c r="AJ511">
        <v>4</v>
      </c>
      <c r="AK511">
        <v>58</v>
      </c>
      <c r="AL511">
        <v>517</v>
      </c>
      <c r="AM511" t="s">
        <v>1020</v>
      </c>
      <c r="AN511" t="s">
        <v>1020</v>
      </c>
      <c r="AO511" t="s">
        <v>1020</v>
      </c>
      <c r="AP511" t="s">
        <v>1202</v>
      </c>
      <c r="AQ511" t="s">
        <v>2127</v>
      </c>
      <c r="AR511" t="b">
        <v>1</v>
      </c>
      <c r="AS511" t="s">
        <v>1020</v>
      </c>
      <c r="AT511" t="s">
        <v>1202</v>
      </c>
      <c r="AU511" t="s">
        <v>2127</v>
      </c>
      <c r="AV511" t="b">
        <v>1</v>
      </c>
      <c r="AW511" t="s">
        <v>1381</v>
      </c>
      <c r="AX511">
        <v>58</v>
      </c>
      <c r="AY511" s="9">
        <v>44991.752544606483</v>
      </c>
      <c r="AZ511" s="9">
        <v>44992.464756944442</v>
      </c>
      <c r="BA511" s="9">
        <v>44991</v>
      </c>
      <c r="BB511" t="s">
        <v>98</v>
      </c>
      <c r="BE511">
        <v>2022</v>
      </c>
      <c r="BF511" t="s">
        <v>99</v>
      </c>
      <c r="BG511" t="s">
        <v>199</v>
      </c>
      <c r="BH511" t="s">
        <v>200</v>
      </c>
      <c r="BI511" t="s">
        <v>201</v>
      </c>
      <c r="BJ511" t="s">
        <v>405</v>
      </c>
      <c r="BK511" t="s">
        <v>203</v>
      </c>
      <c r="BL511" t="s">
        <v>416</v>
      </c>
      <c r="BM511">
        <v>917035989</v>
      </c>
      <c r="BN511" t="s">
        <v>417</v>
      </c>
      <c r="BP511">
        <v>9</v>
      </c>
      <c r="BQ511" t="s">
        <v>1319</v>
      </c>
      <c r="BR511" t="s">
        <v>107</v>
      </c>
      <c r="BS511" t="s">
        <v>206</v>
      </c>
      <c r="BU511" t="s">
        <v>1320</v>
      </c>
      <c r="CA511">
        <v>9.0102777777777803</v>
      </c>
      <c r="CB511">
        <v>36.955833333333302</v>
      </c>
      <c r="CC511">
        <v>1740.46</v>
      </c>
      <c r="CE511">
        <v>5</v>
      </c>
      <c r="CF511">
        <v>5</v>
      </c>
      <c r="CH511">
        <v>2</v>
      </c>
      <c r="CI511">
        <v>6</v>
      </c>
      <c r="CJ511">
        <v>25</v>
      </c>
      <c r="CK511">
        <v>12</v>
      </c>
      <c r="CL511">
        <v>40</v>
      </c>
      <c r="CN511" t="s">
        <v>140</v>
      </c>
      <c r="CO511" t="s">
        <v>111</v>
      </c>
      <c r="CP511" t="s">
        <v>113</v>
      </c>
      <c r="CQ511" t="s">
        <v>113</v>
      </c>
      <c r="CR511" t="s">
        <v>401</v>
      </c>
      <c r="DE511" s="9">
        <v>44714</v>
      </c>
      <c r="DF511" s="9"/>
      <c r="DG511" s="9">
        <v>44732</v>
      </c>
      <c r="DH511" s="9"/>
      <c r="DI511" s="9">
        <v>44803</v>
      </c>
      <c r="DJ511" s="9">
        <v>44782</v>
      </c>
      <c r="DK511" s="9">
        <v>44791</v>
      </c>
      <c r="DL511" s="9">
        <v>44833</v>
      </c>
      <c r="DM511" s="9"/>
      <c r="DS511" s="9">
        <v>44829</v>
      </c>
      <c r="DT511" s="9">
        <v>44854</v>
      </c>
      <c r="DU511" s="9"/>
      <c r="DV511" t="s">
        <v>117</v>
      </c>
      <c r="DW511" t="s">
        <v>117</v>
      </c>
      <c r="DX511" t="s">
        <v>117</v>
      </c>
      <c r="DY511" t="s">
        <v>117</v>
      </c>
      <c r="DZ511" t="s">
        <v>141</v>
      </c>
      <c r="EA511" t="s">
        <v>117</v>
      </c>
      <c r="EG511">
        <v>8</v>
      </c>
      <c r="EH511" t="s">
        <v>419</v>
      </c>
      <c r="EJ511">
        <v>223435143</v>
      </c>
      <c r="EK511" t="s">
        <v>420</v>
      </c>
      <c r="EL511" s="9">
        <v>44992.339895833335</v>
      </c>
      <c r="EO511" t="s">
        <v>119</v>
      </c>
      <c r="EQ511" t="s">
        <v>120</v>
      </c>
      <c r="ES511">
        <v>58</v>
      </c>
      <c r="ET511">
        <v>58</v>
      </c>
      <c r="EU511" t="s">
        <v>1303</v>
      </c>
      <c r="EV511" t="s">
        <v>1202</v>
      </c>
      <c r="EW511" t="b">
        <v>1</v>
      </c>
    </row>
    <row r="512" spans="1:153" hidden="1" x14ac:dyDescent="0.3">
      <c r="A512" t="s">
        <v>1905</v>
      </c>
      <c r="B512">
        <v>58</v>
      </c>
      <c r="C512">
        <v>518</v>
      </c>
      <c r="D512">
        <v>1</v>
      </c>
      <c r="E512">
        <v>5</v>
      </c>
      <c r="F512">
        <v>5</v>
      </c>
      <c r="G512" t="s">
        <v>507</v>
      </c>
      <c r="I512">
        <v>82</v>
      </c>
      <c r="J512">
        <v>25</v>
      </c>
      <c r="K512">
        <v>12</v>
      </c>
      <c r="N512">
        <v>3.74</v>
      </c>
      <c r="O512">
        <v>11.44</v>
      </c>
      <c r="P512" s="5">
        <v>1496</v>
      </c>
      <c r="Q512">
        <v>4576</v>
      </c>
      <c r="S512" s="27">
        <v>1496</v>
      </c>
      <c r="T512" s="27">
        <v>4576</v>
      </c>
      <c r="U512" t="s">
        <v>2107</v>
      </c>
      <c r="V512">
        <v>518</v>
      </c>
      <c r="W512" t="s">
        <v>497</v>
      </c>
      <c r="X512">
        <v>58</v>
      </c>
      <c r="Y512">
        <v>223435143</v>
      </c>
      <c r="Z512" t="s">
        <v>420</v>
      </c>
      <c r="AA512" s="9">
        <v>44992.339895833335</v>
      </c>
      <c r="AD512" t="s">
        <v>119</v>
      </c>
      <c r="AF512" t="s">
        <v>120</v>
      </c>
      <c r="AH512">
        <v>1</v>
      </c>
      <c r="AI512">
        <v>5</v>
      </c>
      <c r="AJ512">
        <v>5</v>
      </c>
      <c r="AK512">
        <v>58</v>
      </c>
      <c r="AL512">
        <v>518</v>
      </c>
      <c r="AM512" t="s">
        <v>1021</v>
      </c>
      <c r="AN512" t="s">
        <v>1021</v>
      </c>
      <c r="AO512" t="s">
        <v>1021</v>
      </c>
      <c r="AP512" t="s">
        <v>1202</v>
      </c>
      <c r="AQ512" t="s">
        <v>2127</v>
      </c>
      <c r="AR512" t="b">
        <v>1</v>
      </c>
      <c r="AS512" t="s">
        <v>1021</v>
      </c>
      <c r="AT512" t="s">
        <v>1202</v>
      </c>
      <c r="AU512" t="s">
        <v>2127</v>
      </c>
      <c r="AV512" t="b">
        <v>1</v>
      </c>
      <c r="AW512" t="s">
        <v>1381</v>
      </c>
      <c r="AX512">
        <v>58</v>
      </c>
      <c r="AY512" s="9">
        <v>44991.752544606483</v>
      </c>
      <c r="AZ512" s="9">
        <v>44992.464756944442</v>
      </c>
      <c r="BA512" s="9">
        <v>44991</v>
      </c>
      <c r="BB512" t="s">
        <v>98</v>
      </c>
      <c r="BE512">
        <v>2022</v>
      </c>
      <c r="BF512" t="s">
        <v>99</v>
      </c>
      <c r="BG512" t="s">
        <v>199</v>
      </c>
      <c r="BH512" t="s">
        <v>200</v>
      </c>
      <c r="BI512" t="s">
        <v>201</v>
      </c>
      <c r="BJ512" t="s">
        <v>405</v>
      </c>
      <c r="BK512" t="s">
        <v>203</v>
      </c>
      <c r="BL512" t="s">
        <v>416</v>
      </c>
      <c r="BM512">
        <v>917035989</v>
      </c>
      <c r="BN512" t="s">
        <v>417</v>
      </c>
      <c r="BP512">
        <v>9</v>
      </c>
      <c r="BQ512" t="s">
        <v>1319</v>
      </c>
      <c r="BR512" t="s">
        <v>107</v>
      </c>
      <c r="BS512" t="s">
        <v>206</v>
      </c>
      <c r="BU512" t="s">
        <v>1320</v>
      </c>
      <c r="CA512">
        <v>9.0102777777777803</v>
      </c>
      <c r="CB512">
        <v>36.955833333333302</v>
      </c>
      <c r="CC512">
        <v>1740.46</v>
      </c>
      <c r="CE512">
        <v>5</v>
      </c>
      <c r="CF512">
        <v>5</v>
      </c>
      <c r="CH512">
        <v>2</v>
      </c>
      <c r="CI512">
        <v>6</v>
      </c>
      <c r="CJ512">
        <v>25</v>
      </c>
      <c r="CK512">
        <v>12</v>
      </c>
      <c r="CL512">
        <v>40</v>
      </c>
      <c r="CN512" t="s">
        <v>140</v>
      </c>
      <c r="CO512" t="s">
        <v>111</v>
      </c>
      <c r="CP512" t="s">
        <v>113</v>
      </c>
      <c r="CQ512" t="s">
        <v>113</v>
      </c>
      <c r="CR512" t="s">
        <v>401</v>
      </c>
      <c r="DE512" s="9">
        <v>44714</v>
      </c>
      <c r="DF512" s="9"/>
      <c r="DG512" s="9">
        <v>44732</v>
      </c>
      <c r="DH512" s="9"/>
      <c r="DI512" s="9">
        <v>44803</v>
      </c>
      <c r="DJ512" s="9">
        <v>44782</v>
      </c>
      <c r="DK512" s="9">
        <v>44791</v>
      </c>
      <c r="DL512" s="9">
        <v>44833</v>
      </c>
      <c r="DM512" s="9"/>
      <c r="DS512" s="9">
        <v>44829</v>
      </c>
      <c r="DT512" s="9">
        <v>44854</v>
      </c>
      <c r="DU512" s="9"/>
      <c r="DV512" t="s">
        <v>117</v>
      </c>
      <c r="DW512" t="s">
        <v>117</v>
      </c>
      <c r="DX512" t="s">
        <v>117</v>
      </c>
      <c r="DY512" t="s">
        <v>117</v>
      </c>
      <c r="DZ512" t="s">
        <v>141</v>
      </c>
      <c r="EA512" t="s">
        <v>117</v>
      </c>
      <c r="EG512">
        <v>8</v>
      </c>
      <c r="EH512" t="s">
        <v>419</v>
      </c>
      <c r="EJ512">
        <v>223435143</v>
      </c>
      <c r="EK512" t="s">
        <v>420</v>
      </c>
      <c r="EL512" s="9">
        <v>44992.339895833335</v>
      </c>
      <c r="EO512" t="s">
        <v>119</v>
      </c>
      <c r="EQ512" t="s">
        <v>120</v>
      </c>
      <c r="ES512">
        <v>58</v>
      </c>
      <c r="ET512">
        <v>58</v>
      </c>
      <c r="EU512" t="s">
        <v>1303</v>
      </c>
      <c r="EV512" t="s">
        <v>1202</v>
      </c>
      <c r="EW512" t="b">
        <v>1</v>
      </c>
    </row>
    <row r="513" spans="1:153" hidden="1" x14ac:dyDescent="0.3">
      <c r="A513" t="s">
        <v>1906</v>
      </c>
      <c r="B513">
        <v>58</v>
      </c>
      <c r="C513">
        <v>519</v>
      </c>
      <c r="D513">
        <v>1</v>
      </c>
      <c r="E513">
        <v>6</v>
      </c>
      <c r="F513">
        <v>6</v>
      </c>
      <c r="G513" t="s">
        <v>508</v>
      </c>
      <c r="I513">
        <v>74</v>
      </c>
      <c r="J513">
        <v>25</v>
      </c>
      <c r="K513">
        <v>12</v>
      </c>
      <c r="N513">
        <v>2.5</v>
      </c>
      <c r="O513">
        <v>5.24</v>
      </c>
      <c r="P513" s="5">
        <v>1000</v>
      </c>
      <c r="Q513">
        <v>2096</v>
      </c>
      <c r="S513" s="27">
        <v>1000</v>
      </c>
      <c r="T513" s="27">
        <v>2096</v>
      </c>
      <c r="U513" t="s">
        <v>2107</v>
      </c>
      <c r="V513">
        <v>519</v>
      </c>
      <c r="W513" t="s">
        <v>497</v>
      </c>
      <c r="X513">
        <v>58</v>
      </c>
      <c r="Y513">
        <v>223435143</v>
      </c>
      <c r="Z513" t="s">
        <v>420</v>
      </c>
      <c r="AA513" s="9">
        <v>44992.339895833335</v>
      </c>
      <c r="AD513" t="s">
        <v>119</v>
      </c>
      <c r="AF513" t="s">
        <v>120</v>
      </c>
      <c r="AH513">
        <v>1</v>
      </c>
      <c r="AI513">
        <v>6</v>
      </c>
      <c r="AJ513">
        <v>6</v>
      </c>
      <c r="AK513">
        <v>58</v>
      </c>
      <c r="AL513">
        <v>519</v>
      </c>
      <c r="AM513" t="s">
        <v>1022</v>
      </c>
      <c r="AN513" t="s">
        <v>1022</v>
      </c>
      <c r="AO513" t="s">
        <v>1022</v>
      </c>
      <c r="AP513" t="s">
        <v>1202</v>
      </c>
      <c r="AQ513" t="s">
        <v>2127</v>
      </c>
      <c r="AR513" t="b">
        <v>1</v>
      </c>
      <c r="AS513" t="s">
        <v>1022</v>
      </c>
      <c r="AT513" t="s">
        <v>1202</v>
      </c>
      <c r="AU513" t="s">
        <v>2127</v>
      </c>
      <c r="AV513" t="b">
        <v>1</v>
      </c>
      <c r="AW513" t="s">
        <v>1381</v>
      </c>
      <c r="AX513">
        <v>58</v>
      </c>
      <c r="AY513" s="9">
        <v>44991.752544606483</v>
      </c>
      <c r="AZ513" s="9">
        <v>44992.464756944442</v>
      </c>
      <c r="BA513" s="9">
        <v>44991</v>
      </c>
      <c r="BB513" t="s">
        <v>98</v>
      </c>
      <c r="BE513">
        <v>2022</v>
      </c>
      <c r="BF513" t="s">
        <v>99</v>
      </c>
      <c r="BG513" t="s">
        <v>199</v>
      </c>
      <c r="BH513" t="s">
        <v>200</v>
      </c>
      <c r="BI513" t="s">
        <v>201</v>
      </c>
      <c r="BJ513" t="s">
        <v>405</v>
      </c>
      <c r="BK513" t="s">
        <v>203</v>
      </c>
      <c r="BL513" t="s">
        <v>416</v>
      </c>
      <c r="BM513">
        <v>917035989</v>
      </c>
      <c r="BN513" t="s">
        <v>417</v>
      </c>
      <c r="BP513">
        <v>9</v>
      </c>
      <c r="BQ513" t="s">
        <v>1319</v>
      </c>
      <c r="BR513" t="s">
        <v>107</v>
      </c>
      <c r="BS513" t="s">
        <v>206</v>
      </c>
      <c r="BU513" t="s">
        <v>1320</v>
      </c>
      <c r="CA513">
        <v>9.0102777777777803</v>
      </c>
      <c r="CB513">
        <v>36.955833333333302</v>
      </c>
      <c r="CC513">
        <v>1740.46</v>
      </c>
      <c r="CE513">
        <v>5</v>
      </c>
      <c r="CF513">
        <v>5</v>
      </c>
      <c r="CH513">
        <v>2</v>
      </c>
      <c r="CI513">
        <v>6</v>
      </c>
      <c r="CJ513">
        <v>25</v>
      </c>
      <c r="CK513">
        <v>12</v>
      </c>
      <c r="CL513">
        <v>40</v>
      </c>
      <c r="CN513" t="s">
        <v>140</v>
      </c>
      <c r="CO513" t="s">
        <v>111</v>
      </c>
      <c r="CP513" t="s">
        <v>113</v>
      </c>
      <c r="CQ513" t="s">
        <v>113</v>
      </c>
      <c r="CR513" t="s">
        <v>401</v>
      </c>
      <c r="DE513" s="9">
        <v>44714</v>
      </c>
      <c r="DF513" s="9"/>
      <c r="DG513" s="9">
        <v>44732</v>
      </c>
      <c r="DH513" s="9"/>
      <c r="DI513" s="9">
        <v>44803</v>
      </c>
      <c r="DJ513" s="9">
        <v>44782</v>
      </c>
      <c r="DK513" s="9">
        <v>44791</v>
      </c>
      <c r="DL513" s="9">
        <v>44833</v>
      </c>
      <c r="DM513" s="9"/>
      <c r="DS513" s="9">
        <v>44829</v>
      </c>
      <c r="DT513" s="9">
        <v>44854</v>
      </c>
      <c r="DU513" s="9"/>
      <c r="DV513" t="s">
        <v>117</v>
      </c>
      <c r="DW513" t="s">
        <v>117</v>
      </c>
      <c r="DX513" t="s">
        <v>117</v>
      </c>
      <c r="DY513" t="s">
        <v>117</v>
      </c>
      <c r="DZ513" t="s">
        <v>141</v>
      </c>
      <c r="EA513" t="s">
        <v>117</v>
      </c>
      <c r="EG513">
        <v>8</v>
      </c>
      <c r="EH513" t="s">
        <v>419</v>
      </c>
      <c r="EJ513">
        <v>223435143</v>
      </c>
      <c r="EK513" t="s">
        <v>420</v>
      </c>
      <c r="EL513" s="9">
        <v>44992.339895833335</v>
      </c>
      <c r="EO513" t="s">
        <v>119</v>
      </c>
      <c r="EQ513" t="s">
        <v>120</v>
      </c>
      <c r="ES513">
        <v>58</v>
      </c>
      <c r="ET513">
        <v>58</v>
      </c>
      <c r="EU513" t="s">
        <v>1303</v>
      </c>
      <c r="EV513" t="s">
        <v>1202</v>
      </c>
      <c r="EW513" t="b">
        <v>1</v>
      </c>
    </row>
    <row r="514" spans="1:153" hidden="1" x14ac:dyDescent="0.3">
      <c r="A514" t="s">
        <v>1907</v>
      </c>
      <c r="B514">
        <v>58</v>
      </c>
      <c r="C514">
        <v>520</v>
      </c>
      <c r="D514">
        <v>1</v>
      </c>
      <c r="E514">
        <v>7</v>
      </c>
      <c r="F514">
        <v>7</v>
      </c>
      <c r="G514" t="s">
        <v>509</v>
      </c>
      <c r="I514">
        <v>65</v>
      </c>
      <c r="J514">
        <v>25</v>
      </c>
      <c r="K514">
        <v>12</v>
      </c>
      <c r="N514">
        <v>2.2200000000000002</v>
      </c>
      <c r="O514">
        <v>6</v>
      </c>
      <c r="P514" s="5">
        <v>888.00000000000011</v>
      </c>
      <c r="Q514">
        <v>2400</v>
      </c>
      <c r="S514" s="27">
        <v>888</v>
      </c>
      <c r="T514" s="27">
        <v>2400</v>
      </c>
      <c r="U514" t="s">
        <v>2107</v>
      </c>
      <c r="V514">
        <v>520</v>
      </c>
      <c r="W514" t="s">
        <v>497</v>
      </c>
      <c r="X514">
        <v>58</v>
      </c>
      <c r="Y514">
        <v>223435143</v>
      </c>
      <c r="Z514" t="s">
        <v>420</v>
      </c>
      <c r="AA514" s="9">
        <v>44992.339895833335</v>
      </c>
      <c r="AD514" t="s">
        <v>119</v>
      </c>
      <c r="AF514" t="s">
        <v>120</v>
      </c>
      <c r="AH514">
        <v>1</v>
      </c>
      <c r="AI514">
        <v>7</v>
      </c>
      <c r="AJ514">
        <v>7</v>
      </c>
      <c r="AK514">
        <v>58</v>
      </c>
      <c r="AL514">
        <v>520</v>
      </c>
      <c r="AM514" t="s">
        <v>1023</v>
      </c>
      <c r="AN514" t="s">
        <v>1023</v>
      </c>
      <c r="AO514" t="s">
        <v>1023</v>
      </c>
      <c r="AP514" t="s">
        <v>1202</v>
      </c>
      <c r="AQ514" t="s">
        <v>2127</v>
      </c>
      <c r="AR514" t="b">
        <v>1</v>
      </c>
      <c r="AS514" t="s">
        <v>1023</v>
      </c>
      <c r="AT514" t="s">
        <v>1202</v>
      </c>
      <c r="AU514" t="s">
        <v>2127</v>
      </c>
      <c r="AV514" t="b">
        <v>1</v>
      </c>
      <c r="AW514" t="s">
        <v>1381</v>
      </c>
      <c r="AX514">
        <v>58</v>
      </c>
      <c r="AY514" s="9">
        <v>44991.752544606483</v>
      </c>
      <c r="AZ514" s="9">
        <v>44992.464756944442</v>
      </c>
      <c r="BA514" s="9">
        <v>44991</v>
      </c>
      <c r="BB514" t="s">
        <v>98</v>
      </c>
      <c r="BE514">
        <v>2022</v>
      </c>
      <c r="BF514" t="s">
        <v>99</v>
      </c>
      <c r="BG514" t="s">
        <v>199</v>
      </c>
      <c r="BH514" t="s">
        <v>200</v>
      </c>
      <c r="BI514" t="s">
        <v>201</v>
      </c>
      <c r="BJ514" t="s">
        <v>405</v>
      </c>
      <c r="BK514" t="s">
        <v>203</v>
      </c>
      <c r="BL514" t="s">
        <v>416</v>
      </c>
      <c r="BM514">
        <v>917035989</v>
      </c>
      <c r="BN514" t="s">
        <v>417</v>
      </c>
      <c r="BP514">
        <v>9</v>
      </c>
      <c r="BQ514" t="s">
        <v>1319</v>
      </c>
      <c r="BR514" t="s">
        <v>107</v>
      </c>
      <c r="BS514" t="s">
        <v>206</v>
      </c>
      <c r="BU514" t="s">
        <v>1320</v>
      </c>
      <c r="CA514">
        <v>9.0102777777777803</v>
      </c>
      <c r="CB514">
        <v>36.955833333333302</v>
      </c>
      <c r="CC514">
        <v>1740.46</v>
      </c>
      <c r="CE514">
        <v>5</v>
      </c>
      <c r="CF514">
        <v>5</v>
      </c>
      <c r="CH514">
        <v>2</v>
      </c>
      <c r="CI514">
        <v>6</v>
      </c>
      <c r="CJ514">
        <v>25</v>
      </c>
      <c r="CK514">
        <v>12</v>
      </c>
      <c r="CL514">
        <v>40</v>
      </c>
      <c r="CN514" t="s">
        <v>140</v>
      </c>
      <c r="CO514" t="s">
        <v>111</v>
      </c>
      <c r="CP514" t="s">
        <v>113</v>
      </c>
      <c r="CQ514" t="s">
        <v>113</v>
      </c>
      <c r="CR514" t="s">
        <v>401</v>
      </c>
      <c r="DE514" s="9">
        <v>44714</v>
      </c>
      <c r="DF514" s="9"/>
      <c r="DG514" s="9">
        <v>44732</v>
      </c>
      <c r="DH514" s="9"/>
      <c r="DI514" s="9">
        <v>44803</v>
      </c>
      <c r="DJ514" s="9">
        <v>44782</v>
      </c>
      <c r="DK514" s="9">
        <v>44791</v>
      </c>
      <c r="DL514" s="9">
        <v>44833</v>
      </c>
      <c r="DM514" s="9"/>
      <c r="DS514" s="9">
        <v>44829</v>
      </c>
      <c r="DT514" s="9">
        <v>44854</v>
      </c>
      <c r="DU514" s="9"/>
      <c r="DV514" t="s">
        <v>117</v>
      </c>
      <c r="DW514" t="s">
        <v>117</v>
      </c>
      <c r="DX514" t="s">
        <v>117</v>
      </c>
      <c r="DY514" t="s">
        <v>117</v>
      </c>
      <c r="DZ514" t="s">
        <v>141</v>
      </c>
      <c r="EA514" t="s">
        <v>117</v>
      </c>
      <c r="EG514">
        <v>8</v>
      </c>
      <c r="EH514" t="s">
        <v>419</v>
      </c>
      <c r="EJ514">
        <v>223435143</v>
      </c>
      <c r="EK514" t="s">
        <v>420</v>
      </c>
      <c r="EL514" s="9">
        <v>44992.339895833335</v>
      </c>
      <c r="EO514" t="s">
        <v>119</v>
      </c>
      <c r="EQ514" t="s">
        <v>120</v>
      </c>
      <c r="ES514">
        <v>58</v>
      </c>
      <c r="ET514">
        <v>58</v>
      </c>
      <c r="EU514" t="s">
        <v>1303</v>
      </c>
      <c r="EV514" t="s">
        <v>1202</v>
      </c>
      <c r="EW514" t="b">
        <v>1</v>
      </c>
    </row>
    <row r="515" spans="1:153" hidden="1" x14ac:dyDescent="0.3">
      <c r="A515" t="s">
        <v>1908</v>
      </c>
      <c r="B515">
        <v>58</v>
      </c>
      <c r="C515">
        <v>521</v>
      </c>
      <c r="D515">
        <v>1</v>
      </c>
      <c r="E515">
        <v>8</v>
      </c>
      <c r="F515">
        <v>8</v>
      </c>
      <c r="G515" t="s">
        <v>510</v>
      </c>
      <c r="I515">
        <v>73</v>
      </c>
      <c r="J515">
        <v>25</v>
      </c>
      <c r="K515">
        <v>12</v>
      </c>
      <c r="N515">
        <v>5.6</v>
      </c>
      <c r="O515">
        <v>2.5</v>
      </c>
      <c r="P515" s="5">
        <v>2240</v>
      </c>
      <c r="Q515">
        <v>1000</v>
      </c>
      <c r="S515" s="27">
        <v>224</v>
      </c>
      <c r="T515" s="27">
        <v>1000</v>
      </c>
      <c r="U515" t="s">
        <v>2107</v>
      </c>
      <c r="V515">
        <v>521</v>
      </c>
      <c r="W515" t="s">
        <v>497</v>
      </c>
      <c r="X515">
        <v>58</v>
      </c>
      <c r="Y515">
        <v>223435143</v>
      </c>
      <c r="Z515" t="s">
        <v>420</v>
      </c>
      <c r="AA515" s="9">
        <v>44992.339895833335</v>
      </c>
      <c r="AD515" t="s">
        <v>119</v>
      </c>
      <c r="AF515" t="s">
        <v>120</v>
      </c>
      <c r="AH515">
        <v>1</v>
      </c>
      <c r="AI515">
        <v>8</v>
      </c>
      <c r="AJ515">
        <v>8</v>
      </c>
      <c r="AK515">
        <v>58</v>
      </c>
      <c r="AL515">
        <v>521</v>
      </c>
      <c r="AM515" t="s">
        <v>1024</v>
      </c>
      <c r="AN515" t="s">
        <v>1024</v>
      </c>
      <c r="AO515" t="s">
        <v>1024</v>
      </c>
      <c r="AP515" t="s">
        <v>1202</v>
      </c>
      <c r="AQ515" t="s">
        <v>2127</v>
      </c>
      <c r="AR515" t="b">
        <v>1</v>
      </c>
      <c r="AS515" t="s">
        <v>1024</v>
      </c>
      <c r="AT515" t="s">
        <v>1202</v>
      </c>
      <c r="AU515" t="s">
        <v>2127</v>
      </c>
      <c r="AV515" t="b">
        <v>1</v>
      </c>
      <c r="AW515" t="s">
        <v>1381</v>
      </c>
      <c r="AX515">
        <v>58</v>
      </c>
      <c r="AY515" s="9">
        <v>44991.752544606483</v>
      </c>
      <c r="AZ515" s="9">
        <v>44992.464756944442</v>
      </c>
      <c r="BA515" s="9">
        <v>44991</v>
      </c>
      <c r="BB515" t="s">
        <v>98</v>
      </c>
      <c r="BE515">
        <v>2022</v>
      </c>
      <c r="BF515" t="s">
        <v>99</v>
      </c>
      <c r="BG515" t="s">
        <v>199</v>
      </c>
      <c r="BH515" t="s">
        <v>200</v>
      </c>
      <c r="BI515" t="s">
        <v>201</v>
      </c>
      <c r="BJ515" t="s">
        <v>405</v>
      </c>
      <c r="BK515" t="s">
        <v>203</v>
      </c>
      <c r="BL515" t="s">
        <v>416</v>
      </c>
      <c r="BM515">
        <v>917035989</v>
      </c>
      <c r="BN515" t="s">
        <v>417</v>
      </c>
      <c r="BP515">
        <v>9</v>
      </c>
      <c r="BQ515" t="s">
        <v>1319</v>
      </c>
      <c r="BR515" t="s">
        <v>107</v>
      </c>
      <c r="BS515" t="s">
        <v>206</v>
      </c>
      <c r="BU515" t="s">
        <v>1320</v>
      </c>
      <c r="CA515">
        <v>9.0102777777777803</v>
      </c>
      <c r="CB515">
        <v>36.955833333333302</v>
      </c>
      <c r="CC515">
        <v>1740.46</v>
      </c>
      <c r="CE515">
        <v>5</v>
      </c>
      <c r="CF515">
        <v>5</v>
      </c>
      <c r="CH515">
        <v>2</v>
      </c>
      <c r="CI515">
        <v>6</v>
      </c>
      <c r="CJ515">
        <v>25</v>
      </c>
      <c r="CK515">
        <v>12</v>
      </c>
      <c r="CL515">
        <v>40</v>
      </c>
      <c r="CN515" t="s">
        <v>140</v>
      </c>
      <c r="CO515" t="s">
        <v>111</v>
      </c>
      <c r="CP515" t="s">
        <v>113</v>
      </c>
      <c r="CQ515" t="s">
        <v>113</v>
      </c>
      <c r="CR515" t="s">
        <v>401</v>
      </c>
      <c r="DE515" s="9">
        <v>44714</v>
      </c>
      <c r="DF515" s="9"/>
      <c r="DG515" s="9">
        <v>44732</v>
      </c>
      <c r="DH515" s="9"/>
      <c r="DI515" s="9">
        <v>44803</v>
      </c>
      <c r="DJ515" s="9">
        <v>44782</v>
      </c>
      <c r="DK515" s="9">
        <v>44791</v>
      </c>
      <c r="DL515" s="9">
        <v>44833</v>
      </c>
      <c r="DM515" s="9"/>
      <c r="DS515" s="9">
        <v>44829</v>
      </c>
      <c r="DT515" s="9">
        <v>44854</v>
      </c>
      <c r="DU515" s="9"/>
      <c r="DV515" t="s">
        <v>117</v>
      </c>
      <c r="DW515" t="s">
        <v>117</v>
      </c>
      <c r="DX515" t="s">
        <v>117</v>
      </c>
      <c r="DY515" t="s">
        <v>117</v>
      </c>
      <c r="DZ515" t="s">
        <v>141</v>
      </c>
      <c r="EA515" t="s">
        <v>117</v>
      </c>
      <c r="EG515">
        <v>8</v>
      </c>
      <c r="EH515" t="s">
        <v>419</v>
      </c>
      <c r="EJ515">
        <v>223435143</v>
      </c>
      <c r="EK515" t="s">
        <v>420</v>
      </c>
      <c r="EL515" s="9">
        <v>44992.339895833335</v>
      </c>
      <c r="EO515" t="s">
        <v>119</v>
      </c>
      <c r="EQ515" t="s">
        <v>120</v>
      </c>
      <c r="ES515">
        <v>58</v>
      </c>
      <c r="ET515">
        <v>58</v>
      </c>
      <c r="EU515" t="s">
        <v>1303</v>
      </c>
      <c r="EV515" t="s">
        <v>1202</v>
      </c>
      <c r="EW515" t="b">
        <v>1</v>
      </c>
    </row>
    <row r="516" spans="1:153" hidden="1" x14ac:dyDescent="0.3">
      <c r="A516" t="s">
        <v>1909</v>
      </c>
      <c r="B516">
        <v>59</v>
      </c>
      <c r="C516">
        <v>522</v>
      </c>
      <c r="D516">
        <v>1</v>
      </c>
      <c r="E516">
        <v>1</v>
      </c>
      <c r="F516">
        <v>1</v>
      </c>
      <c r="G516" t="s">
        <v>496</v>
      </c>
      <c r="I516">
        <v>62</v>
      </c>
      <c r="J516">
        <v>9</v>
      </c>
      <c r="K516">
        <v>7</v>
      </c>
      <c r="N516">
        <v>0.18</v>
      </c>
      <c r="O516">
        <v>0.28000000000000003</v>
      </c>
      <c r="P516" s="5">
        <v>200</v>
      </c>
      <c r="Q516">
        <v>311.11111111111114</v>
      </c>
      <c r="S516" s="27">
        <v>200</v>
      </c>
      <c r="T516" s="27">
        <v>311</v>
      </c>
      <c r="U516" t="s">
        <v>2107</v>
      </c>
      <c r="V516">
        <v>522</v>
      </c>
      <c r="W516" t="s">
        <v>497</v>
      </c>
      <c r="X516">
        <v>59</v>
      </c>
      <c r="Y516">
        <v>223435800</v>
      </c>
      <c r="Z516" t="s">
        <v>425</v>
      </c>
      <c r="AA516" s="9">
        <v>44992.342002314814</v>
      </c>
      <c r="AD516" t="s">
        <v>119</v>
      </c>
      <c r="AF516" t="s">
        <v>120</v>
      </c>
      <c r="AH516">
        <v>1</v>
      </c>
      <c r="AI516">
        <v>1</v>
      </c>
      <c r="AJ516">
        <v>1</v>
      </c>
      <c r="AK516">
        <v>59</v>
      </c>
      <c r="AL516">
        <v>522</v>
      </c>
      <c r="AM516" t="s">
        <v>1025</v>
      </c>
      <c r="AN516" t="s">
        <v>1025</v>
      </c>
      <c r="AO516" t="s">
        <v>1025</v>
      </c>
      <c r="AP516" t="s">
        <v>1202</v>
      </c>
      <c r="AQ516" t="s">
        <v>2127</v>
      </c>
      <c r="AR516" t="b">
        <v>1</v>
      </c>
      <c r="AS516" t="s">
        <v>1025</v>
      </c>
      <c r="AT516" t="s">
        <v>1202</v>
      </c>
      <c r="AU516" t="s">
        <v>2127</v>
      </c>
      <c r="AV516" t="b">
        <v>1</v>
      </c>
      <c r="AW516" t="s">
        <v>1382</v>
      </c>
      <c r="AX516">
        <v>59</v>
      </c>
      <c r="AY516" s="9">
        <v>44991.82650476852</v>
      </c>
      <c r="AZ516" s="9">
        <v>44992.466861631947</v>
      </c>
      <c r="BA516" s="9">
        <v>44991</v>
      </c>
      <c r="BB516" t="s">
        <v>98</v>
      </c>
      <c r="BE516">
        <v>2022</v>
      </c>
      <c r="BF516" t="s">
        <v>99</v>
      </c>
      <c r="BG516" t="s">
        <v>199</v>
      </c>
      <c r="BH516" t="s">
        <v>200</v>
      </c>
      <c r="BI516" t="s">
        <v>201</v>
      </c>
      <c r="BJ516" t="s">
        <v>405</v>
      </c>
      <c r="BK516" t="s">
        <v>203</v>
      </c>
      <c r="BL516" t="s">
        <v>421</v>
      </c>
      <c r="BM516">
        <v>917035989</v>
      </c>
      <c r="BN516" t="s">
        <v>422</v>
      </c>
      <c r="BP516">
        <v>9</v>
      </c>
      <c r="BQ516" t="s">
        <v>401</v>
      </c>
      <c r="BR516" t="s">
        <v>139</v>
      </c>
      <c r="BS516" t="s">
        <v>206</v>
      </c>
      <c r="BU516" t="s">
        <v>1321</v>
      </c>
      <c r="CA516">
        <v>9.0102777777777803</v>
      </c>
      <c r="CB516">
        <v>36.955833333333302</v>
      </c>
      <c r="CC516">
        <v>1740</v>
      </c>
      <c r="CE516">
        <v>3</v>
      </c>
      <c r="CF516">
        <v>3</v>
      </c>
      <c r="CH516">
        <v>3</v>
      </c>
      <c r="CI516">
        <v>3</v>
      </c>
      <c r="CJ516">
        <v>9</v>
      </c>
      <c r="CK516">
        <v>9</v>
      </c>
      <c r="CL516">
        <v>40</v>
      </c>
      <c r="CN516" t="s">
        <v>140</v>
      </c>
      <c r="CO516" t="s">
        <v>111</v>
      </c>
      <c r="CP516" t="s">
        <v>113</v>
      </c>
      <c r="CQ516" t="s">
        <v>113</v>
      </c>
      <c r="CR516" t="s">
        <v>401</v>
      </c>
      <c r="DE516" s="9">
        <v>44714</v>
      </c>
      <c r="DF516" s="9"/>
      <c r="DG516" s="9">
        <v>44732</v>
      </c>
      <c r="DH516" s="9">
        <v>44656</v>
      </c>
      <c r="DI516" s="9">
        <v>44799</v>
      </c>
      <c r="DJ516" s="9">
        <v>44782</v>
      </c>
      <c r="DK516" s="9">
        <v>44791</v>
      </c>
      <c r="DL516" s="9">
        <v>44833</v>
      </c>
      <c r="DM516" s="9"/>
      <c r="DS516" s="9">
        <v>44829</v>
      </c>
      <c r="DT516" s="9">
        <v>44854</v>
      </c>
      <c r="DU516" s="9">
        <v>44918</v>
      </c>
      <c r="DV516" t="s">
        <v>117</v>
      </c>
      <c r="DW516" t="s">
        <v>117</v>
      </c>
      <c r="DX516" t="s">
        <v>117</v>
      </c>
      <c r="DY516" t="s">
        <v>117</v>
      </c>
      <c r="DZ516" t="s">
        <v>141</v>
      </c>
      <c r="EA516" t="s">
        <v>117</v>
      </c>
      <c r="EG516">
        <v>24</v>
      </c>
      <c r="EH516" t="s">
        <v>424</v>
      </c>
      <c r="EJ516">
        <v>223435800</v>
      </c>
      <c r="EK516" t="s">
        <v>425</v>
      </c>
      <c r="EL516" s="9">
        <v>44992.342002314814</v>
      </c>
      <c r="EO516" t="s">
        <v>119</v>
      </c>
      <c r="EQ516" t="s">
        <v>120</v>
      </c>
      <c r="ES516">
        <v>59</v>
      </c>
      <c r="ET516">
        <v>59</v>
      </c>
      <c r="EU516" t="s">
        <v>1304</v>
      </c>
      <c r="EV516" t="s">
        <v>1202</v>
      </c>
      <c r="EW516" t="b">
        <v>1</v>
      </c>
    </row>
    <row r="517" spans="1:153" hidden="1" x14ac:dyDescent="0.3">
      <c r="A517" t="s">
        <v>1910</v>
      </c>
      <c r="B517">
        <v>59</v>
      </c>
      <c r="C517">
        <v>523</v>
      </c>
      <c r="D517">
        <v>1</v>
      </c>
      <c r="E517">
        <v>2</v>
      </c>
      <c r="F517">
        <v>2</v>
      </c>
      <c r="G517" t="s">
        <v>504</v>
      </c>
      <c r="I517">
        <v>72</v>
      </c>
      <c r="J517">
        <v>9</v>
      </c>
      <c r="K517">
        <v>7</v>
      </c>
      <c r="N517">
        <v>0.66</v>
      </c>
      <c r="O517">
        <v>0.96</v>
      </c>
      <c r="P517" s="5">
        <v>733.33333333333337</v>
      </c>
      <c r="Q517">
        <v>1066.6666666666667</v>
      </c>
      <c r="S517" s="27">
        <v>733</v>
      </c>
      <c r="T517" s="27">
        <v>1067</v>
      </c>
      <c r="U517" t="s">
        <v>2107</v>
      </c>
      <c r="V517">
        <v>523</v>
      </c>
      <c r="W517" t="s">
        <v>497</v>
      </c>
      <c r="X517">
        <v>59</v>
      </c>
      <c r="Y517">
        <v>223435800</v>
      </c>
      <c r="Z517" t="s">
        <v>425</v>
      </c>
      <c r="AA517" s="9">
        <v>44992.342002314814</v>
      </c>
      <c r="AD517" t="s">
        <v>119</v>
      </c>
      <c r="AF517" t="s">
        <v>120</v>
      </c>
      <c r="AH517">
        <v>1</v>
      </c>
      <c r="AI517">
        <v>2</v>
      </c>
      <c r="AJ517">
        <v>2</v>
      </c>
      <c r="AK517">
        <v>59</v>
      </c>
      <c r="AL517">
        <v>523</v>
      </c>
      <c r="AM517" t="s">
        <v>1026</v>
      </c>
      <c r="AN517" t="s">
        <v>1026</v>
      </c>
      <c r="AO517" t="s">
        <v>1026</v>
      </c>
      <c r="AP517" t="s">
        <v>1202</v>
      </c>
      <c r="AQ517" t="s">
        <v>2127</v>
      </c>
      <c r="AR517" t="b">
        <v>1</v>
      </c>
      <c r="AS517" t="s">
        <v>1026</v>
      </c>
      <c r="AT517" t="s">
        <v>1202</v>
      </c>
      <c r="AU517" t="s">
        <v>2127</v>
      </c>
      <c r="AV517" t="b">
        <v>1</v>
      </c>
      <c r="AW517" t="s">
        <v>1382</v>
      </c>
      <c r="AX517">
        <v>59</v>
      </c>
      <c r="AY517" s="9">
        <v>44991.82650476852</v>
      </c>
      <c r="AZ517" s="9">
        <v>44992.466861631947</v>
      </c>
      <c r="BA517" s="9">
        <v>44991</v>
      </c>
      <c r="BB517" t="s">
        <v>98</v>
      </c>
      <c r="BE517">
        <v>2022</v>
      </c>
      <c r="BF517" t="s">
        <v>99</v>
      </c>
      <c r="BG517" t="s">
        <v>199</v>
      </c>
      <c r="BH517" t="s">
        <v>200</v>
      </c>
      <c r="BI517" t="s">
        <v>201</v>
      </c>
      <c r="BJ517" t="s">
        <v>405</v>
      </c>
      <c r="BK517" t="s">
        <v>203</v>
      </c>
      <c r="BL517" t="s">
        <v>421</v>
      </c>
      <c r="BM517">
        <v>917035989</v>
      </c>
      <c r="BN517" t="s">
        <v>422</v>
      </c>
      <c r="BP517">
        <v>9</v>
      </c>
      <c r="BQ517" t="s">
        <v>401</v>
      </c>
      <c r="BR517" t="s">
        <v>139</v>
      </c>
      <c r="BS517" t="s">
        <v>206</v>
      </c>
      <c r="BU517" t="s">
        <v>1321</v>
      </c>
      <c r="CA517">
        <v>9.0102777777777803</v>
      </c>
      <c r="CB517">
        <v>36.955833333333302</v>
      </c>
      <c r="CC517">
        <v>1740</v>
      </c>
      <c r="CE517">
        <v>3</v>
      </c>
      <c r="CF517">
        <v>3</v>
      </c>
      <c r="CH517">
        <v>3</v>
      </c>
      <c r="CI517">
        <v>3</v>
      </c>
      <c r="CJ517">
        <v>9</v>
      </c>
      <c r="CK517">
        <v>9</v>
      </c>
      <c r="CL517">
        <v>40</v>
      </c>
      <c r="CN517" t="s">
        <v>140</v>
      </c>
      <c r="CO517" t="s">
        <v>111</v>
      </c>
      <c r="CP517" t="s">
        <v>113</v>
      </c>
      <c r="CQ517" t="s">
        <v>113</v>
      </c>
      <c r="CR517" t="s">
        <v>401</v>
      </c>
      <c r="DE517" s="9">
        <v>44714</v>
      </c>
      <c r="DF517" s="9"/>
      <c r="DG517" s="9">
        <v>44732</v>
      </c>
      <c r="DH517" s="9">
        <v>44656</v>
      </c>
      <c r="DI517" s="9">
        <v>44799</v>
      </c>
      <c r="DJ517" s="9">
        <v>44782</v>
      </c>
      <c r="DK517" s="9">
        <v>44791</v>
      </c>
      <c r="DL517" s="9">
        <v>44833</v>
      </c>
      <c r="DM517" s="9"/>
      <c r="DS517" s="9">
        <v>44829</v>
      </c>
      <c r="DT517" s="9">
        <v>44854</v>
      </c>
      <c r="DU517" s="9">
        <v>44918</v>
      </c>
      <c r="DV517" t="s">
        <v>117</v>
      </c>
      <c r="DW517" t="s">
        <v>117</v>
      </c>
      <c r="DX517" t="s">
        <v>117</v>
      </c>
      <c r="DY517" t="s">
        <v>117</v>
      </c>
      <c r="DZ517" t="s">
        <v>141</v>
      </c>
      <c r="EA517" t="s">
        <v>117</v>
      </c>
      <c r="EG517">
        <v>24</v>
      </c>
      <c r="EH517" t="s">
        <v>424</v>
      </c>
      <c r="EJ517">
        <v>223435800</v>
      </c>
      <c r="EK517" t="s">
        <v>425</v>
      </c>
      <c r="EL517" s="9">
        <v>44992.342002314814</v>
      </c>
      <c r="EO517" t="s">
        <v>119</v>
      </c>
      <c r="EQ517" t="s">
        <v>120</v>
      </c>
      <c r="ES517">
        <v>59</v>
      </c>
      <c r="ET517">
        <v>59</v>
      </c>
      <c r="EU517" t="s">
        <v>1304</v>
      </c>
      <c r="EV517" t="s">
        <v>1202</v>
      </c>
      <c r="EW517" t="b">
        <v>1</v>
      </c>
    </row>
    <row r="518" spans="1:153" hidden="1" x14ac:dyDescent="0.3">
      <c r="A518" t="s">
        <v>1911</v>
      </c>
      <c r="B518">
        <v>59</v>
      </c>
      <c r="C518">
        <v>524</v>
      </c>
      <c r="D518">
        <v>1</v>
      </c>
      <c r="E518">
        <v>3</v>
      </c>
      <c r="F518">
        <v>3</v>
      </c>
      <c r="G518" t="s">
        <v>505</v>
      </c>
      <c r="I518">
        <v>86</v>
      </c>
      <c r="J518">
        <v>9</v>
      </c>
      <c r="K518">
        <v>7</v>
      </c>
      <c r="N518">
        <v>1.38</v>
      </c>
      <c r="O518">
        <v>2.34</v>
      </c>
      <c r="P518" s="5">
        <v>1533.333333333333</v>
      </c>
      <c r="Q518">
        <v>2600</v>
      </c>
      <c r="S518" s="27">
        <v>1533</v>
      </c>
      <c r="T518" s="27">
        <v>2600</v>
      </c>
      <c r="U518" t="s">
        <v>2107</v>
      </c>
      <c r="V518">
        <v>524</v>
      </c>
      <c r="W518" t="s">
        <v>497</v>
      </c>
      <c r="X518">
        <v>59</v>
      </c>
      <c r="Y518">
        <v>223435800</v>
      </c>
      <c r="Z518" t="s">
        <v>425</v>
      </c>
      <c r="AA518" s="9">
        <v>44992.342002314814</v>
      </c>
      <c r="AD518" t="s">
        <v>119</v>
      </c>
      <c r="AF518" t="s">
        <v>120</v>
      </c>
      <c r="AH518">
        <v>1</v>
      </c>
      <c r="AI518">
        <v>3</v>
      </c>
      <c r="AJ518">
        <v>3</v>
      </c>
      <c r="AK518">
        <v>59</v>
      </c>
      <c r="AL518">
        <v>524</v>
      </c>
      <c r="AM518" t="s">
        <v>1027</v>
      </c>
      <c r="AN518" t="s">
        <v>1027</v>
      </c>
      <c r="AO518" t="s">
        <v>1027</v>
      </c>
      <c r="AP518" t="s">
        <v>1202</v>
      </c>
      <c r="AQ518" t="s">
        <v>2127</v>
      </c>
      <c r="AR518" t="b">
        <v>1</v>
      </c>
      <c r="AS518" t="s">
        <v>1027</v>
      </c>
      <c r="AT518" t="s">
        <v>1202</v>
      </c>
      <c r="AU518" t="s">
        <v>2127</v>
      </c>
      <c r="AV518" t="b">
        <v>1</v>
      </c>
      <c r="AW518" t="s">
        <v>1382</v>
      </c>
      <c r="AX518">
        <v>59</v>
      </c>
      <c r="AY518" s="9">
        <v>44991.82650476852</v>
      </c>
      <c r="AZ518" s="9">
        <v>44992.466861631947</v>
      </c>
      <c r="BA518" s="9">
        <v>44991</v>
      </c>
      <c r="BB518" t="s">
        <v>98</v>
      </c>
      <c r="BE518">
        <v>2022</v>
      </c>
      <c r="BF518" t="s">
        <v>99</v>
      </c>
      <c r="BG518" t="s">
        <v>199</v>
      </c>
      <c r="BH518" t="s">
        <v>200</v>
      </c>
      <c r="BI518" t="s">
        <v>201</v>
      </c>
      <c r="BJ518" t="s">
        <v>405</v>
      </c>
      <c r="BK518" t="s">
        <v>203</v>
      </c>
      <c r="BL518" t="s">
        <v>421</v>
      </c>
      <c r="BM518">
        <v>917035989</v>
      </c>
      <c r="BN518" t="s">
        <v>422</v>
      </c>
      <c r="BP518">
        <v>9</v>
      </c>
      <c r="BQ518" t="s">
        <v>401</v>
      </c>
      <c r="BR518" t="s">
        <v>139</v>
      </c>
      <c r="BS518" t="s">
        <v>206</v>
      </c>
      <c r="BU518" t="s">
        <v>1321</v>
      </c>
      <c r="CA518">
        <v>9.0102777777777803</v>
      </c>
      <c r="CB518">
        <v>36.955833333333302</v>
      </c>
      <c r="CC518">
        <v>1740</v>
      </c>
      <c r="CE518">
        <v>3</v>
      </c>
      <c r="CF518">
        <v>3</v>
      </c>
      <c r="CH518">
        <v>3</v>
      </c>
      <c r="CI518">
        <v>3</v>
      </c>
      <c r="CJ518">
        <v>9</v>
      </c>
      <c r="CK518">
        <v>9</v>
      </c>
      <c r="CL518">
        <v>40</v>
      </c>
      <c r="CN518" t="s">
        <v>140</v>
      </c>
      <c r="CO518" t="s">
        <v>111</v>
      </c>
      <c r="CP518" t="s">
        <v>113</v>
      </c>
      <c r="CQ518" t="s">
        <v>113</v>
      </c>
      <c r="CR518" t="s">
        <v>401</v>
      </c>
      <c r="DE518" s="9">
        <v>44714</v>
      </c>
      <c r="DF518" s="9"/>
      <c r="DG518" s="9">
        <v>44732</v>
      </c>
      <c r="DH518" s="9">
        <v>44656</v>
      </c>
      <c r="DI518" s="9">
        <v>44799</v>
      </c>
      <c r="DJ518" s="9">
        <v>44782</v>
      </c>
      <c r="DK518" s="9">
        <v>44791</v>
      </c>
      <c r="DL518" s="9">
        <v>44833</v>
      </c>
      <c r="DM518" s="9"/>
      <c r="DS518" s="9">
        <v>44829</v>
      </c>
      <c r="DT518" s="9">
        <v>44854</v>
      </c>
      <c r="DU518" s="9">
        <v>44918</v>
      </c>
      <c r="DV518" t="s">
        <v>117</v>
      </c>
      <c r="DW518" t="s">
        <v>117</v>
      </c>
      <c r="DX518" t="s">
        <v>117</v>
      </c>
      <c r="DY518" t="s">
        <v>117</v>
      </c>
      <c r="DZ518" t="s">
        <v>141</v>
      </c>
      <c r="EA518" t="s">
        <v>117</v>
      </c>
      <c r="EG518">
        <v>24</v>
      </c>
      <c r="EH518" t="s">
        <v>424</v>
      </c>
      <c r="EJ518">
        <v>223435800</v>
      </c>
      <c r="EK518" t="s">
        <v>425</v>
      </c>
      <c r="EL518" s="9">
        <v>44992.342002314814</v>
      </c>
      <c r="EO518" t="s">
        <v>119</v>
      </c>
      <c r="EQ518" t="s">
        <v>120</v>
      </c>
      <c r="ES518">
        <v>59</v>
      </c>
      <c r="ET518">
        <v>59</v>
      </c>
      <c r="EU518" t="s">
        <v>1304</v>
      </c>
      <c r="EV518" t="s">
        <v>1202</v>
      </c>
      <c r="EW518" t="b">
        <v>1</v>
      </c>
    </row>
    <row r="519" spans="1:153" hidden="1" x14ac:dyDescent="0.3">
      <c r="A519" t="s">
        <v>1912</v>
      </c>
      <c r="B519">
        <v>59</v>
      </c>
      <c r="C519">
        <v>525</v>
      </c>
      <c r="D519">
        <v>1</v>
      </c>
      <c r="E519">
        <v>4</v>
      </c>
      <c r="F519">
        <v>4</v>
      </c>
      <c r="G519" t="s">
        <v>506</v>
      </c>
      <c r="I519">
        <v>86</v>
      </c>
      <c r="J519">
        <v>9</v>
      </c>
      <c r="K519">
        <v>7</v>
      </c>
      <c r="N519">
        <v>2.06</v>
      </c>
      <c r="O519">
        <v>2.86</v>
      </c>
      <c r="P519" s="5">
        <v>2288.8888888888887</v>
      </c>
      <c r="Q519">
        <v>3177.7777777777778</v>
      </c>
      <c r="S519" s="27">
        <v>2289</v>
      </c>
      <c r="T519" s="27">
        <v>3118</v>
      </c>
      <c r="U519" t="s">
        <v>2107</v>
      </c>
      <c r="V519">
        <v>525</v>
      </c>
      <c r="W519" t="s">
        <v>497</v>
      </c>
      <c r="X519">
        <v>59</v>
      </c>
      <c r="Y519">
        <v>223435800</v>
      </c>
      <c r="Z519" t="s">
        <v>425</v>
      </c>
      <c r="AA519" s="9">
        <v>44992.342002314814</v>
      </c>
      <c r="AD519" t="s">
        <v>119</v>
      </c>
      <c r="AF519" t="s">
        <v>120</v>
      </c>
      <c r="AH519">
        <v>1</v>
      </c>
      <c r="AI519">
        <v>4</v>
      </c>
      <c r="AJ519">
        <v>4</v>
      </c>
      <c r="AK519">
        <v>59</v>
      </c>
      <c r="AL519">
        <v>525</v>
      </c>
      <c r="AM519" t="s">
        <v>1028</v>
      </c>
      <c r="AN519" t="s">
        <v>1028</v>
      </c>
      <c r="AO519" t="s">
        <v>1028</v>
      </c>
      <c r="AP519" t="s">
        <v>1202</v>
      </c>
      <c r="AQ519" t="s">
        <v>2127</v>
      </c>
      <c r="AR519" t="b">
        <v>1</v>
      </c>
      <c r="AS519" t="s">
        <v>1028</v>
      </c>
      <c r="AT519" t="s">
        <v>1202</v>
      </c>
      <c r="AU519" t="s">
        <v>2127</v>
      </c>
      <c r="AV519" t="b">
        <v>1</v>
      </c>
      <c r="AW519" t="s">
        <v>1382</v>
      </c>
      <c r="AX519">
        <v>59</v>
      </c>
      <c r="AY519" s="9">
        <v>44991.82650476852</v>
      </c>
      <c r="AZ519" s="9">
        <v>44992.466861631947</v>
      </c>
      <c r="BA519" s="9">
        <v>44991</v>
      </c>
      <c r="BB519" t="s">
        <v>98</v>
      </c>
      <c r="BE519">
        <v>2022</v>
      </c>
      <c r="BF519" t="s">
        <v>99</v>
      </c>
      <c r="BG519" t="s">
        <v>199</v>
      </c>
      <c r="BH519" t="s">
        <v>200</v>
      </c>
      <c r="BI519" t="s">
        <v>201</v>
      </c>
      <c r="BJ519" t="s">
        <v>405</v>
      </c>
      <c r="BK519" t="s">
        <v>203</v>
      </c>
      <c r="BL519" t="s">
        <v>421</v>
      </c>
      <c r="BM519">
        <v>917035989</v>
      </c>
      <c r="BN519" t="s">
        <v>422</v>
      </c>
      <c r="BP519">
        <v>9</v>
      </c>
      <c r="BQ519" t="s">
        <v>401</v>
      </c>
      <c r="BR519" t="s">
        <v>139</v>
      </c>
      <c r="BS519" t="s">
        <v>206</v>
      </c>
      <c r="BU519" t="s">
        <v>1321</v>
      </c>
      <c r="CA519">
        <v>9.0102777777777803</v>
      </c>
      <c r="CB519">
        <v>36.955833333333302</v>
      </c>
      <c r="CC519">
        <v>1740</v>
      </c>
      <c r="CE519">
        <v>3</v>
      </c>
      <c r="CF519">
        <v>3</v>
      </c>
      <c r="CH519">
        <v>3</v>
      </c>
      <c r="CI519">
        <v>3</v>
      </c>
      <c r="CJ519">
        <v>9</v>
      </c>
      <c r="CK519">
        <v>9</v>
      </c>
      <c r="CL519">
        <v>40</v>
      </c>
      <c r="CN519" t="s">
        <v>140</v>
      </c>
      <c r="CO519" t="s">
        <v>111</v>
      </c>
      <c r="CP519" t="s">
        <v>113</v>
      </c>
      <c r="CQ519" t="s">
        <v>113</v>
      </c>
      <c r="CR519" t="s">
        <v>401</v>
      </c>
      <c r="DE519" s="9">
        <v>44714</v>
      </c>
      <c r="DF519" s="9"/>
      <c r="DG519" s="9">
        <v>44732</v>
      </c>
      <c r="DH519" s="9">
        <v>44656</v>
      </c>
      <c r="DI519" s="9">
        <v>44799</v>
      </c>
      <c r="DJ519" s="9">
        <v>44782</v>
      </c>
      <c r="DK519" s="9">
        <v>44791</v>
      </c>
      <c r="DL519" s="9">
        <v>44833</v>
      </c>
      <c r="DM519" s="9"/>
      <c r="DS519" s="9">
        <v>44829</v>
      </c>
      <c r="DT519" s="9">
        <v>44854</v>
      </c>
      <c r="DU519" s="9">
        <v>44918</v>
      </c>
      <c r="DV519" t="s">
        <v>117</v>
      </c>
      <c r="DW519" t="s">
        <v>117</v>
      </c>
      <c r="DX519" t="s">
        <v>117</v>
      </c>
      <c r="DY519" t="s">
        <v>117</v>
      </c>
      <c r="DZ519" t="s">
        <v>141</v>
      </c>
      <c r="EA519" t="s">
        <v>117</v>
      </c>
      <c r="EG519">
        <v>24</v>
      </c>
      <c r="EH519" t="s">
        <v>424</v>
      </c>
      <c r="EJ519">
        <v>223435800</v>
      </c>
      <c r="EK519" t="s">
        <v>425</v>
      </c>
      <c r="EL519" s="9">
        <v>44992.342002314814</v>
      </c>
      <c r="EO519" t="s">
        <v>119</v>
      </c>
      <c r="EQ519" t="s">
        <v>120</v>
      </c>
      <c r="ES519">
        <v>59</v>
      </c>
      <c r="ET519">
        <v>59</v>
      </c>
      <c r="EU519" t="s">
        <v>1304</v>
      </c>
      <c r="EV519" t="s">
        <v>1202</v>
      </c>
      <c r="EW519" t="b">
        <v>1</v>
      </c>
    </row>
    <row r="520" spans="1:153" hidden="1" x14ac:dyDescent="0.3">
      <c r="A520" t="s">
        <v>1913</v>
      </c>
      <c r="B520">
        <v>59</v>
      </c>
      <c r="C520">
        <v>526</v>
      </c>
      <c r="D520">
        <v>1</v>
      </c>
      <c r="E520">
        <v>5</v>
      </c>
      <c r="F520">
        <v>5</v>
      </c>
      <c r="G520" t="s">
        <v>507</v>
      </c>
      <c r="I520">
        <v>75</v>
      </c>
      <c r="J520">
        <v>9</v>
      </c>
      <c r="K520">
        <v>7</v>
      </c>
      <c r="N520">
        <v>1.36</v>
      </c>
      <c r="O520">
        <v>1.66</v>
      </c>
      <c r="P520" s="5">
        <v>1511.1111111111113</v>
      </c>
      <c r="Q520">
        <v>1844.4444444444443</v>
      </c>
      <c r="S520" s="27">
        <v>1511</v>
      </c>
      <c r="T520" s="27">
        <v>1844</v>
      </c>
      <c r="U520" t="s">
        <v>2107</v>
      </c>
      <c r="V520">
        <v>526</v>
      </c>
      <c r="W520" t="s">
        <v>497</v>
      </c>
      <c r="X520">
        <v>59</v>
      </c>
      <c r="Y520">
        <v>223435800</v>
      </c>
      <c r="Z520" t="s">
        <v>425</v>
      </c>
      <c r="AA520" s="9">
        <v>44992.342002314814</v>
      </c>
      <c r="AD520" t="s">
        <v>119</v>
      </c>
      <c r="AF520" t="s">
        <v>120</v>
      </c>
      <c r="AH520">
        <v>1</v>
      </c>
      <c r="AI520">
        <v>5</v>
      </c>
      <c r="AJ520">
        <v>5</v>
      </c>
      <c r="AK520">
        <v>59</v>
      </c>
      <c r="AL520">
        <v>526</v>
      </c>
      <c r="AM520" t="s">
        <v>1029</v>
      </c>
      <c r="AN520" t="s">
        <v>1029</v>
      </c>
      <c r="AO520" t="s">
        <v>1029</v>
      </c>
      <c r="AP520" t="s">
        <v>1202</v>
      </c>
      <c r="AQ520" t="s">
        <v>2127</v>
      </c>
      <c r="AR520" t="b">
        <v>1</v>
      </c>
      <c r="AS520" t="s">
        <v>1029</v>
      </c>
      <c r="AT520" t="s">
        <v>1202</v>
      </c>
      <c r="AU520" t="s">
        <v>2127</v>
      </c>
      <c r="AV520" t="b">
        <v>1</v>
      </c>
      <c r="AW520" t="s">
        <v>1382</v>
      </c>
      <c r="AX520">
        <v>59</v>
      </c>
      <c r="AY520" s="9">
        <v>44991.82650476852</v>
      </c>
      <c r="AZ520" s="9">
        <v>44992.466861631947</v>
      </c>
      <c r="BA520" s="9">
        <v>44991</v>
      </c>
      <c r="BB520" t="s">
        <v>98</v>
      </c>
      <c r="BE520">
        <v>2022</v>
      </c>
      <c r="BF520" t="s">
        <v>99</v>
      </c>
      <c r="BG520" t="s">
        <v>199</v>
      </c>
      <c r="BH520" t="s">
        <v>200</v>
      </c>
      <c r="BI520" t="s">
        <v>201</v>
      </c>
      <c r="BJ520" t="s">
        <v>405</v>
      </c>
      <c r="BK520" t="s">
        <v>203</v>
      </c>
      <c r="BL520" t="s">
        <v>421</v>
      </c>
      <c r="BM520">
        <v>917035989</v>
      </c>
      <c r="BN520" t="s">
        <v>422</v>
      </c>
      <c r="BP520">
        <v>9</v>
      </c>
      <c r="BQ520" t="s">
        <v>401</v>
      </c>
      <c r="BR520" t="s">
        <v>139</v>
      </c>
      <c r="BS520" t="s">
        <v>206</v>
      </c>
      <c r="BU520" t="s">
        <v>1321</v>
      </c>
      <c r="CA520">
        <v>9.0102777777777803</v>
      </c>
      <c r="CB520">
        <v>36.955833333333302</v>
      </c>
      <c r="CC520">
        <v>1740</v>
      </c>
      <c r="CE520">
        <v>3</v>
      </c>
      <c r="CF520">
        <v>3</v>
      </c>
      <c r="CH520">
        <v>3</v>
      </c>
      <c r="CI520">
        <v>3</v>
      </c>
      <c r="CJ520">
        <v>9</v>
      </c>
      <c r="CK520">
        <v>9</v>
      </c>
      <c r="CL520">
        <v>40</v>
      </c>
      <c r="CN520" t="s">
        <v>140</v>
      </c>
      <c r="CO520" t="s">
        <v>111</v>
      </c>
      <c r="CP520" t="s">
        <v>113</v>
      </c>
      <c r="CQ520" t="s">
        <v>113</v>
      </c>
      <c r="CR520" t="s">
        <v>401</v>
      </c>
      <c r="DE520" s="9">
        <v>44714</v>
      </c>
      <c r="DF520" s="9"/>
      <c r="DG520" s="9">
        <v>44732</v>
      </c>
      <c r="DH520" s="9">
        <v>44656</v>
      </c>
      <c r="DI520" s="9">
        <v>44799</v>
      </c>
      <c r="DJ520" s="9">
        <v>44782</v>
      </c>
      <c r="DK520" s="9">
        <v>44791</v>
      </c>
      <c r="DL520" s="9">
        <v>44833</v>
      </c>
      <c r="DM520" s="9"/>
      <c r="DS520" s="9">
        <v>44829</v>
      </c>
      <c r="DT520" s="9">
        <v>44854</v>
      </c>
      <c r="DU520" s="9">
        <v>44918</v>
      </c>
      <c r="DV520" t="s">
        <v>117</v>
      </c>
      <c r="DW520" t="s">
        <v>117</v>
      </c>
      <c r="DX520" t="s">
        <v>117</v>
      </c>
      <c r="DY520" t="s">
        <v>117</v>
      </c>
      <c r="DZ520" t="s">
        <v>141</v>
      </c>
      <c r="EA520" t="s">
        <v>117</v>
      </c>
      <c r="EG520">
        <v>24</v>
      </c>
      <c r="EH520" t="s">
        <v>424</v>
      </c>
      <c r="EJ520">
        <v>223435800</v>
      </c>
      <c r="EK520" t="s">
        <v>425</v>
      </c>
      <c r="EL520" s="9">
        <v>44992.342002314814</v>
      </c>
      <c r="EO520" t="s">
        <v>119</v>
      </c>
      <c r="EQ520" t="s">
        <v>120</v>
      </c>
      <c r="ES520">
        <v>59</v>
      </c>
      <c r="ET520">
        <v>59</v>
      </c>
      <c r="EU520" t="s">
        <v>1304</v>
      </c>
      <c r="EV520" t="s">
        <v>1202</v>
      </c>
      <c r="EW520" t="b">
        <v>1</v>
      </c>
    </row>
    <row r="521" spans="1:153" hidden="1" x14ac:dyDescent="0.3">
      <c r="A521" t="s">
        <v>1914</v>
      </c>
      <c r="B521">
        <v>59</v>
      </c>
      <c r="C521">
        <v>527</v>
      </c>
      <c r="D521">
        <v>1</v>
      </c>
      <c r="E521">
        <v>6</v>
      </c>
      <c r="F521">
        <v>6</v>
      </c>
      <c r="G521" t="s">
        <v>508</v>
      </c>
      <c r="I521">
        <v>65</v>
      </c>
      <c r="J521">
        <v>9</v>
      </c>
      <c r="K521">
        <v>7</v>
      </c>
      <c r="N521">
        <v>0.96</v>
      </c>
      <c r="O521">
        <v>1.24</v>
      </c>
      <c r="P521" s="5">
        <v>1066.6666666666667</v>
      </c>
      <c r="Q521">
        <v>1377.7777777777778</v>
      </c>
      <c r="S521" s="27">
        <v>1067</v>
      </c>
      <c r="T521" s="27">
        <v>1378</v>
      </c>
      <c r="U521" t="s">
        <v>2107</v>
      </c>
      <c r="V521">
        <v>527</v>
      </c>
      <c r="W521" t="s">
        <v>497</v>
      </c>
      <c r="X521">
        <v>59</v>
      </c>
      <c r="Y521">
        <v>223435800</v>
      </c>
      <c r="Z521" t="s">
        <v>425</v>
      </c>
      <c r="AA521" s="9">
        <v>44992.342002314814</v>
      </c>
      <c r="AD521" t="s">
        <v>119</v>
      </c>
      <c r="AF521" t="s">
        <v>120</v>
      </c>
      <c r="AH521">
        <v>1</v>
      </c>
      <c r="AI521">
        <v>6</v>
      </c>
      <c r="AJ521">
        <v>6</v>
      </c>
      <c r="AK521">
        <v>59</v>
      </c>
      <c r="AL521">
        <v>527</v>
      </c>
      <c r="AM521" t="s">
        <v>1030</v>
      </c>
      <c r="AN521" t="s">
        <v>1030</v>
      </c>
      <c r="AO521" t="s">
        <v>1030</v>
      </c>
      <c r="AP521" t="s">
        <v>1202</v>
      </c>
      <c r="AQ521" t="s">
        <v>2127</v>
      </c>
      <c r="AR521" t="b">
        <v>1</v>
      </c>
      <c r="AS521" t="s">
        <v>1030</v>
      </c>
      <c r="AT521" t="s">
        <v>1202</v>
      </c>
      <c r="AU521" t="s">
        <v>2127</v>
      </c>
      <c r="AV521" t="b">
        <v>1</v>
      </c>
      <c r="AW521" t="s">
        <v>1382</v>
      </c>
      <c r="AX521">
        <v>59</v>
      </c>
      <c r="AY521" s="9">
        <v>44991.82650476852</v>
      </c>
      <c r="AZ521" s="9">
        <v>44992.466861631947</v>
      </c>
      <c r="BA521" s="9">
        <v>44991</v>
      </c>
      <c r="BB521" t="s">
        <v>98</v>
      </c>
      <c r="BE521">
        <v>2022</v>
      </c>
      <c r="BF521" t="s">
        <v>99</v>
      </c>
      <c r="BG521" t="s">
        <v>199</v>
      </c>
      <c r="BH521" t="s">
        <v>200</v>
      </c>
      <c r="BI521" t="s">
        <v>201</v>
      </c>
      <c r="BJ521" t="s">
        <v>405</v>
      </c>
      <c r="BK521" t="s">
        <v>203</v>
      </c>
      <c r="BL521" t="s">
        <v>421</v>
      </c>
      <c r="BM521">
        <v>917035989</v>
      </c>
      <c r="BN521" t="s">
        <v>422</v>
      </c>
      <c r="BP521">
        <v>9</v>
      </c>
      <c r="BQ521" t="s">
        <v>401</v>
      </c>
      <c r="BR521" t="s">
        <v>139</v>
      </c>
      <c r="BS521" t="s">
        <v>206</v>
      </c>
      <c r="BU521" t="s">
        <v>1321</v>
      </c>
      <c r="CA521">
        <v>9.0102777777777803</v>
      </c>
      <c r="CB521">
        <v>36.955833333333302</v>
      </c>
      <c r="CC521">
        <v>1740</v>
      </c>
      <c r="CE521">
        <v>3</v>
      </c>
      <c r="CF521">
        <v>3</v>
      </c>
      <c r="CH521">
        <v>3</v>
      </c>
      <c r="CI521">
        <v>3</v>
      </c>
      <c r="CJ521">
        <v>9</v>
      </c>
      <c r="CK521">
        <v>9</v>
      </c>
      <c r="CL521">
        <v>40</v>
      </c>
      <c r="CN521" t="s">
        <v>140</v>
      </c>
      <c r="CO521" t="s">
        <v>111</v>
      </c>
      <c r="CP521" t="s">
        <v>113</v>
      </c>
      <c r="CQ521" t="s">
        <v>113</v>
      </c>
      <c r="CR521" t="s">
        <v>401</v>
      </c>
      <c r="DE521" s="9">
        <v>44714</v>
      </c>
      <c r="DF521" s="9"/>
      <c r="DG521" s="9">
        <v>44732</v>
      </c>
      <c r="DH521" s="9">
        <v>44656</v>
      </c>
      <c r="DI521" s="9">
        <v>44799</v>
      </c>
      <c r="DJ521" s="9">
        <v>44782</v>
      </c>
      <c r="DK521" s="9">
        <v>44791</v>
      </c>
      <c r="DL521" s="9">
        <v>44833</v>
      </c>
      <c r="DM521" s="9"/>
      <c r="DS521" s="9">
        <v>44829</v>
      </c>
      <c r="DT521" s="9">
        <v>44854</v>
      </c>
      <c r="DU521" s="9">
        <v>44918</v>
      </c>
      <c r="DV521" t="s">
        <v>117</v>
      </c>
      <c r="DW521" t="s">
        <v>117</v>
      </c>
      <c r="DX521" t="s">
        <v>117</v>
      </c>
      <c r="DY521" t="s">
        <v>117</v>
      </c>
      <c r="DZ521" t="s">
        <v>141</v>
      </c>
      <c r="EA521" t="s">
        <v>117</v>
      </c>
      <c r="EG521">
        <v>24</v>
      </c>
      <c r="EH521" t="s">
        <v>424</v>
      </c>
      <c r="EJ521">
        <v>223435800</v>
      </c>
      <c r="EK521" t="s">
        <v>425</v>
      </c>
      <c r="EL521" s="9">
        <v>44992.342002314814</v>
      </c>
      <c r="EO521" t="s">
        <v>119</v>
      </c>
      <c r="EQ521" t="s">
        <v>120</v>
      </c>
      <c r="ES521">
        <v>59</v>
      </c>
      <c r="ET521">
        <v>59</v>
      </c>
      <c r="EU521" t="s">
        <v>1304</v>
      </c>
      <c r="EV521" t="s">
        <v>1202</v>
      </c>
      <c r="EW521" t="b">
        <v>1</v>
      </c>
    </row>
    <row r="522" spans="1:153" hidden="1" x14ac:dyDescent="0.3">
      <c r="A522" t="s">
        <v>1915</v>
      </c>
      <c r="B522">
        <v>59</v>
      </c>
      <c r="C522">
        <v>528</v>
      </c>
      <c r="D522">
        <v>1</v>
      </c>
      <c r="E522">
        <v>7</v>
      </c>
      <c r="F522">
        <v>7</v>
      </c>
      <c r="G522" t="s">
        <v>509</v>
      </c>
      <c r="I522">
        <v>74</v>
      </c>
      <c r="J522">
        <v>9</v>
      </c>
      <c r="K522">
        <v>7</v>
      </c>
      <c r="N522">
        <v>0.8</v>
      </c>
      <c r="O522">
        <v>0.88</v>
      </c>
      <c r="P522" s="5">
        <v>888.88888888888891</v>
      </c>
      <c r="Q522">
        <v>977.77777777777783</v>
      </c>
      <c r="S522" s="27">
        <v>889</v>
      </c>
      <c r="T522" s="27">
        <v>978</v>
      </c>
      <c r="U522" t="s">
        <v>2107</v>
      </c>
      <c r="V522">
        <v>528</v>
      </c>
      <c r="W522" t="s">
        <v>497</v>
      </c>
      <c r="X522">
        <v>59</v>
      </c>
      <c r="Y522">
        <v>223435800</v>
      </c>
      <c r="Z522" t="s">
        <v>425</v>
      </c>
      <c r="AA522" s="9">
        <v>44992.342002314814</v>
      </c>
      <c r="AD522" t="s">
        <v>119</v>
      </c>
      <c r="AF522" t="s">
        <v>120</v>
      </c>
      <c r="AH522">
        <v>1</v>
      </c>
      <c r="AI522">
        <v>7</v>
      </c>
      <c r="AJ522">
        <v>7</v>
      </c>
      <c r="AK522">
        <v>59</v>
      </c>
      <c r="AL522">
        <v>528</v>
      </c>
      <c r="AM522" t="s">
        <v>1031</v>
      </c>
      <c r="AN522" t="s">
        <v>1031</v>
      </c>
      <c r="AO522" t="s">
        <v>1031</v>
      </c>
      <c r="AP522" t="s">
        <v>1202</v>
      </c>
      <c r="AQ522" t="s">
        <v>2127</v>
      </c>
      <c r="AR522" t="b">
        <v>1</v>
      </c>
      <c r="AS522" t="s">
        <v>1031</v>
      </c>
      <c r="AT522" t="s">
        <v>1202</v>
      </c>
      <c r="AU522" t="s">
        <v>2127</v>
      </c>
      <c r="AV522" t="b">
        <v>1</v>
      </c>
      <c r="AW522" t="s">
        <v>1382</v>
      </c>
      <c r="AX522">
        <v>59</v>
      </c>
      <c r="AY522" s="9">
        <v>44991.82650476852</v>
      </c>
      <c r="AZ522" s="9">
        <v>44992.466861631947</v>
      </c>
      <c r="BA522" s="9">
        <v>44991</v>
      </c>
      <c r="BB522" t="s">
        <v>98</v>
      </c>
      <c r="BE522">
        <v>2022</v>
      </c>
      <c r="BF522" t="s">
        <v>99</v>
      </c>
      <c r="BG522" t="s">
        <v>199</v>
      </c>
      <c r="BH522" t="s">
        <v>200</v>
      </c>
      <c r="BI522" t="s">
        <v>201</v>
      </c>
      <c r="BJ522" t="s">
        <v>405</v>
      </c>
      <c r="BK522" t="s">
        <v>203</v>
      </c>
      <c r="BL522" t="s">
        <v>421</v>
      </c>
      <c r="BM522">
        <v>917035989</v>
      </c>
      <c r="BN522" t="s">
        <v>422</v>
      </c>
      <c r="BP522">
        <v>9</v>
      </c>
      <c r="BQ522" t="s">
        <v>401</v>
      </c>
      <c r="BR522" t="s">
        <v>139</v>
      </c>
      <c r="BS522" t="s">
        <v>206</v>
      </c>
      <c r="BU522" t="s">
        <v>1321</v>
      </c>
      <c r="CA522">
        <v>9.0102777777777803</v>
      </c>
      <c r="CB522">
        <v>36.955833333333302</v>
      </c>
      <c r="CC522">
        <v>1740</v>
      </c>
      <c r="CE522">
        <v>3</v>
      </c>
      <c r="CF522">
        <v>3</v>
      </c>
      <c r="CH522">
        <v>3</v>
      </c>
      <c r="CI522">
        <v>3</v>
      </c>
      <c r="CJ522">
        <v>9</v>
      </c>
      <c r="CK522">
        <v>9</v>
      </c>
      <c r="CL522">
        <v>40</v>
      </c>
      <c r="CN522" t="s">
        <v>140</v>
      </c>
      <c r="CO522" t="s">
        <v>111</v>
      </c>
      <c r="CP522" t="s">
        <v>113</v>
      </c>
      <c r="CQ522" t="s">
        <v>113</v>
      </c>
      <c r="CR522" t="s">
        <v>401</v>
      </c>
      <c r="DE522" s="9">
        <v>44714</v>
      </c>
      <c r="DF522" s="9"/>
      <c r="DG522" s="9">
        <v>44732</v>
      </c>
      <c r="DH522" s="9">
        <v>44656</v>
      </c>
      <c r="DI522" s="9">
        <v>44799</v>
      </c>
      <c r="DJ522" s="9">
        <v>44782</v>
      </c>
      <c r="DK522" s="9">
        <v>44791</v>
      </c>
      <c r="DL522" s="9">
        <v>44833</v>
      </c>
      <c r="DM522" s="9"/>
      <c r="DS522" s="9">
        <v>44829</v>
      </c>
      <c r="DT522" s="9">
        <v>44854</v>
      </c>
      <c r="DU522" s="9">
        <v>44918</v>
      </c>
      <c r="DV522" t="s">
        <v>117</v>
      </c>
      <c r="DW522" t="s">
        <v>117</v>
      </c>
      <c r="DX522" t="s">
        <v>117</v>
      </c>
      <c r="DY522" t="s">
        <v>117</v>
      </c>
      <c r="DZ522" t="s">
        <v>141</v>
      </c>
      <c r="EA522" t="s">
        <v>117</v>
      </c>
      <c r="EG522">
        <v>24</v>
      </c>
      <c r="EH522" t="s">
        <v>424</v>
      </c>
      <c r="EJ522">
        <v>223435800</v>
      </c>
      <c r="EK522" t="s">
        <v>425</v>
      </c>
      <c r="EL522" s="9">
        <v>44992.342002314814</v>
      </c>
      <c r="EO522" t="s">
        <v>119</v>
      </c>
      <c r="EQ522" t="s">
        <v>120</v>
      </c>
      <c r="ES522">
        <v>59</v>
      </c>
      <c r="ET522">
        <v>59</v>
      </c>
      <c r="EU522" t="s">
        <v>1304</v>
      </c>
      <c r="EV522" t="s">
        <v>1202</v>
      </c>
      <c r="EW522" t="b">
        <v>1</v>
      </c>
    </row>
    <row r="523" spans="1:153" hidden="1" x14ac:dyDescent="0.3">
      <c r="A523" t="s">
        <v>1916</v>
      </c>
      <c r="B523">
        <v>59</v>
      </c>
      <c r="C523">
        <v>529</v>
      </c>
      <c r="D523">
        <v>1</v>
      </c>
      <c r="E523">
        <v>8</v>
      </c>
      <c r="F523">
        <v>8</v>
      </c>
      <c r="G523" t="s">
        <v>510</v>
      </c>
      <c r="I523">
        <v>75</v>
      </c>
      <c r="J523">
        <v>9</v>
      </c>
      <c r="K523">
        <v>7</v>
      </c>
      <c r="N523">
        <v>1.61</v>
      </c>
      <c r="O523">
        <v>2.98</v>
      </c>
      <c r="P523" s="5">
        <v>1788.8888888888891</v>
      </c>
      <c r="Q523">
        <v>3311.1111111111113</v>
      </c>
      <c r="S523" s="27">
        <v>1789</v>
      </c>
      <c r="T523" s="27">
        <v>3311</v>
      </c>
      <c r="U523" t="s">
        <v>2107</v>
      </c>
      <c r="V523">
        <v>529</v>
      </c>
      <c r="W523" t="s">
        <v>497</v>
      </c>
      <c r="X523">
        <v>59</v>
      </c>
      <c r="Y523">
        <v>223435800</v>
      </c>
      <c r="Z523" t="s">
        <v>425</v>
      </c>
      <c r="AA523" s="9">
        <v>44992.342002314814</v>
      </c>
      <c r="AD523" t="s">
        <v>119</v>
      </c>
      <c r="AF523" t="s">
        <v>120</v>
      </c>
      <c r="AH523">
        <v>1</v>
      </c>
      <c r="AI523">
        <v>8</v>
      </c>
      <c r="AJ523">
        <v>8</v>
      </c>
      <c r="AK523">
        <v>59</v>
      </c>
      <c r="AL523">
        <v>529</v>
      </c>
      <c r="AM523" t="s">
        <v>1032</v>
      </c>
      <c r="AN523" t="s">
        <v>1032</v>
      </c>
      <c r="AO523" t="s">
        <v>1032</v>
      </c>
      <c r="AP523" t="s">
        <v>1202</v>
      </c>
      <c r="AQ523" t="s">
        <v>2127</v>
      </c>
      <c r="AR523" t="b">
        <v>1</v>
      </c>
      <c r="AS523" t="s">
        <v>1032</v>
      </c>
      <c r="AT523" t="s">
        <v>1202</v>
      </c>
      <c r="AU523" t="s">
        <v>2127</v>
      </c>
      <c r="AV523" t="b">
        <v>1</v>
      </c>
      <c r="AW523" t="s">
        <v>1382</v>
      </c>
      <c r="AX523">
        <v>59</v>
      </c>
      <c r="AY523" s="9">
        <v>44991.82650476852</v>
      </c>
      <c r="AZ523" s="9">
        <v>44992.466861631947</v>
      </c>
      <c r="BA523" s="9">
        <v>44991</v>
      </c>
      <c r="BB523" t="s">
        <v>98</v>
      </c>
      <c r="BE523">
        <v>2022</v>
      </c>
      <c r="BF523" t="s">
        <v>99</v>
      </c>
      <c r="BG523" t="s">
        <v>199</v>
      </c>
      <c r="BH523" t="s">
        <v>200</v>
      </c>
      <c r="BI523" t="s">
        <v>201</v>
      </c>
      <c r="BJ523" t="s">
        <v>405</v>
      </c>
      <c r="BK523" t="s">
        <v>203</v>
      </c>
      <c r="BL523" t="s">
        <v>421</v>
      </c>
      <c r="BM523">
        <v>917035989</v>
      </c>
      <c r="BN523" t="s">
        <v>422</v>
      </c>
      <c r="BP523">
        <v>9</v>
      </c>
      <c r="BQ523" t="s">
        <v>401</v>
      </c>
      <c r="BR523" t="s">
        <v>139</v>
      </c>
      <c r="BS523" t="s">
        <v>206</v>
      </c>
      <c r="BU523" t="s">
        <v>1321</v>
      </c>
      <c r="CA523">
        <v>9.0102777777777803</v>
      </c>
      <c r="CB523">
        <v>36.955833333333302</v>
      </c>
      <c r="CC523">
        <v>1740</v>
      </c>
      <c r="CE523">
        <v>3</v>
      </c>
      <c r="CF523">
        <v>3</v>
      </c>
      <c r="CH523">
        <v>3</v>
      </c>
      <c r="CI523">
        <v>3</v>
      </c>
      <c r="CJ523">
        <v>9</v>
      </c>
      <c r="CK523">
        <v>9</v>
      </c>
      <c r="CL523">
        <v>40</v>
      </c>
      <c r="CN523" t="s">
        <v>140</v>
      </c>
      <c r="CO523" t="s">
        <v>111</v>
      </c>
      <c r="CP523" t="s">
        <v>113</v>
      </c>
      <c r="CQ523" t="s">
        <v>113</v>
      </c>
      <c r="CR523" t="s">
        <v>401</v>
      </c>
      <c r="DE523" s="9">
        <v>44714</v>
      </c>
      <c r="DF523" s="9"/>
      <c r="DG523" s="9">
        <v>44732</v>
      </c>
      <c r="DH523" s="9">
        <v>44656</v>
      </c>
      <c r="DI523" s="9">
        <v>44799</v>
      </c>
      <c r="DJ523" s="9">
        <v>44782</v>
      </c>
      <c r="DK523" s="9">
        <v>44791</v>
      </c>
      <c r="DL523" s="9">
        <v>44833</v>
      </c>
      <c r="DM523" s="9"/>
      <c r="DS523" s="9">
        <v>44829</v>
      </c>
      <c r="DT523" s="9">
        <v>44854</v>
      </c>
      <c r="DU523" s="9">
        <v>44918</v>
      </c>
      <c r="DV523" t="s">
        <v>117</v>
      </c>
      <c r="DW523" t="s">
        <v>117</v>
      </c>
      <c r="DX523" t="s">
        <v>117</v>
      </c>
      <c r="DY523" t="s">
        <v>117</v>
      </c>
      <c r="DZ523" t="s">
        <v>141</v>
      </c>
      <c r="EA523" t="s">
        <v>117</v>
      </c>
      <c r="EG523">
        <v>24</v>
      </c>
      <c r="EH523" t="s">
        <v>424</v>
      </c>
      <c r="EJ523">
        <v>223435800</v>
      </c>
      <c r="EK523" t="s">
        <v>425</v>
      </c>
      <c r="EL523" s="9">
        <v>44992.342002314814</v>
      </c>
      <c r="EO523" t="s">
        <v>119</v>
      </c>
      <c r="EQ523" t="s">
        <v>120</v>
      </c>
      <c r="ES523">
        <v>59</v>
      </c>
      <c r="ET523">
        <v>59</v>
      </c>
      <c r="EU523" t="s">
        <v>1304</v>
      </c>
      <c r="EV523" t="s">
        <v>1202</v>
      </c>
      <c r="EW523" t="b">
        <v>1</v>
      </c>
    </row>
    <row r="524" spans="1:153" hidden="1" x14ac:dyDescent="0.3">
      <c r="A524" t="s">
        <v>1917</v>
      </c>
      <c r="B524">
        <v>59</v>
      </c>
      <c r="C524">
        <v>530</v>
      </c>
      <c r="D524">
        <v>2</v>
      </c>
      <c r="E524">
        <v>9</v>
      </c>
      <c r="F524">
        <v>4</v>
      </c>
      <c r="G524" t="s">
        <v>506</v>
      </c>
      <c r="I524">
        <v>69</v>
      </c>
      <c r="J524">
        <v>9</v>
      </c>
      <c r="K524">
        <v>7</v>
      </c>
      <c r="N524">
        <v>0.57999999999999996</v>
      </c>
      <c r="O524">
        <v>1.06</v>
      </c>
      <c r="P524" s="5">
        <v>644.44444444444446</v>
      </c>
      <c r="Q524">
        <v>1177.7777777777778</v>
      </c>
      <c r="S524" s="27">
        <v>644</v>
      </c>
      <c r="T524" s="27">
        <v>1178</v>
      </c>
      <c r="U524" t="s">
        <v>2107</v>
      </c>
      <c r="V524">
        <v>530</v>
      </c>
      <c r="W524" t="s">
        <v>497</v>
      </c>
      <c r="X524">
        <v>59</v>
      </c>
      <c r="Y524">
        <v>223435800</v>
      </c>
      <c r="Z524" t="s">
        <v>425</v>
      </c>
      <c r="AA524" s="9">
        <v>44992.342002314814</v>
      </c>
      <c r="AD524" t="s">
        <v>119</v>
      </c>
      <c r="AF524" t="s">
        <v>120</v>
      </c>
      <c r="AH524">
        <v>2</v>
      </c>
      <c r="AI524">
        <v>9</v>
      </c>
      <c r="AJ524">
        <v>4</v>
      </c>
      <c r="AK524">
        <v>59</v>
      </c>
      <c r="AL524">
        <v>530</v>
      </c>
      <c r="AM524" t="s">
        <v>1033</v>
      </c>
      <c r="AN524" t="s">
        <v>1033</v>
      </c>
      <c r="AO524" t="s">
        <v>1033</v>
      </c>
      <c r="AP524" t="s">
        <v>1202</v>
      </c>
      <c r="AQ524" t="s">
        <v>2127</v>
      </c>
      <c r="AR524" t="b">
        <v>1</v>
      </c>
      <c r="AS524" t="s">
        <v>1033</v>
      </c>
      <c r="AT524" t="s">
        <v>1202</v>
      </c>
      <c r="AU524" t="s">
        <v>2127</v>
      </c>
      <c r="AV524" t="b">
        <v>1</v>
      </c>
      <c r="AW524" t="s">
        <v>1382</v>
      </c>
      <c r="AX524">
        <v>59</v>
      </c>
      <c r="AY524" s="9">
        <v>44991.82650476852</v>
      </c>
      <c r="AZ524" s="9">
        <v>44992.466861631947</v>
      </c>
      <c r="BA524" s="9">
        <v>44991</v>
      </c>
      <c r="BB524" t="s">
        <v>98</v>
      </c>
      <c r="BE524">
        <v>2022</v>
      </c>
      <c r="BF524" t="s">
        <v>99</v>
      </c>
      <c r="BG524" t="s">
        <v>199</v>
      </c>
      <c r="BH524" t="s">
        <v>200</v>
      </c>
      <c r="BI524" t="s">
        <v>201</v>
      </c>
      <c r="BJ524" t="s">
        <v>405</v>
      </c>
      <c r="BK524" t="s">
        <v>203</v>
      </c>
      <c r="BL524" t="s">
        <v>421</v>
      </c>
      <c r="BM524">
        <v>917035989</v>
      </c>
      <c r="BN524" t="s">
        <v>422</v>
      </c>
      <c r="BP524">
        <v>9</v>
      </c>
      <c r="BQ524" t="s">
        <v>401</v>
      </c>
      <c r="BR524" t="s">
        <v>139</v>
      </c>
      <c r="BS524" t="s">
        <v>206</v>
      </c>
      <c r="BU524" t="s">
        <v>1321</v>
      </c>
      <c r="CA524">
        <v>9.0102777777777803</v>
      </c>
      <c r="CB524">
        <v>36.955833333333302</v>
      </c>
      <c r="CC524">
        <v>1740</v>
      </c>
      <c r="CE524">
        <v>3</v>
      </c>
      <c r="CF524">
        <v>3</v>
      </c>
      <c r="CH524">
        <v>3</v>
      </c>
      <c r="CI524">
        <v>3</v>
      </c>
      <c r="CJ524">
        <v>9</v>
      </c>
      <c r="CK524">
        <v>9</v>
      </c>
      <c r="CL524">
        <v>40</v>
      </c>
      <c r="CN524" t="s">
        <v>140</v>
      </c>
      <c r="CO524" t="s">
        <v>111</v>
      </c>
      <c r="CP524" t="s">
        <v>113</v>
      </c>
      <c r="CQ524" t="s">
        <v>113</v>
      </c>
      <c r="CR524" t="s">
        <v>401</v>
      </c>
      <c r="DE524" s="9">
        <v>44714</v>
      </c>
      <c r="DF524" s="9"/>
      <c r="DG524" s="9">
        <v>44732</v>
      </c>
      <c r="DH524" s="9">
        <v>44656</v>
      </c>
      <c r="DI524" s="9">
        <v>44799</v>
      </c>
      <c r="DJ524" s="9">
        <v>44782</v>
      </c>
      <c r="DK524" s="9">
        <v>44791</v>
      </c>
      <c r="DL524" s="9">
        <v>44833</v>
      </c>
      <c r="DM524" s="9"/>
      <c r="DS524" s="9">
        <v>44829</v>
      </c>
      <c r="DT524" s="9">
        <v>44854</v>
      </c>
      <c r="DU524" s="9">
        <v>44918</v>
      </c>
      <c r="DV524" t="s">
        <v>117</v>
      </c>
      <c r="DW524" t="s">
        <v>117</v>
      </c>
      <c r="DX524" t="s">
        <v>117</v>
      </c>
      <c r="DY524" t="s">
        <v>117</v>
      </c>
      <c r="DZ524" t="s">
        <v>141</v>
      </c>
      <c r="EA524" t="s">
        <v>117</v>
      </c>
      <c r="EG524">
        <v>24</v>
      </c>
      <c r="EH524" t="s">
        <v>424</v>
      </c>
      <c r="EJ524">
        <v>223435800</v>
      </c>
      <c r="EK524" t="s">
        <v>425</v>
      </c>
      <c r="EL524" s="9">
        <v>44992.342002314814</v>
      </c>
      <c r="EO524" t="s">
        <v>119</v>
      </c>
      <c r="EQ524" t="s">
        <v>120</v>
      </c>
      <c r="ES524">
        <v>59</v>
      </c>
      <c r="ET524">
        <v>59</v>
      </c>
      <c r="EU524" t="s">
        <v>1304</v>
      </c>
      <c r="EV524" t="s">
        <v>1202</v>
      </c>
      <c r="EW524" t="b">
        <v>1</v>
      </c>
    </row>
    <row r="525" spans="1:153" hidden="1" x14ac:dyDescent="0.3">
      <c r="A525" t="s">
        <v>1918</v>
      </c>
      <c r="B525">
        <v>59</v>
      </c>
      <c r="C525">
        <v>531</v>
      </c>
      <c r="D525">
        <v>2</v>
      </c>
      <c r="E525">
        <v>10</v>
      </c>
      <c r="F525">
        <v>3</v>
      </c>
      <c r="G525" t="s">
        <v>505</v>
      </c>
      <c r="I525">
        <v>48</v>
      </c>
      <c r="J525">
        <v>9</v>
      </c>
      <c r="K525">
        <v>7</v>
      </c>
      <c r="N525">
        <v>1.24</v>
      </c>
      <c r="O525">
        <v>1.52</v>
      </c>
      <c r="P525" s="5">
        <v>1377.7777777777778</v>
      </c>
      <c r="Q525">
        <v>1688.8888888888889</v>
      </c>
      <c r="S525" s="27">
        <v>267</v>
      </c>
      <c r="T525" s="27">
        <v>578</v>
      </c>
      <c r="U525" t="s">
        <v>2107</v>
      </c>
      <c r="V525">
        <v>531</v>
      </c>
      <c r="W525" t="s">
        <v>497</v>
      </c>
      <c r="X525">
        <v>59</v>
      </c>
      <c r="Y525">
        <v>223435800</v>
      </c>
      <c r="Z525" t="s">
        <v>425</v>
      </c>
      <c r="AA525" s="9">
        <v>44992.342002314814</v>
      </c>
      <c r="AD525" t="s">
        <v>119</v>
      </c>
      <c r="AF525" t="s">
        <v>120</v>
      </c>
      <c r="AH525">
        <v>2</v>
      </c>
      <c r="AI525">
        <v>10</v>
      </c>
      <c r="AJ525">
        <v>3</v>
      </c>
      <c r="AK525">
        <v>59</v>
      </c>
      <c r="AL525">
        <v>531</v>
      </c>
      <c r="AM525" t="s">
        <v>1034</v>
      </c>
      <c r="AN525" t="s">
        <v>1034</v>
      </c>
      <c r="AO525" t="s">
        <v>1034</v>
      </c>
      <c r="AP525" t="s">
        <v>1202</v>
      </c>
      <c r="AQ525" t="s">
        <v>2127</v>
      </c>
      <c r="AR525" t="b">
        <v>1</v>
      </c>
      <c r="AS525" t="s">
        <v>1034</v>
      </c>
      <c r="AT525" t="s">
        <v>1202</v>
      </c>
      <c r="AU525" t="s">
        <v>2127</v>
      </c>
      <c r="AV525" t="b">
        <v>1</v>
      </c>
      <c r="AW525" t="s">
        <v>1382</v>
      </c>
      <c r="AX525">
        <v>59</v>
      </c>
      <c r="AY525" s="9">
        <v>44991.82650476852</v>
      </c>
      <c r="AZ525" s="9">
        <v>44992.466861631947</v>
      </c>
      <c r="BA525" s="9">
        <v>44991</v>
      </c>
      <c r="BB525" t="s">
        <v>98</v>
      </c>
      <c r="BE525">
        <v>2022</v>
      </c>
      <c r="BF525" t="s">
        <v>99</v>
      </c>
      <c r="BG525" t="s">
        <v>199</v>
      </c>
      <c r="BH525" t="s">
        <v>200</v>
      </c>
      <c r="BI525" t="s">
        <v>201</v>
      </c>
      <c r="BJ525" t="s">
        <v>405</v>
      </c>
      <c r="BK525" t="s">
        <v>203</v>
      </c>
      <c r="BL525" t="s">
        <v>421</v>
      </c>
      <c r="BM525">
        <v>917035989</v>
      </c>
      <c r="BN525" t="s">
        <v>422</v>
      </c>
      <c r="BP525">
        <v>9</v>
      </c>
      <c r="BQ525" t="s">
        <v>401</v>
      </c>
      <c r="BR525" t="s">
        <v>139</v>
      </c>
      <c r="BS525" t="s">
        <v>206</v>
      </c>
      <c r="BU525" t="s">
        <v>1321</v>
      </c>
      <c r="CA525">
        <v>9.0102777777777803</v>
      </c>
      <c r="CB525">
        <v>36.955833333333302</v>
      </c>
      <c r="CC525">
        <v>1740</v>
      </c>
      <c r="CE525">
        <v>3</v>
      </c>
      <c r="CF525">
        <v>3</v>
      </c>
      <c r="CH525">
        <v>3</v>
      </c>
      <c r="CI525">
        <v>3</v>
      </c>
      <c r="CJ525">
        <v>9</v>
      </c>
      <c r="CK525">
        <v>9</v>
      </c>
      <c r="CL525">
        <v>40</v>
      </c>
      <c r="CN525" t="s">
        <v>140</v>
      </c>
      <c r="CO525" t="s">
        <v>111</v>
      </c>
      <c r="CP525" t="s">
        <v>113</v>
      </c>
      <c r="CQ525" t="s">
        <v>113</v>
      </c>
      <c r="CR525" t="s">
        <v>401</v>
      </c>
      <c r="DE525" s="9">
        <v>44714</v>
      </c>
      <c r="DF525" s="9"/>
      <c r="DG525" s="9">
        <v>44732</v>
      </c>
      <c r="DH525" s="9">
        <v>44656</v>
      </c>
      <c r="DI525" s="9">
        <v>44799</v>
      </c>
      <c r="DJ525" s="9">
        <v>44782</v>
      </c>
      <c r="DK525" s="9">
        <v>44791</v>
      </c>
      <c r="DL525" s="9">
        <v>44833</v>
      </c>
      <c r="DM525" s="9"/>
      <c r="DS525" s="9">
        <v>44829</v>
      </c>
      <c r="DT525" s="9">
        <v>44854</v>
      </c>
      <c r="DU525" s="9">
        <v>44918</v>
      </c>
      <c r="DV525" t="s">
        <v>117</v>
      </c>
      <c r="DW525" t="s">
        <v>117</v>
      </c>
      <c r="DX525" t="s">
        <v>117</v>
      </c>
      <c r="DY525" t="s">
        <v>117</v>
      </c>
      <c r="DZ525" t="s">
        <v>141</v>
      </c>
      <c r="EA525" t="s">
        <v>117</v>
      </c>
      <c r="EG525">
        <v>24</v>
      </c>
      <c r="EH525" t="s">
        <v>424</v>
      </c>
      <c r="EJ525">
        <v>223435800</v>
      </c>
      <c r="EK525" t="s">
        <v>425</v>
      </c>
      <c r="EL525" s="9">
        <v>44992.342002314814</v>
      </c>
      <c r="EO525" t="s">
        <v>119</v>
      </c>
      <c r="EQ525" t="s">
        <v>120</v>
      </c>
      <c r="ES525">
        <v>59</v>
      </c>
      <c r="ET525">
        <v>59</v>
      </c>
      <c r="EU525" t="s">
        <v>1304</v>
      </c>
      <c r="EV525" t="s">
        <v>1202</v>
      </c>
      <c r="EW525" t="b">
        <v>1</v>
      </c>
    </row>
    <row r="526" spans="1:153" hidden="1" x14ac:dyDescent="0.3">
      <c r="A526" t="s">
        <v>1919</v>
      </c>
      <c r="B526">
        <v>59</v>
      </c>
      <c r="C526">
        <v>532</v>
      </c>
      <c r="D526">
        <v>2</v>
      </c>
      <c r="E526">
        <v>11</v>
      </c>
      <c r="F526">
        <v>2</v>
      </c>
      <c r="G526" t="s">
        <v>504</v>
      </c>
      <c r="I526">
        <v>69</v>
      </c>
      <c r="J526">
        <v>9</v>
      </c>
      <c r="K526">
        <v>7</v>
      </c>
      <c r="N526">
        <v>0.96</v>
      </c>
      <c r="O526">
        <v>1.62</v>
      </c>
      <c r="P526" s="5">
        <v>1066.6666666666667</v>
      </c>
      <c r="Q526">
        <v>1800.0000000000002</v>
      </c>
      <c r="S526" s="27">
        <v>1067</v>
      </c>
      <c r="T526" s="27">
        <v>1800</v>
      </c>
      <c r="U526" t="s">
        <v>2107</v>
      </c>
      <c r="V526">
        <v>532</v>
      </c>
      <c r="W526" t="s">
        <v>497</v>
      </c>
      <c r="X526">
        <v>59</v>
      </c>
      <c r="Y526">
        <v>223435800</v>
      </c>
      <c r="Z526" t="s">
        <v>425</v>
      </c>
      <c r="AA526" s="9">
        <v>44992.342002314814</v>
      </c>
      <c r="AD526" t="s">
        <v>119</v>
      </c>
      <c r="AF526" t="s">
        <v>120</v>
      </c>
      <c r="AH526">
        <v>2</v>
      </c>
      <c r="AI526">
        <v>11</v>
      </c>
      <c r="AJ526">
        <v>2</v>
      </c>
      <c r="AK526">
        <v>59</v>
      </c>
      <c r="AL526">
        <v>532</v>
      </c>
      <c r="AM526" t="s">
        <v>1035</v>
      </c>
      <c r="AN526" t="s">
        <v>1035</v>
      </c>
      <c r="AO526" t="s">
        <v>1035</v>
      </c>
      <c r="AP526" t="s">
        <v>1202</v>
      </c>
      <c r="AQ526" t="s">
        <v>2127</v>
      </c>
      <c r="AR526" t="b">
        <v>1</v>
      </c>
      <c r="AS526" t="s">
        <v>1035</v>
      </c>
      <c r="AT526" t="s">
        <v>1202</v>
      </c>
      <c r="AU526" t="s">
        <v>2127</v>
      </c>
      <c r="AV526" t="b">
        <v>1</v>
      </c>
      <c r="AW526" t="s">
        <v>1382</v>
      </c>
      <c r="AX526">
        <v>59</v>
      </c>
      <c r="AY526" s="9">
        <v>44991.82650476852</v>
      </c>
      <c r="AZ526" s="9">
        <v>44992.466861631947</v>
      </c>
      <c r="BA526" s="9">
        <v>44991</v>
      </c>
      <c r="BB526" t="s">
        <v>98</v>
      </c>
      <c r="BE526">
        <v>2022</v>
      </c>
      <c r="BF526" t="s">
        <v>99</v>
      </c>
      <c r="BG526" t="s">
        <v>199</v>
      </c>
      <c r="BH526" t="s">
        <v>200</v>
      </c>
      <c r="BI526" t="s">
        <v>201</v>
      </c>
      <c r="BJ526" t="s">
        <v>405</v>
      </c>
      <c r="BK526" t="s">
        <v>203</v>
      </c>
      <c r="BL526" t="s">
        <v>421</v>
      </c>
      <c r="BM526">
        <v>917035989</v>
      </c>
      <c r="BN526" t="s">
        <v>422</v>
      </c>
      <c r="BP526">
        <v>9</v>
      </c>
      <c r="BQ526" t="s">
        <v>401</v>
      </c>
      <c r="BR526" t="s">
        <v>139</v>
      </c>
      <c r="BS526" t="s">
        <v>206</v>
      </c>
      <c r="BU526" t="s">
        <v>1321</v>
      </c>
      <c r="CA526">
        <v>9.0102777777777803</v>
      </c>
      <c r="CB526">
        <v>36.955833333333302</v>
      </c>
      <c r="CC526">
        <v>1740</v>
      </c>
      <c r="CE526">
        <v>3</v>
      </c>
      <c r="CF526">
        <v>3</v>
      </c>
      <c r="CH526">
        <v>3</v>
      </c>
      <c r="CI526">
        <v>3</v>
      </c>
      <c r="CJ526">
        <v>9</v>
      </c>
      <c r="CK526">
        <v>9</v>
      </c>
      <c r="CL526">
        <v>40</v>
      </c>
      <c r="CN526" t="s">
        <v>140</v>
      </c>
      <c r="CO526" t="s">
        <v>111</v>
      </c>
      <c r="CP526" t="s">
        <v>113</v>
      </c>
      <c r="CQ526" t="s">
        <v>113</v>
      </c>
      <c r="CR526" t="s">
        <v>401</v>
      </c>
      <c r="DE526" s="9">
        <v>44714</v>
      </c>
      <c r="DF526" s="9"/>
      <c r="DG526" s="9">
        <v>44732</v>
      </c>
      <c r="DH526" s="9">
        <v>44656</v>
      </c>
      <c r="DI526" s="9">
        <v>44799</v>
      </c>
      <c r="DJ526" s="9">
        <v>44782</v>
      </c>
      <c r="DK526" s="9">
        <v>44791</v>
      </c>
      <c r="DL526" s="9">
        <v>44833</v>
      </c>
      <c r="DM526" s="9"/>
      <c r="DS526" s="9">
        <v>44829</v>
      </c>
      <c r="DT526" s="9">
        <v>44854</v>
      </c>
      <c r="DU526" s="9">
        <v>44918</v>
      </c>
      <c r="DV526" t="s">
        <v>117</v>
      </c>
      <c r="DW526" t="s">
        <v>117</v>
      </c>
      <c r="DX526" t="s">
        <v>117</v>
      </c>
      <c r="DY526" t="s">
        <v>117</v>
      </c>
      <c r="DZ526" t="s">
        <v>141</v>
      </c>
      <c r="EA526" t="s">
        <v>117</v>
      </c>
      <c r="EG526">
        <v>24</v>
      </c>
      <c r="EH526" t="s">
        <v>424</v>
      </c>
      <c r="EJ526">
        <v>223435800</v>
      </c>
      <c r="EK526" t="s">
        <v>425</v>
      </c>
      <c r="EL526" s="9">
        <v>44992.342002314814</v>
      </c>
      <c r="EO526" t="s">
        <v>119</v>
      </c>
      <c r="EQ526" t="s">
        <v>120</v>
      </c>
      <c r="ES526">
        <v>59</v>
      </c>
      <c r="ET526">
        <v>59</v>
      </c>
      <c r="EU526" t="s">
        <v>1304</v>
      </c>
      <c r="EV526" t="s">
        <v>1202</v>
      </c>
      <c r="EW526" t="b">
        <v>1</v>
      </c>
    </row>
    <row r="527" spans="1:153" hidden="1" x14ac:dyDescent="0.3">
      <c r="A527" t="s">
        <v>1920</v>
      </c>
      <c r="B527">
        <v>59</v>
      </c>
      <c r="C527">
        <v>533</v>
      </c>
      <c r="D527">
        <v>2</v>
      </c>
      <c r="E527">
        <v>12</v>
      </c>
      <c r="F527">
        <v>1</v>
      </c>
      <c r="G527" t="s">
        <v>496</v>
      </c>
      <c r="I527">
        <v>68</v>
      </c>
      <c r="J527">
        <v>9</v>
      </c>
      <c r="K527">
        <v>7</v>
      </c>
      <c r="N527">
        <v>1.4</v>
      </c>
      <c r="O527">
        <v>2.14</v>
      </c>
      <c r="P527" s="5">
        <v>1555.5555555555557</v>
      </c>
      <c r="Q527">
        <v>2377.7777777777778</v>
      </c>
      <c r="S527" s="27">
        <v>1556</v>
      </c>
      <c r="T527" s="27">
        <v>2378</v>
      </c>
      <c r="U527" t="s">
        <v>2107</v>
      </c>
      <c r="V527">
        <v>533</v>
      </c>
      <c r="W527" t="s">
        <v>497</v>
      </c>
      <c r="X527">
        <v>59</v>
      </c>
      <c r="Y527">
        <v>223435800</v>
      </c>
      <c r="Z527" t="s">
        <v>425</v>
      </c>
      <c r="AA527" s="9">
        <v>44992.342002314814</v>
      </c>
      <c r="AD527" t="s">
        <v>119</v>
      </c>
      <c r="AF527" t="s">
        <v>120</v>
      </c>
      <c r="AH527">
        <v>2</v>
      </c>
      <c r="AI527">
        <v>12</v>
      </c>
      <c r="AJ527">
        <v>1</v>
      </c>
      <c r="AK527">
        <v>59</v>
      </c>
      <c r="AL527">
        <v>533</v>
      </c>
      <c r="AM527" t="s">
        <v>1036</v>
      </c>
      <c r="AN527" t="s">
        <v>1036</v>
      </c>
      <c r="AO527" t="s">
        <v>1036</v>
      </c>
      <c r="AP527" t="s">
        <v>1202</v>
      </c>
      <c r="AQ527" t="s">
        <v>2127</v>
      </c>
      <c r="AR527" t="b">
        <v>1</v>
      </c>
      <c r="AS527" t="s">
        <v>1036</v>
      </c>
      <c r="AT527" t="s">
        <v>1202</v>
      </c>
      <c r="AU527" t="s">
        <v>2127</v>
      </c>
      <c r="AV527" t="b">
        <v>1</v>
      </c>
      <c r="AW527" t="s">
        <v>1382</v>
      </c>
      <c r="AX527">
        <v>59</v>
      </c>
      <c r="AY527" s="9">
        <v>44991.82650476852</v>
      </c>
      <c r="AZ527" s="9">
        <v>44992.466861631947</v>
      </c>
      <c r="BA527" s="9">
        <v>44991</v>
      </c>
      <c r="BB527" t="s">
        <v>98</v>
      </c>
      <c r="BE527">
        <v>2022</v>
      </c>
      <c r="BF527" t="s">
        <v>99</v>
      </c>
      <c r="BG527" t="s">
        <v>199</v>
      </c>
      <c r="BH527" t="s">
        <v>200</v>
      </c>
      <c r="BI527" t="s">
        <v>201</v>
      </c>
      <c r="BJ527" t="s">
        <v>405</v>
      </c>
      <c r="BK527" t="s">
        <v>203</v>
      </c>
      <c r="BL527" t="s">
        <v>421</v>
      </c>
      <c r="BM527">
        <v>917035989</v>
      </c>
      <c r="BN527" t="s">
        <v>422</v>
      </c>
      <c r="BP527">
        <v>9</v>
      </c>
      <c r="BQ527" t="s">
        <v>401</v>
      </c>
      <c r="BR527" t="s">
        <v>139</v>
      </c>
      <c r="BS527" t="s">
        <v>206</v>
      </c>
      <c r="BU527" t="s">
        <v>1321</v>
      </c>
      <c r="CA527">
        <v>9.0102777777777803</v>
      </c>
      <c r="CB527">
        <v>36.955833333333302</v>
      </c>
      <c r="CC527">
        <v>1740</v>
      </c>
      <c r="CE527">
        <v>3</v>
      </c>
      <c r="CF527">
        <v>3</v>
      </c>
      <c r="CH527">
        <v>3</v>
      </c>
      <c r="CI527">
        <v>3</v>
      </c>
      <c r="CJ527">
        <v>9</v>
      </c>
      <c r="CK527">
        <v>9</v>
      </c>
      <c r="CL527">
        <v>40</v>
      </c>
      <c r="CN527" t="s">
        <v>140</v>
      </c>
      <c r="CO527" t="s">
        <v>111</v>
      </c>
      <c r="CP527" t="s">
        <v>113</v>
      </c>
      <c r="CQ527" t="s">
        <v>113</v>
      </c>
      <c r="CR527" t="s">
        <v>401</v>
      </c>
      <c r="DE527" s="9">
        <v>44714</v>
      </c>
      <c r="DF527" s="9"/>
      <c r="DG527" s="9">
        <v>44732</v>
      </c>
      <c r="DH527" s="9">
        <v>44656</v>
      </c>
      <c r="DI527" s="9">
        <v>44799</v>
      </c>
      <c r="DJ527" s="9">
        <v>44782</v>
      </c>
      <c r="DK527" s="9">
        <v>44791</v>
      </c>
      <c r="DL527" s="9">
        <v>44833</v>
      </c>
      <c r="DM527" s="9"/>
      <c r="DS527" s="9">
        <v>44829</v>
      </c>
      <c r="DT527" s="9">
        <v>44854</v>
      </c>
      <c r="DU527" s="9">
        <v>44918</v>
      </c>
      <c r="DV527" t="s">
        <v>117</v>
      </c>
      <c r="DW527" t="s">
        <v>117</v>
      </c>
      <c r="DX527" t="s">
        <v>117</v>
      </c>
      <c r="DY527" t="s">
        <v>117</v>
      </c>
      <c r="DZ527" t="s">
        <v>141</v>
      </c>
      <c r="EA527" t="s">
        <v>117</v>
      </c>
      <c r="EG527">
        <v>24</v>
      </c>
      <c r="EH527" t="s">
        <v>424</v>
      </c>
      <c r="EJ527">
        <v>223435800</v>
      </c>
      <c r="EK527" t="s">
        <v>425</v>
      </c>
      <c r="EL527" s="9">
        <v>44992.342002314814</v>
      </c>
      <c r="EO527" t="s">
        <v>119</v>
      </c>
      <c r="EQ527" t="s">
        <v>120</v>
      </c>
      <c r="ES527">
        <v>59</v>
      </c>
      <c r="ET527">
        <v>59</v>
      </c>
      <c r="EU527" t="s">
        <v>1304</v>
      </c>
      <c r="EV527" t="s">
        <v>1202</v>
      </c>
      <c r="EW527" t="b">
        <v>1</v>
      </c>
    </row>
    <row r="528" spans="1:153" hidden="1" x14ac:dyDescent="0.3">
      <c r="A528" t="s">
        <v>1921</v>
      </c>
      <c r="B528">
        <v>59</v>
      </c>
      <c r="C528">
        <v>534</v>
      </c>
      <c r="D528">
        <v>2</v>
      </c>
      <c r="E528">
        <v>13</v>
      </c>
      <c r="F528">
        <v>5</v>
      </c>
      <c r="G528" t="s">
        <v>507</v>
      </c>
      <c r="I528">
        <v>74</v>
      </c>
      <c r="J528">
        <v>9</v>
      </c>
      <c r="K528">
        <v>7</v>
      </c>
      <c r="N528">
        <v>1.24</v>
      </c>
      <c r="O528">
        <v>1.88</v>
      </c>
      <c r="P528" s="5">
        <v>1377.7777777777778</v>
      </c>
      <c r="Q528">
        <v>2088.8888888888887</v>
      </c>
      <c r="S528" s="27">
        <v>1378</v>
      </c>
      <c r="T528" s="27">
        <v>2089</v>
      </c>
      <c r="U528" t="s">
        <v>2107</v>
      </c>
      <c r="V528">
        <v>534</v>
      </c>
      <c r="W528" t="s">
        <v>497</v>
      </c>
      <c r="X528">
        <v>59</v>
      </c>
      <c r="Y528">
        <v>223435800</v>
      </c>
      <c r="Z528" t="s">
        <v>425</v>
      </c>
      <c r="AA528" s="9">
        <v>44992.342002314814</v>
      </c>
      <c r="AD528" t="s">
        <v>119</v>
      </c>
      <c r="AF528" t="s">
        <v>120</v>
      </c>
      <c r="AH528">
        <v>2</v>
      </c>
      <c r="AI528">
        <v>13</v>
      </c>
      <c r="AJ528">
        <v>5</v>
      </c>
      <c r="AK528">
        <v>59</v>
      </c>
      <c r="AL528">
        <v>534</v>
      </c>
      <c r="AM528" t="s">
        <v>1037</v>
      </c>
      <c r="AN528" t="s">
        <v>1037</v>
      </c>
      <c r="AO528" t="s">
        <v>1037</v>
      </c>
      <c r="AP528" t="s">
        <v>1202</v>
      </c>
      <c r="AQ528" t="s">
        <v>2127</v>
      </c>
      <c r="AR528" t="b">
        <v>1</v>
      </c>
      <c r="AS528" t="s">
        <v>1037</v>
      </c>
      <c r="AT528" t="s">
        <v>1202</v>
      </c>
      <c r="AU528" t="s">
        <v>2127</v>
      </c>
      <c r="AV528" t="b">
        <v>1</v>
      </c>
      <c r="AW528" t="s">
        <v>1382</v>
      </c>
      <c r="AX528">
        <v>59</v>
      </c>
      <c r="AY528" s="9">
        <v>44991.82650476852</v>
      </c>
      <c r="AZ528" s="9">
        <v>44992.466861631947</v>
      </c>
      <c r="BA528" s="9">
        <v>44991</v>
      </c>
      <c r="BB528" t="s">
        <v>98</v>
      </c>
      <c r="BE528">
        <v>2022</v>
      </c>
      <c r="BF528" t="s">
        <v>99</v>
      </c>
      <c r="BG528" t="s">
        <v>199</v>
      </c>
      <c r="BH528" t="s">
        <v>200</v>
      </c>
      <c r="BI528" t="s">
        <v>201</v>
      </c>
      <c r="BJ528" t="s">
        <v>405</v>
      </c>
      <c r="BK528" t="s">
        <v>203</v>
      </c>
      <c r="BL528" t="s">
        <v>421</v>
      </c>
      <c r="BM528">
        <v>917035989</v>
      </c>
      <c r="BN528" t="s">
        <v>422</v>
      </c>
      <c r="BP528">
        <v>9</v>
      </c>
      <c r="BQ528" t="s">
        <v>401</v>
      </c>
      <c r="BR528" t="s">
        <v>139</v>
      </c>
      <c r="BS528" t="s">
        <v>206</v>
      </c>
      <c r="BU528" t="s">
        <v>1321</v>
      </c>
      <c r="CA528">
        <v>9.0102777777777803</v>
      </c>
      <c r="CB528">
        <v>36.955833333333302</v>
      </c>
      <c r="CC528">
        <v>1740</v>
      </c>
      <c r="CE528">
        <v>3</v>
      </c>
      <c r="CF528">
        <v>3</v>
      </c>
      <c r="CH528">
        <v>3</v>
      </c>
      <c r="CI528">
        <v>3</v>
      </c>
      <c r="CJ528">
        <v>9</v>
      </c>
      <c r="CK528">
        <v>9</v>
      </c>
      <c r="CL528">
        <v>40</v>
      </c>
      <c r="CN528" t="s">
        <v>140</v>
      </c>
      <c r="CO528" t="s">
        <v>111</v>
      </c>
      <c r="CP528" t="s">
        <v>113</v>
      </c>
      <c r="CQ528" t="s">
        <v>113</v>
      </c>
      <c r="CR528" t="s">
        <v>401</v>
      </c>
      <c r="DE528" s="9">
        <v>44714</v>
      </c>
      <c r="DF528" s="9"/>
      <c r="DG528" s="9">
        <v>44732</v>
      </c>
      <c r="DH528" s="9">
        <v>44656</v>
      </c>
      <c r="DI528" s="9">
        <v>44799</v>
      </c>
      <c r="DJ528" s="9">
        <v>44782</v>
      </c>
      <c r="DK528" s="9">
        <v>44791</v>
      </c>
      <c r="DL528" s="9">
        <v>44833</v>
      </c>
      <c r="DM528" s="9"/>
      <c r="DS528" s="9">
        <v>44829</v>
      </c>
      <c r="DT528" s="9">
        <v>44854</v>
      </c>
      <c r="DU528" s="9">
        <v>44918</v>
      </c>
      <c r="DV528" t="s">
        <v>117</v>
      </c>
      <c r="DW528" t="s">
        <v>117</v>
      </c>
      <c r="DX528" t="s">
        <v>117</v>
      </c>
      <c r="DY528" t="s">
        <v>117</v>
      </c>
      <c r="DZ528" t="s">
        <v>141</v>
      </c>
      <c r="EA528" t="s">
        <v>117</v>
      </c>
      <c r="EG528">
        <v>24</v>
      </c>
      <c r="EH528" t="s">
        <v>424</v>
      </c>
      <c r="EJ528">
        <v>223435800</v>
      </c>
      <c r="EK528" t="s">
        <v>425</v>
      </c>
      <c r="EL528" s="9">
        <v>44992.342002314814</v>
      </c>
      <c r="EO528" t="s">
        <v>119</v>
      </c>
      <c r="EQ528" t="s">
        <v>120</v>
      </c>
      <c r="ES528">
        <v>59</v>
      </c>
      <c r="ET528">
        <v>59</v>
      </c>
      <c r="EU528" t="s">
        <v>1304</v>
      </c>
      <c r="EV528" t="s">
        <v>1202</v>
      </c>
      <c r="EW528" t="b">
        <v>1</v>
      </c>
    </row>
    <row r="529" spans="1:153" hidden="1" x14ac:dyDescent="0.3">
      <c r="A529" t="s">
        <v>1922</v>
      </c>
      <c r="B529">
        <v>59</v>
      </c>
      <c r="C529">
        <v>535</v>
      </c>
      <c r="D529">
        <v>2</v>
      </c>
      <c r="E529">
        <v>14</v>
      </c>
      <c r="F529">
        <v>7</v>
      </c>
      <c r="G529" t="s">
        <v>509</v>
      </c>
      <c r="I529">
        <v>76</v>
      </c>
      <c r="J529">
        <v>9</v>
      </c>
      <c r="K529">
        <v>7</v>
      </c>
      <c r="N529">
        <v>0.86</v>
      </c>
      <c r="O529">
        <v>1.62</v>
      </c>
      <c r="P529" s="5">
        <v>955.55555555555554</v>
      </c>
      <c r="Q529">
        <v>1800.0000000000002</v>
      </c>
      <c r="S529" s="27">
        <v>956</v>
      </c>
      <c r="T529" s="27">
        <v>1800</v>
      </c>
      <c r="U529" t="s">
        <v>2107</v>
      </c>
      <c r="V529">
        <v>535</v>
      </c>
      <c r="W529" t="s">
        <v>497</v>
      </c>
      <c r="X529">
        <v>59</v>
      </c>
      <c r="Y529">
        <v>223435800</v>
      </c>
      <c r="Z529" t="s">
        <v>425</v>
      </c>
      <c r="AA529" s="9">
        <v>44992.342002314814</v>
      </c>
      <c r="AD529" t="s">
        <v>119</v>
      </c>
      <c r="AF529" t="s">
        <v>120</v>
      </c>
      <c r="AH529">
        <v>2</v>
      </c>
      <c r="AI529">
        <v>14</v>
      </c>
      <c r="AJ529">
        <v>7</v>
      </c>
      <c r="AK529">
        <v>59</v>
      </c>
      <c r="AL529">
        <v>535</v>
      </c>
      <c r="AM529" t="s">
        <v>1038</v>
      </c>
      <c r="AN529" t="s">
        <v>1038</v>
      </c>
      <c r="AO529" t="s">
        <v>1038</v>
      </c>
      <c r="AP529" t="s">
        <v>1202</v>
      </c>
      <c r="AQ529" t="s">
        <v>2127</v>
      </c>
      <c r="AR529" t="b">
        <v>1</v>
      </c>
      <c r="AS529" t="s">
        <v>1038</v>
      </c>
      <c r="AT529" t="s">
        <v>1202</v>
      </c>
      <c r="AU529" t="s">
        <v>2127</v>
      </c>
      <c r="AV529" t="b">
        <v>1</v>
      </c>
      <c r="AW529" t="s">
        <v>1382</v>
      </c>
      <c r="AX529">
        <v>59</v>
      </c>
      <c r="AY529" s="9">
        <v>44991.82650476852</v>
      </c>
      <c r="AZ529" s="9">
        <v>44992.466861631947</v>
      </c>
      <c r="BA529" s="9">
        <v>44991</v>
      </c>
      <c r="BB529" t="s">
        <v>98</v>
      </c>
      <c r="BE529">
        <v>2022</v>
      </c>
      <c r="BF529" t="s">
        <v>99</v>
      </c>
      <c r="BG529" t="s">
        <v>199</v>
      </c>
      <c r="BH529" t="s">
        <v>200</v>
      </c>
      <c r="BI529" t="s">
        <v>201</v>
      </c>
      <c r="BJ529" t="s">
        <v>405</v>
      </c>
      <c r="BK529" t="s">
        <v>203</v>
      </c>
      <c r="BL529" t="s">
        <v>421</v>
      </c>
      <c r="BM529">
        <v>917035989</v>
      </c>
      <c r="BN529" t="s">
        <v>422</v>
      </c>
      <c r="BP529">
        <v>9</v>
      </c>
      <c r="BQ529" t="s">
        <v>401</v>
      </c>
      <c r="BR529" t="s">
        <v>139</v>
      </c>
      <c r="BS529" t="s">
        <v>206</v>
      </c>
      <c r="BU529" t="s">
        <v>1321</v>
      </c>
      <c r="CA529">
        <v>9.0102777777777803</v>
      </c>
      <c r="CB529">
        <v>36.955833333333302</v>
      </c>
      <c r="CC529">
        <v>1740</v>
      </c>
      <c r="CE529">
        <v>3</v>
      </c>
      <c r="CF529">
        <v>3</v>
      </c>
      <c r="CH529">
        <v>3</v>
      </c>
      <c r="CI529">
        <v>3</v>
      </c>
      <c r="CJ529">
        <v>9</v>
      </c>
      <c r="CK529">
        <v>9</v>
      </c>
      <c r="CL529">
        <v>40</v>
      </c>
      <c r="CN529" t="s">
        <v>140</v>
      </c>
      <c r="CO529" t="s">
        <v>111</v>
      </c>
      <c r="CP529" t="s">
        <v>113</v>
      </c>
      <c r="CQ529" t="s">
        <v>113</v>
      </c>
      <c r="CR529" t="s">
        <v>401</v>
      </c>
      <c r="DE529" s="9">
        <v>44714</v>
      </c>
      <c r="DF529" s="9"/>
      <c r="DG529" s="9">
        <v>44732</v>
      </c>
      <c r="DH529" s="9">
        <v>44656</v>
      </c>
      <c r="DI529" s="9">
        <v>44799</v>
      </c>
      <c r="DJ529" s="9">
        <v>44782</v>
      </c>
      <c r="DK529" s="9">
        <v>44791</v>
      </c>
      <c r="DL529" s="9">
        <v>44833</v>
      </c>
      <c r="DM529" s="9"/>
      <c r="DS529" s="9">
        <v>44829</v>
      </c>
      <c r="DT529" s="9">
        <v>44854</v>
      </c>
      <c r="DU529" s="9">
        <v>44918</v>
      </c>
      <c r="DV529" t="s">
        <v>117</v>
      </c>
      <c r="DW529" t="s">
        <v>117</v>
      </c>
      <c r="DX529" t="s">
        <v>117</v>
      </c>
      <c r="DY529" t="s">
        <v>117</v>
      </c>
      <c r="DZ529" t="s">
        <v>141</v>
      </c>
      <c r="EA529" t="s">
        <v>117</v>
      </c>
      <c r="EG529">
        <v>24</v>
      </c>
      <c r="EH529" t="s">
        <v>424</v>
      </c>
      <c r="EJ529">
        <v>223435800</v>
      </c>
      <c r="EK529" t="s">
        <v>425</v>
      </c>
      <c r="EL529" s="9">
        <v>44992.342002314814</v>
      </c>
      <c r="EO529" t="s">
        <v>119</v>
      </c>
      <c r="EQ529" t="s">
        <v>120</v>
      </c>
      <c r="ES529">
        <v>59</v>
      </c>
      <c r="ET529">
        <v>59</v>
      </c>
      <c r="EU529" t="s">
        <v>1304</v>
      </c>
      <c r="EV529" t="s">
        <v>1202</v>
      </c>
      <c r="EW529" t="b">
        <v>1</v>
      </c>
    </row>
    <row r="530" spans="1:153" hidden="1" x14ac:dyDescent="0.3">
      <c r="A530" t="s">
        <v>1923</v>
      </c>
      <c r="B530">
        <v>59</v>
      </c>
      <c r="C530">
        <v>536</v>
      </c>
      <c r="D530">
        <v>2</v>
      </c>
      <c r="E530">
        <v>15</v>
      </c>
      <c r="F530">
        <v>6</v>
      </c>
      <c r="G530" t="s">
        <v>508</v>
      </c>
      <c r="I530">
        <v>67</v>
      </c>
      <c r="J530">
        <v>9</v>
      </c>
      <c r="K530">
        <v>7</v>
      </c>
      <c r="N530">
        <v>0.96</v>
      </c>
      <c r="O530">
        <v>1.4</v>
      </c>
      <c r="P530" s="5">
        <v>1066.6666666666667</v>
      </c>
      <c r="Q530">
        <v>1555.5555555555557</v>
      </c>
      <c r="S530" s="27">
        <v>1067</v>
      </c>
      <c r="T530" s="27">
        <v>1556</v>
      </c>
      <c r="U530" t="s">
        <v>2107</v>
      </c>
      <c r="V530">
        <v>536</v>
      </c>
      <c r="W530" t="s">
        <v>497</v>
      </c>
      <c r="X530">
        <v>59</v>
      </c>
      <c r="Y530">
        <v>223435800</v>
      </c>
      <c r="Z530" t="s">
        <v>425</v>
      </c>
      <c r="AA530" s="9">
        <v>44992.342002314814</v>
      </c>
      <c r="AD530" t="s">
        <v>119</v>
      </c>
      <c r="AF530" t="s">
        <v>120</v>
      </c>
      <c r="AH530">
        <v>2</v>
      </c>
      <c r="AI530">
        <v>15</v>
      </c>
      <c r="AJ530">
        <v>6</v>
      </c>
      <c r="AK530">
        <v>59</v>
      </c>
      <c r="AL530">
        <v>536</v>
      </c>
      <c r="AM530" t="s">
        <v>1039</v>
      </c>
      <c r="AN530" t="s">
        <v>1039</v>
      </c>
      <c r="AO530" t="s">
        <v>1039</v>
      </c>
      <c r="AP530" t="s">
        <v>1202</v>
      </c>
      <c r="AQ530" t="s">
        <v>2127</v>
      </c>
      <c r="AR530" t="b">
        <v>1</v>
      </c>
      <c r="AS530" t="s">
        <v>1039</v>
      </c>
      <c r="AT530" t="s">
        <v>1202</v>
      </c>
      <c r="AU530" t="s">
        <v>2127</v>
      </c>
      <c r="AV530" t="b">
        <v>1</v>
      </c>
      <c r="AW530" t="s">
        <v>1382</v>
      </c>
      <c r="AX530">
        <v>59</v>
      </c>
      <c r="AY530" s="9">
        <v>44991.82650476852</v>
      </c>
      <c r="AZ530" s="9">
        <v>44992.466861631947</v>
      </c>
      <c r="BA530" s="9">
        <v>44991</v>
      </c>
      <c r="BB530" t="s">
        <v>98</v>
      </c>
      <c r="BE530">
        <v>2022</v>
      </c>
      <c r="BF530" t="s">
        <v>99</v>
      </c>
      <c r="BG530" t="s">
        <v>199</v>
      </c>
      <c r="BH530" t="s">
        <v>200</v>
      </c>
      <c r="BI530" t="s">
        <v>201</v>
      </c>
      <c r="BJ530" t="s">
        <v>405</v>
      </c>
      <c r="BK530" t="s">
        <v>203</v>
      </c>
      <c r="BL530" t="s">
        <v>421</v>
      </c>
      <c r="BM530">
        <v>917035989</v>
      </c>
      <c r="BN530" t="s">
        <v>422</v>
      </c>
      <c r="BP530">
        <v>9</v>
      </c>
      <c r="BQ530" t="s">
        <v>401</v>
      </c>
      <c r="BR530" t="s">
        <v>139</v>
      </c>
      <c r="BS530" t="s">
        <v>206</v>
      </c>
      <c r="BU530" t="s">
        <v>1321</v>
      </c>
      <c r="CA530">
        <v>9.0102777777777803</v>
      </c>
      <c r="CB530">
        <v>36.955833333333302</v>
      </c>
      <c r="CC530">
        <v>1740</v>
      </c>
      <c r="CE530">
        <v>3</v>
      </c>
      <c r="CF530">
        <v>3</v>
      </c>
      <c r="CH530">
        <v>3</v>
      </c>
      <c r="CI530">
        <v>3</v>
      </c>
      <c r="CJ530">
        <v>9</v>
      </c>
      <c r="CK530">
        <v>9</v>
      </c>
      <c r="CL530">
        <v>40</v>
      </c>
      <c r="CN530" t="s">
        <v>140</v>
      </c>
      <c r="CO530" t="s">
        <v>111</v>
      </c>
      <c r="CP530" t="s">
        <v>113</v>
      </c>
      <c r="CQ530" t="s">
        <v>113</v>
      </c>
      <c r="CR530" t="s">
        <v>401</v>
      </c>
      <c r="DE530" s="9">
        <v>44714</v>
      </c>
      <c r="DF530" s="9"/>
      <c r="DG530" s="9">
        <v>44732</v>
      </c>
      <c r="DH530" s="9">
        <v>44656</v>
      </c>
      <c r="DI530" s="9">
        <v>44799</v>
      </c>
      <c r="DJ530" s="9">
        <v>44782</v>
      </c>
      <c r="DK530" s="9">
        <v>44791</v>
      </c>
      <c r="DL530" s="9">
        <v>44833</v>
      </c>
      <c r="DM530" s="9"/>
      <c r="DS530" s="9">
        <v>44829</v>
      </c>
      <c r="DT530" s="9">
        <v>44854</v>
      </c>
      <c r="DU530" s="9">
        <v>44918</v>
      </c>
      <c r="DV530" t="s">
        <v>117</v>
      </c>
      <c r="DW530" t="s">
        <v>117</v>
      </c>
      <c r="DX530" t="s">
        <v>117</v>
      </c>
      <c r="DY530" t="s">
        <v>117</v>
      </c>
      <c r="DZ530" t="s">
        <v>141</v>
      </c>
      <c r="EA530" t="s">
        <v>117</v>
      </c>
      <c r="EG530">
        <v>24</v>
      </c>
      <c r="EH530" t="s">
        <v>424</v>
      </c>
      <c r="EJ530">
        <v>223435800</v>
      </c>
      <c r="EK530" t="s">
        <v>425</v>
      </c>
      <c r="EL530" s="9">
        <v>44992.342002314814</v>
      </c>
      <c r="EO530" t="s">
        <v>119</v>
      </c>
      <c r="EQ530" t="s">
        <v>120</v>
      </c>
      <c r="ES530">
        <v>59</v>
      </c>
      <c r="ET530">
        <v>59</v>
      </c>
      <c r="EU530" t="s">
        <v>1304</v>
      </c>
      <c r="EV530" t="s">
        <v>1202</v>
      </c>
      <c r="EW530" t="b">
        <v>1</v>
      </c>
    </row>
    <row r="531" spans="1:153" hidden="1" x14ac:dyDescent="0.3">
      <c r="A531" t="s">
        <v>1924</v>
      </c>
      <c r="B531">
        <v>59</v>
      </c>
      <c r="C531">
        <v>537</v>
      </c>
      <c r="D531">
        <v>2</v>
      </c>
      <c r="E531">
        <v>16</v>
      </c>
      <c r="F531">
        <v>8</v>
      </c>
      <c r="G531" t="s">
        <v>510</v>
      </c>
      <c r="I531">
        <v>70</v>
      </c>
      <c r="J531">
        <v>9</v>
      </c>
      <c r="K531">
        <v>7</v>
      </c>
      <c r="N531">
        <v>0.8</v>
      </c>
      <c r="O531">
        <v>1.38</v>
      </c>
      <c r="P531" s="5">
        <v>888.88888888888891</v>
      </c>
      <c r="Q531">
        <v>1533.333333333333</v>
      </c>
      <c r="S531" s="27">
        <v>889</v>
      </c>
      <c r="T531" s="27">
        <v>1533</v>
      </c>
      <c r="U531" t="s">
        <v>2107</v>
      </c>
      <c r="V531">
        <v>537</v>
      </c>
      <c r="W531" t="s">
        <v>497</v>
      </c>
      <c r="X531">
        <v>59</v>
      </c>
      <c r="Y531">
        <v>223435800</v>
      </c>
      <c r="Z531" t="s">
        <v>425</v>
      </c>
      <c r="AA531" s="9">
        <v>44992.342002314814</v>
      </c>
      <c r="AD531" t="s">
        <v>119</v>
      </c>
      <c r="AF531" t="s">
        <v>120</v>
      </c>
      <c r="AH531">
        <v>2</v>
      </c>
      <c r="AI531">
        <v>16</v>
      </c>
      <c r="AJ531">
        <v>8</v>
      </c>
      <c r="AK531">
        <v>59</v>
      </c>
      <c r="AL531">
        <v>537</v>
      </c>
      <c r="AM531" t="s">
        <v>1040</v>
      </c>
      <c r="AN531" t="s">
        <v>1040</v>
      </c>
      <c r="AO531" t="s">
        <v>1040</v>
      </c>
      <c r="AP531" t="s">
        <v>1202</v>
      </c>
      <c r="AQ531" t="s">
        <v>2127</v>
      </c>
      <c r="AR531" t="b">
        <v>1</v>
      </c>
      <c r="AS531" t="s">
        <v>1040</v>
      </c>
      <c r="AT531" t="s">
        <v>1202</v>
      </c>
      <c r="AU531" t="s">
        <v>2127</v>
      </c>
      <c r="AV531" t="b">
        <v>1</v>
      </c>
      <c r="AW531" t="s">
        <v>1382</v>
      </c>
      <c r="AX531">
        <v>59</v>
      </c>
      <c r="AY531" s="9">
        <v>44991.82650476852</v>
      </c>
      <c r="AZ531" s="9">
        <v>44992.466861631947</v>
      </c>
      <c r="BA531" s="9">
        <v>44991</v>
      </c>
      <c r="BB531" t="s">
        <v>98</v>
      </c>
      <c r="BE531">
        <v>2022</v>
      </c>
      <c r="BF531" t="s">
        <v>99</v>
      </c>
      <c r="BG531" t="s">
        <v>199</v>
      </c>
      <c r="BH531" t="s">
        <v>200</v>
      </c>
      <c r="BI531" t="s">
        <v>201</v>
      </c>
      <c r="BJ531" t="s">
        <v>405</v>
      </c>
      <c r="BK531" t="s">
        <v>203</v>
      </c>
      <c r="BL531" t="s">
        <v>421</v>
      </c>
      <c r="BM531">
        <v>917035989</v>
      </c>
      <c r="BN531" t="s">
        <v>422</v>
      </c>
      <c r="BP531">
        <v>9</v>
      </c>
      <c r="BQ531" t="s">
        <v>401</v>
      </c>
      <c r="BR531" t="s">
        <v>139</v>
      </c>
      <c r="BS531" t="s">
        <v>206</v>
      </c>
      <c r="BU531" t="s">
        <v>1321</v>
      </c>
      <c r="CA531">
        <v>9.0102777777777803</v>
      </c>
      <c r="CB531">
        <v>36.955833333333302</v>
      </c>
      <c r="CC531">
        <v>1740</v>
      </c>
      <c r="CE531">
        <v>3</v>
      </c>
      <c r="CF531">
        <v>3</v>
      </c>
      <c r="CH531">
        <v>3</v>
      </c>
      <c r="CI531">
        <v>3</v>
      </c>
      <c r="CJ531">
        <v>9</v>
      </c>
      <c r="CK531">
        <v>9</v>
      </c>
      <c r="CL531">
        <v>40</v>
      </c>
      <c r="CN531" t="s">
        <v>140</v>
      </c>
      <c r="CO531" t="s">
        <v>111</v>
      </c>
      <c r="CP531" t="s">
        <v>113</v>
      </c>
      <c r="CQ531" t="s">
        <v>113</v>
      </c>
      <c r="CR531" t="s">
        <v>401</v>
      </c>
      <c r="DE531" s="9">
        <v>44714</v>
      </c>
      <c r="DF531" s="9"/>
      <c r="DG531" s="9">
        <v>44732</v>
      </c>
      <c r="DH531" s="9">
        <v>44656</v>
      </c>
      <c r="DI531" s="9">
        <v>44799</v>
      </c>
      <c r="DJ531" s="9">
        <v>44782</v>
      </c>
      <c r="DK531" s="9">
        <v>44791</v>
      </c>
      <c r="DL531" s="9">
        <v>44833</v>
      </c>
      <c r="DM531" s="9"/>
      <c r="DS531" s="9">
        <v>44829</v>
      </c>
      <c r="DT531" s="9">
        <v>44854</v>
      </c>
      <c r="DU531" s="9">
        <v>44918</v>
      </c>
      <c r="DV531" t="s">
        <v>117</v>
      </c>
      <c r="DW531" t="s">
        <v>117</v>
      </c>
      <c r="DX531" t="s">
        <v>117</v>
      </c>
      <c r="DY531" t="s">
        <v>117</v>
      </c>
      <c r="DZ531" t="s">
        <v>141</v>
      </c>
      <c r="EA531" t="s">
        <v>117</v>
      </c>
      <c r="EG531">
        <v>24</v>
      </c>
      <c r="EH531" t="s">
        <v>424</v>
      </c>
      <c r="EJ531">
        <v>223435800</v>
      </c>
      <c r="EK531" t="s">
        <v>425</v>
      </c>
      <c r="EL531" s="9">
        <v>44992.342002314814</v>
      </c>
      <c r="EO531" t="s">
        <v>119</v>
      </c>
      <c r="EQ531" t="s">
        <v>120</v>
      </c>
      <c r="ES531">
        <v>59</v>
      </c>
      <c r="ET531">
        <v>59</v>
      </c>
      <c r="EU531" t="s">
        <v>1304</v>
      </c>
      <c r="EV531" t="s">
        <v>1202</v>
      </c>
      <c r="EW531" t="b">
        <v>1</v>
      </c>
    </row>
    <row r="532" spans="1:153" hidden="1" x14ac:dyDescent="0.3">
      <c r="A532" t="s">
        <v>1925</v>
      </c>
      <c r="B532">
        <v>59</v>
      </c>
      <c r="C532">
        <v>538</v>
      </c>
      <c r="D532">
        <v>3</v>
      </c>
      <c r="E532">
        <v>17</v>
      </c>
      <c r="F532">
        <v>2</v>
      </c>
      <c r="G532" t="s">
        <v>504</v>
      </c>
      <c r="I532">
        <v>82</v>
      </c>
      <c r="J532">
        <v>9</v>
      </c>
      <c r="K532">
        <v>7</v>
      </c>
      <c r="N532">
        <v>0.57999999999999996</v>
      </c>
      <c r="O532">
        <v>0.9</v>
      </c>
      <c r="P532" s="5">
        <v>644.44444444444446</v>
      </c>
      <c r="Q532">
        <v>1000</v>
      </c>
      <c r="S532" s="27">
        <v>644</v>
      </c>
      <c r="T532" s="27">
        <v>1000</v>
      </c>
      <c r="U532" t="s">
        <v>2107</v>
      </c>
      <c r="V532">
        <v>538</v>
      </c>
      <c r="W532" t="s">
        <v>497</v>
      </c>
      <c r="X532">
        <v>59</v>
      </c>
      <c r="Y532">
        <v>223435800</v>
      </c>
      <c r="Z532" t="s">
        <v>425</v>
      </c>
      <c r="AA532" s="9">
        <v>44992.342002314814</v>
      </c>
      <c r="AD532" t="s">
        <v>119</v>
      </c>
      <c r="AF532" t="s">
        <v>120</v>
      </c>
      <c r="AH532">
        <v>3</v>
      </c>
      <c r="AI532">
        <v>17</v>
      </c>
      <c r="AJ532">
        <v>2</v>
      </c>
      <c r="AK532">
        <v>59</v>
      </c>
      <c r="AL532">
        <v>538</v>
      </c>
      <c r="AM532" t="s">
        <v>1041</v>
      </c>
      <c r="AN532" t="s">
        <v>1041</v>
      </c>
      <c r="AO532" t="s">
        <v>1041</v>
      </c>
      <c r="AP532" t="s">
        <v>1202</v>
      </c>
      <c r="AQ532" t="s">
        <v>2127</v>
      </c>
      <c r="AR532" t="b">
        <v>1</v>
      </c>
      <c r="AS532" t="s">
        <v>1041</v>
      </c>
      <c r="AT532" t="s">
        <v>1202</v>
      </c>
      <c r="AU532" t="s">
        <v>2127</v>
      </c>
      <c r="AV532" t="b">
        <v>1</v>
      </c>
      <c r="AW532" t="s">
        <v>1382</v>
      </c>
      <c r="AX532">
        <v>59</v>
      </c>
      <c r="AY532" s="9">
        <v>44991.82650476852</v>
      </c>
      <c r="AZ532" s="9">
        <v>44992.466861631947</v>
      </c>
      <c r="BA532" s="9">
        <v>44991</v>
      </c>
      <c r="BB532" t="s">
        <v>98</v>
      </c>
      <c r="BE532">
        <v>2022</v>
      </c>
      <c r="BF532" t="s">
        <v>99</v>
      </c>
      <c r="BG532" t="s">
        <v>199</v>
      </c>
      <c r="BH532" t="s">
        <v>200</v>
      </c>
      <c r="BI532" t="s">
        <v>201</v>
      </c>
      <c r="BJ532" t="s">
        <v>405</v>
      </c>
      <c r="BK532" t="s">
        <v>203</v>
      </c>
      <c r="BL532" t="s">
        <v>421</v>
      </c>
      <c r="BM532">
        <v>917035989</v>
      </c>
      <c r="BN532" t="s">
        <v>422</v>
      </c>
      <c r="BP532">
        <v>9</v>
      </c>
      <c r="BQ532" t="s">
        <v>401</v>
      </c>
      <c r="BR532" t="s">
        <v>139</v>
      </c>
      <c r="BS532" t="s">
        <v>206</v>
      </c>
      <c r="BU532" t="s">
        <v>1321</v>
      </c>
      <c r="CA532">
        <v>9.0102777777777803</v>
      </c>
      <c r="CB532">
        <v>36.955833333333302</v>
      </c>
      <c r="CC532">
        <v>1740</v>
      </c>
      <c r="CE532">
        <v>3</v>
      </c>
      <c r="CF532">
        <v>3</v>
      </c>
      <c r="CH532">
        <v>3</v>
      </c>
      <c r="CI532">
        <v>3</v>
      </c>
      <c r="CJ532">
        <v>9</v>
      </c>
      <c r="CK532">
        <v>9</v>
      </c>
      <c r="CL532">
        <v>40</v>
      </c>
      <c r="CN532" t="s">
        <v>140</v>
      </c>
      <c r="CO532" t="s">
        <v>111</v>
      </c>
      <c r="CP532" t="s">
        <v>113</v>
      </c>
      <c r="CQ532" t="s">
        <v>113</v>
      </c>
      <c r="CR532" t="s">
        <v>401</v>
      </c>
      <c r="DE532" s="9">
        <v>44714</v>
      </c>
      <c r="DF532" s="9"/>
      <c r="DG532" s="9">
        <v>44732</v>
      </c>
      <c r="DH532" s="9">
        <v>44656</v>
      </c>
      <c r="DI532" s="9">
        <v>44799</v>
      </c>
      <c r="DJ532" s="9">
        <v>44782</v>
      </c>
      <c r="DK532" s="9">
        <v>44791</v>
      </c>
      <c r="DL532" s="9">
        <v>44833</v>
      </c>
      <c r="DM532" s="9"/>
      <c r="DS532" s="9">
        <v>44829</v>
      </c>
      <c r="DT532" s="9">
        <v>44854</v>
      </c>
      <c r="DU532" s="9">
        <v>44918</v>
      </c>
      <c r="DV532" t="s">
        <v>117</v>
      </c>
      <c r="DW532" t="s">
        <v>117</v>
      </c>
      <c r="DX532" t="s">
        <v>117</v>
      </c>
      <c r="DY532" t="s">
        <v>117</v>
      </c>
      <c r="DZ532" t="s">
        <v>141</v>
      </c>
      <c r="EA532" t="s">
        <v>117</v>
      </c>
      <c r="EG532">
        <v>24</v>
      </c>
      <c r="EH532" t="s">
        <v>424</v>
      </c>
      <c r="EJ532">
        <v>223435800</v>
      </c>
      <c r="EK532" t="s">
        <v>425</v>
      </c>
      <c r="EL532" s="9">
        <v>44992.342002314814</v>
      </c>
      <c r="EO532" t="s">
        <v>119</v>
      </c>
      <c r="EQ532" t="s">
        <v>120</v>
      </c>
      <c r="ES532">
        <v>59</v>
      </c>
      <c r="ET532">
        <v>59</v>
      </c>
      <c r="EU532" t="s">
        <v>1304</v>
      </c>
      <c r="EV532" t="s">
        <v>1202</v>
      </c>
      <c r="EW532" t="b">
        <v>1</v>
      </c>
    </row>
    <row r="533" spans="1:153" hidden="1" x14ac:dyDescent="0.3">
      <c r="A533" t="s">
        <v>1926</v>
      </c>
      <c r="B533">
        <v>59</v>
      </c>
      <c r="C533">
        <v>539</v>
      </c>
      <c r="D533">
        <v>3</v>
      </c>
      <c r="E533">
        <v>18</v>
      </c>
      <c r="F533">
        <v>7</v>
      </c>
      <c r="G533" t="s">
        <v>509</v>
      </c>
      <c r="I533">
        <v>68</v>
      </c>
      <c r="J533">
        <v>9</v>
      </c>
      <c r="K533">
        <v>7</v>
      </c>
      <c r="N533">
        <v>0.78</v>
      </c>
      <c r="O533">
        <v>1.52</v>
      </c>
      <c r="P533" s="5">
        <v>866.66666666666663</v>
      </c>
      <c r="Q533">
        <v>1688.8888888888889</v>
      </c>
      <c r="S533" s="27">
        <v>867</v>
      </c>
      <c r="T533" s="27">
        <v>1689</v>
      </c>
      <c r="U533" t="s">
        <v>2107</v>
      </c>
      <c r="V533">
        <v>539</v>
      </c>
      <c r="W533" t="s">
        <v>497</v>
      </c>
      <c r="X533">
        <v>59</v>
      </c>
      <c r="Y533">
        <v>223435800</v>
      </c>
      <c r="Z533" t="s">
        <v>425</v>
      </c>
      <c r="AA533" s="9">
        <v>44992.342002314814</v>
      </c>
      <c r="AD533" t="s">
        <v>119</v>
      </c>
      <c r="AF533" t="s">
        <v>120</v>
      </c>
      <c r="AH533">
        <v>3</v>
      </c>
      <c r="AI533">
        <v>18</v>
      </c>
      <c r="AJ533">
        <v>7</v>
      </c>
      <c r="AK533">
        <v>59</v>
      </c>
      <c r="AL533">
        <v>539</v>
      </c>
      <c r="AM533" t="s">
        <v>1042</v>
      </c>
      <c r="AN533" t="s">
        <v>1042</v>
      </c>
      <c r="AO533" t="s">
        <v>1042</v>
      </c>
      <c r="AP533" t="s">
        <v>1202</v>
      </c>
      <c r="AQ533" t="s">
        <v>2127</v>
      </c>
      <c r="AR533" t="b">
        <v>1</v>
      </c>
      <c r="AS533" t="s">
        <v>1042</v>
      </c>
      <c r="AT533" t="s">
        <v>1202</v>
      </c>
      <c r="AU533" t="s">
        <v>2127</v>
      </c>
      <c r="AV533" t="b">
        <v>1</v>
      </c>
      <c r="AW533" t="s">
        <v>1382</v>
      </c>
      <c r="AX533">
        <v>59</v>
      </c>
      <c r="AY533" s="9">
        <v>44991.82650476852</v>
      </c>
      <c r="AZ533" s="9">
        <v>44992.466861631947</v>
      </c>
      <c r="BA533" s="9">
        <v>44991</v>
      </c>
      <c r="BB533" t="s">
        <v>98</v>
      </c>
      <c r="BE533">
        <v>2022</v>
      </c>
      <c r="BF533" t="s">
        <v>99</v>
      </c>
      <c r="BG533" t="s">
        <v>199</v>
      </c>
      <c r="BH533" t="s">
        <v>200</v>
      </c>
      <c r="BI533" t="s">
        <v>201</v>
      </c>
      <c r="BJ533" t="s">
        <v>405</v>
      </c>
      <c r="BK533" t="s">
        <v>203</v>
      </c>
      <c r="BL533" t="s">
        <v>421</v>
      </c>
      <c r="BM533">
        <v>917035989</v>
      </c>
      <c r="BN533" t="s">
        <v>422</v>
      </c>
      <c r="BP533">
        <v>9</v>
      </c>
      <c r="BQ533" t="s">
        <v>401</v>
      </c>
      <c r="BR533" t="s">
        <v>139</v>
      </c>
      <c r="BS533" t="s">
        <v>206</v>
      </c>
      <c r="BU533" t="s">
        <v>1321</v>
      </c>
      <c r="CA533">
        <v>9.0102777777777803</v>
      </c>
      <c r="CB533">
        <v>36.955833333333302</v>
      </c>
      <c r="CC533">
        <v>1740</v>
      </c>
      <c r="CE533">
        <v>3</v>
      </c>
      <c r="CF533">
        <v>3</v>
      </c>
      <c r="CH533">
        <v>3</v>
      </c>
      <c r="CI533">
        <v>3</v>
      </c>
      <c r="CJ533">
        <v>9</v>
      </c>
      <c r="CK533">
        <v>9</v>
      </c>
      <c r="CL533">
        <v>40</v>
      </c>
      <c r="CN533" t="s">
        <v>140</v>
      </c>
      <c r="CO533" t="s">
        <v>111</v>
      </c>
      <c r="CP533" t="s">
        <v>113</v>
      </c>
      <c r="CQ533" t="s">
        <v>113</v>
      </c>
      <c r="CR533" t="s">
        <v>401</v>
      </c>
      <c r="DE533" s="9">
        <v>44714</v>
      </c>
      <c r="DF533" s="9"/>
      <c r="DG533" s="9">
        <v>44732</v>
      </c>
      <c r="DH533" s="9">
        <v>44656</v>
      </c>
      <c r="DI533" s="9">
        <v>44799</v>
      </c>
      <c r="DJ533" s="9">
        <v>44782</v>
      </c>
      <c r="DK533" s="9">
        <v>44791</v>
      </c>
      <c r="DL533" s="9">
        <v>44833</v>
      </c>
      <c r="DM533" s="9"/>
      <c r="DS533" s="9">
        <v>44829</v>
      </c>
      <c r="DT533" s="9">
        <v>44854</v>
      </c>
      <c r="DU533" s="9">
        <v>44918</v>
      </c>
      <c r="DV533" t="s">
        <v>117</v>
      </c>
      <c r="DW533" t="s">
        <v>117</v>
      </c>
      <c r="DX533" t="s">
        <v>117</v>
      </c>
      <c r="DY533" t="s">
        <v>117</v>
      </c>
      <c r="DZ533" t="s">
        <v>141</v>
      </c>
      <c r="EA533" t="s">
        <v>117</v>
      </c>
      <c r="EG533">
        <v>24</v>
      </c>
      <c r="EH533" t="s">
        <v>424</v>
      </c>
      <c r="EJ533">
        <v>223435800</v>
      </c>
      <c r="EK533" t="s">
        <v>425</v>
      </c>
      <c r="EL533" s="9">
        <v>44992.342002314814</v>
      </c>
      <c r="EO533" t="s">
        <v>119</v>
      </c>
      <c r="EQ533" t="s">
        <v>120</v>
      </c>
      <c r="ES533">
        <v>59</v>
      </c>
      <c r="ET533">
        <v>59</v>
      </c>
      <c r="EU533" t="s">
        <v>1304</v>
      </c>
      <c r="EV533" t="s">
        <v>1202</v>
      </c>
      <c r="EW533" t="b">
        <v>1</v>
      </c>
    </row>
    <row r="534" spans="1:153" hidden="1" x14ac:dyDescent="0.3">
      <c r="A534" t="s">
        <v>1927</v>
      </c>
      <c r="B534">
        <v>59</v>
      </c>
      <c r="C534">
        <v>540</v>
      </c>
      <c r="D534">
        <v>3</v>
      </c>
      <c r="E534">
        <v>19</v>
      </c>
      <c r="F534">
        <v>8</v>
      </c>
      <c r="G534" t="s">
        <v>510</v>
      </c>
      <c r="I534">
        <v>80</v>
      </c>
      <c r="J534">
        <v>9</v>
      </c>
      <c r="K534">
        <v>7</v>
      </c>
      <c r="N534">
        <v>1.85</v>
      </c>
      <c r="O534">
        <v>3.24</v>
      </c>
      <c r="P534" s="5">
        <v>2055.5555555555557</v>
      </c>
      <c r="Q534">
        <v>3600.0000000000005</v>
      </c>
      <c r="S534" s="27">
        <v>2056</v>
      </c>
      <c r="T534" s="27">
        <v>3600</v>
      </c>
      <c r="U534" t="s">
        <v>2107</v>
      </c>
      <c r="V534">
        <v>540</v>
      </c>
      <c r="W534" t="s">
        <v>497</v>
      </c>
      <c r="X534">
        <v>59</v>
      </c>
      <c r="Y534">
        <v>223435800</v>
      </c>
      <c r="Z534" t="s">
        <v>425</v>
      </c>
      <c r="AA534" s="9">
        <v>44992.342002314814</v>
      </c>
      <c r="AD534" t="s">
        <v>119</v>
      </c>
      <c r="AF534" t="s">
        <v>120</v>
      </c>
      <c r="AH534">
        <v>3</v>
      </c>
      <c r="AI534">
        <v>19</v>
      </c>
      <c r="AJ534">
        <v>8</v>
      </c>
      <c r="AK534">
        <v>59</v>
      </c>
      <c r="AL534">
        <v>540</v>
      </c>
      <c r="AM534" t="s">
        <v>1043</v>
      </c>
      <c r="AN534" t="s">
        <v>1043</v>
      </c>
      <c r="AO534" t="s">
        <v>1043</v>
      </c>
      <c r="AP534" t="s">
        <v>1202</v>
      </c>
      <c r="AQ534" t="s">
        <v>2127</v>
      </c>
      <c r="AR534" t="b">
        <v>1</v>
      </c>
      <c r="AS534" t="s">
        <v>1043</v>
      </c>
      <c r="AT534" t="s">
        <v>1202</v>
      </c>
      <c r="AU534" t="s">
        <v>2127</v>
      </c>
      <c r="AV534" t="b">
        <v>1</v>
      </c>
      <c r="AW534" t="s">
        <v>1382</v>
      </c>
      <c r="AX534">
        <v>59</v>
      </c>
      <c r="AY534" s="9">
        <v>44991.82650476852</v>
      </c>
      <c r="AZ534" s="9">
        <v>44992.466861631947</v>
      </c>
      <c r="BA534" s="9">
        <v>44991</v>
      </c>
      <c r="BB534" t="s">
        <v>98</v>
      </c>
      <c r="BE534">
        <v>2022</v>
      </c>
      <c r="BF534" t="s">
        <v>99</v>
      </c>
      <c r="BG534" t="s">
        <v>199</v>
      </c>
      <c r="BH534" t="s">
        <v>200</v>
      </c>
      <c r="BI534" t="s">
        <v>201</v>
      </c>
      <c r="BJ534" t="s">
        <v>405</v>
      </c>
      <c r="BK534" t="s">
        <v>203</v>
      </c>
      <c r="BL534" t="s">
        <v>421</v>
      </c>
      <c r="BM534">
        <v>917035989</v>
      </c>
      <c r="BN534" t="s">
        <v>422</v>
      </c>
      <c r="BP534">
        <v>9</v>
      </c>
      <c r="BQ534" t="s">
        <v>401</v>
      </c>
      <c r="BR534" t="s">
        <v>139</v>
      </c>
      <c r="BS534" t="s">
        <v>206</v>
      </c>
      <c r="BU534" t="s">
        <v>1321</v>
      </c>
      <c r="CA534">
        <v>9.0102777777777803</v>
      </c>
      <c r="CB534">
        <v>36.955833333333302</v>
      </c>
      <c r="CC534">
        <v>1740</v>
      </c>
      <c r="CE534">
        <v>3</v>
      </c>
      <c r="CF534">
        <v>3</v>
      </c>
      <c r="CH534">
        <v>3</v>
      </c>
      <c r="CI534">
        <v>3</v>
      </c>
      <c r="CJ534">
        <v>9</v>
      </c>
      <c r="CK534">
        <v>9</v>
      </c>
      <c r="CL534">
        <v>40</v>
      </c>
      <c r="CN534" t="s">
        <v>140</v>
      </c>
      <c r="CO534" t="s">
        <v>111</v>
      </c>
      <c r="CP534" t="s">
        <v>113</v>
      </c>
      <c r="CQ534" t="s">
        <v>113</v>
      </c>
      <c r="CR534" t="s">
        <v>401</v>
      </c>
      <c r="DE534" s="9">
        <v>44714</v>
      </c>
      <c r="DF534" s="9"/>
      <c r="DG534" s="9">
        <v>44732</v>
      </c>
      <c r="DH534" s="9">
        <v>44656</v>
      </c>
      <c r="DI534" s="9">
        <v>44799</v>
      </c>
      <c r="DJ534" s="9">
        <v>44782</v>
      </c>
      <c r="DK534" s="9">
        <v>44791</v>
      </c>
      <c r="DL534" s="9">
        <v>44833</v>
      </c>
      <c r="DM534" s="9"/>
      <c r="DS534" s="9">
        <v>44829</v>
      </c>
      <c r="DT534" s="9">
        <v>44854</v>
      </c>
      <c r="DU534" s="9">
        <v>44918</v>
      </c>
      <c r="DV534" t="s">
        <v>117</v>
      </c>
      <c r="DW534" t="s">
        <v>117</v>
      </c>
      <c r="DX534" t="s">
        <v>117</v>
      </c>
      <c r="DY534" t="s">
        <v>117</v>
      </c>
      <c r="DZ534" t="s">
        <v>141</v>
      </c>
      <c r="EA534" t="s">
        <v>117</v>
      </c>
      <c r="EG534">
        <v>24</v>
      </c>
      <c r="EH534" t="s">
        <v>424</v>
      </c>
      <c r="EJ534">
        <v>223435800</v>
      </c>
      <c r="EK534" t="s">
        <v>425</v>
      </c>
      <c r="EL534" s="9">
        <v>44992.342002314814</v>
      </c>
      <c r="EO534" t="s">
        <v>119</v>
      </c>
      <c r="EQ534" t="s">
        <v>120</v>
      </c>
      <c r="ES534">
        <v>59</v>
      </c>
      <c r="ET534">
        <v>59</v>
      </c>
      <c r="EU534" t="s">
        <v>1304</v>
      </c>
      <c r="EV534" t="s">
        <v>1202</v>
      </c>
      <c r="EW534" t="b">
        <v>1</v>
      </c>
    </row>
    <row r="535" spans="1:153" hidden="1" x14ac:dyDescent="0.3">
      <c r="A535" t="s">
        <v>1928</v>
      </c>
      <c r="B535">
        <v>59</v>
      </c>
      <c r="C535">
        <v>541</v>
      </c>
      <c r="D535">
        <v>3</v>
      </c>
      <c r="E535">
        <v>20</v>
      </c>
      <c r="F535">
        <v>4</v>
      </c>
      <c r="G535" t="s">
        <v>506</v>
      </c>
      <c r="I535">
        <v>93</v>
      </c>
      <c r="J535">
        <v>9</v>
      </c>
      <c r="K535">
        <v>7</v>
      </c>
      <c r="N535">
        <v>2.6</v>
      </c>
      <c r="O535">
        <v>5.38</v>
      </c>
      <c r="P535" s="5">
        <v>2888.8888888888887</v>
      </c>
      <c r="Q535">
        <v>5977.7777777777774</v>
      </c>
      <c r="S535" s="27">
        <v>2889</v>
      </c>
      <c r="T535" s="27">
        <v>5778</v>
      </c>
      <c r="U535" t="s">
        <v>2107</v>
      </c>
      <c r="V535">
        <v>541</v>
      </c>
      <c r="W535" t="s">
        <v>497</v>
      </c>
      <c r="X535">
        <v>59</v>
      </c>
      <c r="Y535">
        <v>223435800</v>
      </c>
      <c r="Z535" t="s">
        <v>425</v>
      </c>
      <c r="AA535" s="9">
        <v>44992.342002314814</v>
      </c>
      <c r="AD535" t="s">
        <v>119</v>
      </c>
      <c r="AF535" t="s">
        <v>120</v>
      </c>
      <c r="AH535">
        <v>3</v>
      </c>
      <c r="AI535">
        <v>20</v>
      </c>
      <c r="AJ535">
        <v>4</v>
      </c>
      <c r="AK535">
        <v>59</v>
      </c>
      <c r="AL535">
        <v>541</v>
      </c>
      <c r="AM535" t="s">
        <v>1044</v>
      </c>
      <c r="AN535" t="s">
        <v>1044</v>
      </c>
      <c r="AO535" t="s">
        <v>1044</v>
      </c>
      <c r="AP535" t="s">
        <v>1202</v>
      </c>
      <c r="AQ535" t="s">
        <v>2127</v>
      </c>
      <c r="AR535" t="b">
        <v>1</v>
      </c>
      <c r="AS535" t="s">
        <v>1044</v>
      </c>
      <c r="AT535" t="s">
        <v>1202</v>
      </c>
      <c r="AU535" t="s">
        <v>2127</v>
      </c>
      <c r="AV535" t="b">
        <v>1</v>
      </c>
      <c r="AW535" t="s">
        <v>1382</v>
      </c>
      <c r="AX535">
        <v>59</v>
      </c>
      <c r="AY535" s="9">
        <v>44991.82650476852</v>
      </c>
      <c r="AZ535" s="9">
        <v>44992.466861631947</v>
      </c>
      <c r="BA535" s="9">
        <v>44991</v>
      </c>
      <c r="BB535" t="s">
        <v>98</v>
      </c>
      <c r="BE535">
        <v>2022</v>
      </c>
      <c r="BF535" t="s">
        <v>99</v>
      </c>
      <c r="BG535" t="s">
        <v>199</v>
      </c>
      <c r="BH535" t="s">
        <v>200</v>
      </c>
      <c r="BI535" t="s">
        <v>201</v>
      </c>
      <c r="BJ535" t="s">
        <v>405</v>
      </c>
      <c r="BK535" t="s">
        <v>203</v>
      </c>
      <c r="BL535" t="s">
        <v>421</v>
      </c>
      <c r="BM535">
        <v>917035989</v>
      </c>
      <c r="BN535" t="s">
        <v>422</v>
      </c>
      <c r="BP535">
        <v>9</v>
      </c>
      <c r="BQ535" t="s">
        <v>401</v>
      </c>
      <c r="BR535" t="s">
        <v>139</v>
      </c>
      <c r="BS535" t="s">
        <v>206</v>
      </c>
      <c r="BU535" t="s">
        <v>1321</v>
      </c>
      <c r="CA535">
        <v>9.0102777777777803</v>
      </c>
      <c r="CB535">
        <v>36.955833333333302</v>
      </c>
      <c r="CC535">
        <v>1740</v>
      </c>
      <c r="CE535">
        <v>3</v>
      </c>
      <c r="CF535">
        <v>3</v>
      </c>
      <c r="CH535">
        <v>3</v>
      </c>
      <c r="CI535">
        <v>3</v>
      </c>
      <c r="CJ535">
        <v>9</v>
      </c>
      <c r="CK535">
        <v>9</v>
      </c>
      <c r="CL535">
        <v>40</v>
      </c>
      <c r="CN535" t="s">
        <v>140</v>
      </c>
      <c r="CO535" t="s">
        <v>111</v>
      </c>
      <c r="CP535" t="s">
        <v>113</v>
      </c>
      <c r="CQ535" t="s">
        <v>113</v>
      </c>
      <c r="CR535" t="s">
        <v>401</v>
      </c>
      <c r="DE535" s="9">
        <v>44714</v>
      </c>
      <c r="DF535" s="9"/>
      <c r="DG535" s="9">
        <v>44732</v>
      </c>
      <c r="DH535" s="9">
        <v>44656</v>
      </c>
      <c r="DI535" s="9">
        <v>44799</v>
      </c>
      <c r="DJ535" s="9">
        <v>44782</v>
      </c>
      <c r="DK535" s="9">
        <v>44791</v>
      </c>
      <c r="DL535" s="9">
        <v>44833</v>
      </c>
      <c r="DM535" s="9"/>
      <c r="DS535" s="9">
        <v>44829</v>
      </c>
      <c r="DT535" s="9">
        <v>44854</v>
      </c>
      <c r="DU535" s="9">
        <v>44918</v>
      </c>
      <c r="DV535" t="s">
        <v>117</v>
      </c>
      <c r="DW535" t="s">
        <v>117</v>
      </c>
      <c r="DX535" t="s">
        <v>117</v>
      </c>
      <c r="DY535" t="s">
        <v>117</v>
      </c>
      <c r="DZ535" t="s">
        <v>141</v>
      </c>
      <c r="EA535" t="s">
        <v>117</v>
      </c>
      <c r="EG535">
        <v>24</v>
      </c>
      <c r="EH535" t="s">
        <v>424</v>
      </c>
      <c r="EJ535">
        <v>223435800</v>
      </c>
      <c r="EK535" t="s">
        <v>425</v>
      </c>
      <c r="EL535" s="9">
        <v>44992.342002314814</v>
      </c>
      <c r="EO535" t="s">
        <v>119</v>
      </c>
      <c r="EQ535" t="s">
        <v>120</v>
      </c>
      <c r="ES535">
        <v>59</v>
      </c>
      <c r="ET535">
        <v>59</v>
      </c>
      <c r="EU535" t="s">
        <v>1304</v>
      </c>
      <c r="EV535" t="s">
        <v>1202</v>
      </c>
      <c r="EW535" t="b">
        <v>1</v>
      </c>
    </row>
    <row r="536" spans="1:153" hidden="1" x14ac:dyDescent="0.3">
      <c r="A536" t="s">
        <v>1929</v>
      </c>
      <c r="B536">
        <v>59</v>
      </c>
      <c r="C536">
        <v>542</v>
      </c>
      <c r="D536">
        <v>3</v>
      </c>
      <c r="E536">
        <v>21</v>
      </c>
      <c r="F536">
        <v>3</v>
      </c>
      <c r="G536" t="s">
        <v>505</v>
      </c>
      <c r="I536">
        <v>74</v>
      </c>
      <c r="J536">
        <v>9</v>
      </c>
      <c r="K536">
        <v>7</v>
      </c>
      <c r="N536">
        <v>2.04</v>
      </c>
      <c r="O536">
        <v>2.64</v>
      </c>
      <c r="P536" s="5">
        <v>2266.6666666666665</v>
      </c>
      <c r="Q536">
        <v>2933.3333333333335</v>
      </c>
      <c r="S536" s="27">
        <v>1156</v>
      </c>
      <c r="T536" s="27">
        <v>1822</v>
      </c>
      <c r="U536" t="s">
        <v>2107</v>
      </c>
      <c r="V536">
        <v>542</v>
      </c>
      <c r="W536" t="s">
        <v>497</v>
      </c>
      <c r="X536">
        <v>59</v>
      </c>
      <c r="Y536">
        <v>223435800</v>
      </c>
      <c r="Z536" t="s">
        <v>425</v>
      </c>
      <c r="AA536" s="9">
        <v>44992.342002314814</v>
      </c>
      <c r="AD536" t="s">
        <v>119</v>
      </c>
      <c r="AF536" t="s">
        <v>120</v>
      </c>
      <c r="AH536">
        <v>3</v>
      </c>
      <c r="AI536">
        <v>21</v>
      </c>
      <c r="AJ536">
        <v>3</v>
      </c>
      <c r="AK536">
        <v>59</v>
      </c>
      <c r="AL536">
        <v>542</v>
      </c>
      <c r="AM536" t="s">
        <v>1045</v>
      </c>
      <c r="AN536" t="s">
        <v>1045</v>
      </c>
      <c r="AO536" t="s">
        <v>1045</v>
      </c>
      <c r="AP536" t="s">
        <v>1202</v>
      </c>
      <c r="AQ536" t="s">
        <v>2127</v>
      </c>
      <c r="AR536" t="b">
        <v>1</v>
      </c>
      <c r="AS536" t="s">
        <v>1045</v>
      </c>
      <c r="AT536" t="s">
        <v>1202</v>
      </c>
      <c r="AU536" t="s">
        <v>2127</v>
      </c>
      <c r="AV536" t="b">
        <v>1</v>
      </c>
      <c r="AW536" t="s">
        <v>1382</v>
      </c>
      <c r="AX536">
        <v>59</v>
      </c>
      <c r="AY536" s="9">
        <v>44991.82650476852</v>
      </c>
      <c r="AZ536" s="9">
        <v>44992.466861631947</v>
      </c>
      <c r="BA536" s="9">
        <v>44991</v>
      </c>
      <c r="BB536" t="s">
        <v>98</v>
      </c>
      <c r="BE536">
        <v>2022</v>
      </c>
      <c r="BF536" t="s">
        <v>99</v>
      </c>
      <c r="BG536" t="s">
        <v>199</v>
      </c>
      <c r="BH536" t="s">
        <v>200</v>
      </c>
      <c r="BI536" t="s">
        <v>201</v>
      </c>
      <c r="BJ536" t="s">
        <v>405</v>
      </c>
      <c r="BK536" t="s">
        <v>203</v>
      </c>
      <c r="BL536" t="s">
        <v>421</v>
      </c>
      <c r="BM536">
        <v>917035989</v>
      </c>
      <c r="BN536" t="s">
        <v>422</v>
      </c>
      <c r="BP536">
        <v>9</v>
      </c>
      <c r="BQ536" t="s">
        <v>401</v>
      </c>
      <c r="BR536" t="s">
        <v>139</v>
      </c>
      <c r="BS536" t="s">
        <v>206</v>
      </c>
      <c r="BU536" t="s">
        <v>1321</v>
      </c>
      <c r="CA536">
        <v>9.0102777777777803</v>
      </c>
      <c r="CB536">
        <v>36.955833333333302</v>
      </c>
      <c r="CC536">
        <v>1740</v>
      </c>
      <c r="CE536">
        <v>3</v>
      </c>
      <c r="CF536">
        <v>3</v>
      </c>
      <c r="CH536">
        <v>3</v>
      </c>
      <c r="CI536">
        <v>3</v>
      </c>
      <c r="CJ536">
        <v>9</v>
      </c>
      <c r="CK536">
        <v>9</v>
      </c>
      <c r="CL536">
        <v>40</v>
      </c>
      <c r="CN536" t="s">
        <v>140</v>
      </c>
      <c r="CO536" t="s">
        <v>111</v>
      </c>
      <c r="CP536" t="s">
        <v>113</v>
      </c>
      <c r="CQ536" t="s">
        <v>113</v>
      </c>
      <c r="CR536" t="s">
        <v>401</v>
      </c>
      <c r="DE536" s="9">
        <v>44714</v>
      </c>
      <c r="DF536" s="9"/>
      <c r="DG536" s="9">
        <v>44732</v>
      </c>
      <c r="DH536" s="9">
        <v>44656</v>
      </c>
      <c r="DI536" s="9">
        <v>44799</v>
      </c>
      <c r="DJ536" s="9">
        <v>44782</v>
      </c>
      <c r="DK536" s="9">
        <v>44791</v>
      </c>
      <c r="DL536" s="9">
        <v>44833</v>
      </c>
      <c r="DM536" s="9"/>
      <c r="DS536" s="9">
        <v>44829</v>
      </c>
      <c r="DT536" s="9">
        <v>44854</v>
      </c>
      <c r="DU536" s="9">
        <v>44918</v>
      </c>
      <c r="DV536" t="s">
        <v>117</v>
      </c>
      <c r="DW536" t="s">
        <v>117</v>
      </c>
      <c r="DX536" t="s">
        <v>117</v>
      </c>
      <c r="DY536" t="s">
        <v>117</v>
      </c>
      <c r="DZ536" t="s">
        <v>141</v>
      </c>
      <c r="EA536" t="s">
        <v>117</v>
      </c>
      <c r="EG536">
        <v>24</v>
      </c>
      <c r="EH536" t="s">
        <v>424</v>
      </c>
      <c r="EJ536">
        <v>223435800</v>
      </c>
      <c r="EK536" t="s">
        <v>425</v>
      </c>
      <c r="EL536" s="9">
        <v>44992.342002314814</v>
      </c>
      <c r="EO536" t="s">
        <v>119</v>
      </c>
      <c r="EQ536" t="s">
        <v>120</v>
      </c>
      <c r="ES536">
        <v>59</v>
      </c>
      <c r="ET536">
        <v>59</v>
      </c>
      <c r="EU536" t="s">
        <v>1304</v>
      </c>
      <c r="EV536" t="s">
        <v>1202</v>
      </c>
      <c r="EW536" t="b">
        <v>1</v>
      </c>
    </row>
    <row r="537" spans="1:153" hidden="1" x14ac:dyDescent="0.3">
      <c r="A537" t="s">
        <v>1930</v>
      </c>
      <c r="B537">
        <v>59</v>
      </c>
      <c r="C537">
        <v>543</v>
      </c>
      <c r="D537">
        <v>3</v>
      </c>
      <c r="E537">
        <v>22</v>
      </c>
      <c r="F537">
        <v>1</v>
      </c>
      <c r="G537" t="s">
        <v>496</v>
      </c>
      <c r="I537">
        <v>65</v>
      </c>
      <c r="J537">
        <v>9</v>
      </c>
      <c r="K537">
        <v>7</v>
      </c>
      <c r="N537">
        <v>1.24</v>
      </c>
      <c r="O537">
        <v>2.08</v>
      </c>
      <c r="P537" s="5">
        <v>1377.7777777777778</v>
      </c>
      <c r="Q537">
        <v>2311.1111111111113</v>
      </c>
      <c r="S537" s="27">
        <v>1378</v>
      </c>
      <c r="T537" s="27">
        <v>2311</v>
      </c>
      <c r="U537" t="s">
        <v>2107</v>
      </c>
      <c r="V537">
        <v>543</v>
      </c>
      <c r="W537" t="s">
        <v>497</v>
      </c>
      <c r="X537">
        <v>59</v>
      </c>
      <c r="Y537">
        <v>223435800</v>
      </c>
      <c r="Z537" t="s">
        <v>425</v>
      </c>
      <c r="AA537" s="9">
        <v>44992.342002314814</v>
      </c>
      <c r="AD537" t="s">
        <v>119</v>
      </c>
      <c r="AF537" t="s">
        <v>120</v>
      </c>
      <c r="AH537">
        <v>3</v>
      </c>
      <c r="AI537">
        <v>22</v>
      </c>
      <c r="AJ537">
        <v>1</v>
      </c>
      <c r="AK537">
        <v>59</v>
      </c>
      <c r="AL537">
        <v>543</v>
      </c>
      <c r="AM537" t="s">
        <v>1046</v>
      </c>
      <c r="AN537" t="s">
        <v>1046</v>
      </c>
      <c r="AO537" t="s">
        <v>1046</v>
      </c>
      <c r="AP537" t="s">
        <v>1202</v>
      </c>
      <c r="AQ537" t="s">
        <v>2127</v>
      </c>
      <c r="AR537" t="b">
        <v>1</v>
      </c>
      <c r="AS537" t="s">
        <v>1046</v>
      </c>
      <c r="AT537" t="s">
        <v>1202</v>
      </c>
      <c r="AU537" t="s">
        <v>2127</v>
      </c>
      <c r="AV537" t="b">
        <v>1</v>
      </c>
      <c r="AW537" t="s">
        <v>1382</v>
      </c>
      <c r="AX537">
        <v>59</v>
      </c>
      <c r="AY537" s="9">
        <v>44991.82650476852</v>
      </c>
      <c r="AZ537" s="9">
        <v>44992.466861631947</v>
      </c>
      <c r="BA537" s="9">
        <v>44991</v>
      </c>
      <c r="BB537" t="s">
        <v>98</v>
      </c>
      <c r="BE537">
        <v>2022</v>
      </c>
      <c r="BF537" t="s">
        <v>99</v>
      </c>
      <c r="BG537" t="s">
        <v>199</v>
      </c>
      <c r="BH537" t="s">
        <v>200</v>
      </c>
      <c r="BI537" t="s">
        <v>201</v>
      </c>
      <c r="BJ537" t="s">
        <v>405</v>
      </c>
      <c r="BK537" t="s">
        <v>203</v>
      </c>
      <c r="BL537" t="s">
        <v>421</v>
      </c>
      <c r="BM537">
        <v>917035989</v>
      </c>
      <c r="BN537" t="s">
        <v>422</v>
      </c>
      <c r="BP537">
        <v>9</v>
      </c>
      <c r="BQ537" t="s">
        <v>401</v>
      </c>
      <c r="BR537" t="s">
        <v>139</v>
      </c>
      <c r="BS537" t="s">
        <v>206</v>
      </c>
      <c r="BU537" t="s">
        <v>1321</v>
      </c>
      <c r="CA537">
        <v>9.0102777777777803</v>
      </c>
      <c r="CB537">
        <v>36.955833333333302</v>
      </c>
      <c r="CC537">
        <v>1740</v>
      </c>
      <c r="CE537">
        <v>3</v>
      </c>
      <c r="CF537">
        <v>3</v>
      </c>
      <c r="CH537">
        <v>3</v>
      </c>
      <c r="CI537">
        <v>3</v>
      </c>
      <c r="CJ537">
        <v>9</v>
      </c>
      <c r="CK537">
        <v>9</v>
      </c>
      <c r="CL537">
        <v>40</v>
      </c>
      <c r="CN537" t="s">
        <v>140</v>
      </c>
      <c r="CO537" t="s">
        <v>111</v>
      </c>
      <c r="CP537" t="s">
        <v>113</v>
      </c>
      <c r="CQ537" t="s">
        <v>113</v>
      </c>
      <c r="CR537" t="s">
        <v>401</v>
      </c>
      <c r="DE537" s="9">
        <v>44714</v>
      </c>
      <c r="DF537" s="9"/>
      <c r="DG537" s="9">
        <v>44732</v>
      </c>
      <c r="DH537" s="9">
        <v>44656</v>
      </c>
      <c r="DI537" s="9">
        <v>44799</v>
      </c>
      <c r="DJ537" s="9">
        <v>44782</v>
      </c>
      <c r="DK537" s="9">
        <v>44791</v>
      </c>
      <c r="DL537" s="9">
        <v>44833</v>
      </c>
      <c r="DM537" s="9"/>
      <c r="DS537" s="9">
        <v>44829</v>
      </c>
      <c r="DT537" s="9">
        <v>44854</v>
      </c>
      <c r="DU537" s="9">
        <v>44918</v>
      </c>
      <c r="DV537" t="s">
        <v>117</v>
      </c>
      <c r="DW537" t="s">
        <v>117</v>
      </c>
      <c r="DX537" t="s">
        <v>117</v>
      </c>
      <c r="DY537" t="s">
        <v>117</v>
      </c>
      <c r="DZ537" t="s">
        <v>141</v>
      </c>
      <c r="EA537" t="s">
        <v>117</v>
      </c>
      <c r="EG537">
        <v>24</v>
      </c>
      <c r="EH537" t="s">
        <v>424</v>
      </c>
      <c r="EJ537">
        <v>223435800</v>
      </c>
      <c r="EK537" t="s">
        <v>425</v>
      </c>
      <c r="EL537" s="9">
        <v>44992.342002314814</v>
      </c>
      <c r="EO537" t="s">
        <v>119</v>
      </c>
      <c r="EQ537" t="s">
        <v>120</v>
      </c>
      <c r="ES537">
        <v>59</v>
      </c>
      <c r="ET537">
        <v>59</v>
      </c>
      <c r="EU537" t="s">
        <v>1304</v>
      </c>
      <c r="EV537" t="s">
        <v>1202</v>
      </c>
      <c r="EW537" t="b">
        <v>1</v>
      </c>
    </row>
    <row r="538" spans="1:153" hidden="1" x14ac:dyDescent="0.3">
      <c r="A538" t="s">
        <v>1931</v>
      </c>
      <c r="B538">
        <v>59</v>
      </c>
      <c r="C538">
        <v>544</v>
      </c>
      <c r="D538">
        <v>3</v>
      </c>
      <c r="E538">
        <v>23</v>
      </c>
      <c r="F538">
        <v>6</v>
      </c>
      <c r="G538" t="s">
        <v>508</v>
      </c>
      <c r="I538">
        <v>67</v>
      </c>
      <c r="J538">
        <v>9</v>
      </c>
      <c r="K538">
        <v>7</v>
      </c>
      <c r="N538">
        <v>0.96</v>
      </c>
      <c r="O538">
        <v>2.5</v>
      </c>
      <c r="P538" s="5">
        <v>1066.6666666666667</v>
      </c>
      <c r="Q538">
        <v>2777.7777777777778</v>
      </c>
      <c r="S538" s="27">
        <v>1067</v>
      </c>
      <c r="T538" s="27">
        <v>2778</v>
      </c>
      <c r="U538" t="s">
        <v>2107</v>
      </c>
      <c r="V538">
        <v>544</v>
      </c>
      <c r="W538" t="s">
        <v>497</v>
      </c>
      <c r="X538">
        <v>59</v>
      </c>
      <c r="Y538">
        <v>223435800</v>
      </c>
      <c r="Z538" t="s">
        <v>425</v>
      </c>
      <c r="AA538" s="9">
        <v>44992.342002314814</v>
      </c>
      <c r="AD538" t="s">
        <v>119</v>
      </c>
      <c r="AF538" t="s">
        <v>120</v>
      </c>
      <c r="AH538">
        <v>3</v>
      </c>
      <c r="AI538">
        <v>23</v>
      </c>
      <c r="AJ538">
        <v>6</v>
      </c>
      <c r="AK538">
        <v>59</v>
      </c>
      <c r="AL538">
        <v>544</v>
      </c>
      <c r="AM538" t="s">
        <v>1047</v>
      </c>
      <c r="AN538" t="s">
        <v>1047</v>
      </c>
      <c r="AO538" t="s">
        <v>1047</v>
      </c>
      <c r="AP538" t="s">
        <v>1202</v>
      </c>
      <c r="AQ538" t="s">
        <v>2127</v>
      </c>
      <c r="AR538" t="b">
        <v>1</v>
      </c>
      <c r="AS538" t="s">
        <v>1047</v>
      </c>
      <c r="AT538" t="s">
        <v>1202</v>
      </c>
      <c r="AU538" t="s">
        <v>2127</v>
      </c>
      <c r="AV538" t="b">
        <v>1</v>
      </c>
      <c r="AW538" t="s">
        <v>1382</v>
      </c>
      <c r="AX538">
        <v>59</v>
      </c>
      <c r="AY538" s="9">
        <v>44991.82650476852</v>
      </c>
      <c r="AZ538" s="9">
        <v>44992.466861631947</v>
      </c>
      <c r="BA538" s="9">
        <v>44991</v>
      </c>
      <c r="BB538" t="s">
        <v>98</v>
      </c>
      <c r="BE538">
        <v>2022</v>
      </c>
      <c r="BF538" t="s">
        <v>99</v>
      </c>
      <c r="BG538" t="s">
        <v>199</v>
      </c>
      <c r="BH538" t="s">
        <v>200</v>
      </c>
      <c r="BI538" t="s">
        <v>201</v>
      </c>
      <c r="BJ538" t="s">
        <v>405</v>
      </c>
      <c r="BK538" t="s">
        <v>203</v>
      </c>
      <c r="BL538" t="s">
        <v>421</v>
      </c>
      <c r="BM538">
        <v>917035989</v>
      </c>
      <c r="BN538" t="s">
        <v>422</v>
      </c>
      <c r="BP538">
        <v>9</v>
      </c>
      <c r="BQ538" t="s">
        <v>401</v>
      </c>
      <c r="BR538" t="s">
        <v>139</v>
      </c>
      <c r="BS538" t="s">
        <v>206</v>
      </c>
      <c r="BU538" t="s">
        <v>1321</v>
      </c>
      <c r="CA538">
        <v>9.0102777777777803</v>
      </c>
      <c r="CB538">
        <v>36.955833333333302</v>
      </c>
      <c r="CC538">
        <v>1740</v>
      </c>
      <c r="CE538">
        <v>3</v>
      </c>
      <c r="CF538">
        <v>3</v>
      </c>
      <c r="CH538">
        <v>3</v>
      </c>
      <c r="CI538">
        <v>3</v>
      </c>
      <c r="CJ538">
        <v>9</v>
      </c>
      <c r="CK538">
        <v>9</v>
      </c>
      <c r="CL538">
        <v>40</v>
      </c>
      <c r="CN538" t="s">
        <v>140</v>
      </c>
      <c r="CO538" t="s">
        <v>111</v>
      </c>
      <c r="CP538" t="s">
        <v>113</v>
      </c>
      <c r="CQ538" t="s">
        <v>113</v>
      </c>
      <c r="CR538" t="s">
        <v>401</v>
      </c>
      <c r="DE538" s="9">
        <v>44714</v>
      </c>
      <c r="DF538" s="9"/>
      <c r="DG538" s="9">
        <v>44732</v>
      </c>
      <c r="DH538" s="9">
        <v>44656</v>
      </c>
      <c r="DI538" s="9">
        <v>44799</v>
      </c>
      <c r="DJ538" s="9">
        <v>44782</v>
      </c>
      <c r="DK538" s="9">
        <v>44791</v>
      </c>
      <c r="DL538" s="9">
        <v>44833</v>
      </c>
      <c r="DM538" s="9"/>
      <c r="DS538" s="9">
        <v>44829</v>
      </c>
      <c r="DT538" s="9">
        <v>44854</v>
      </c>
      <c r="DU538" s="9">
        <v>44918</v>
      </c>
      <c r="DV538" t="s">
        <v>117</v>
      </c>
      <c r="DW538" t="s">
        <v>117</v>
      </c>
      <c r="DX538" t="s">
        <v>117</v>
      </c>
      <c r="DY538" t="s">
        <v>117</v>
      </c>
      <c r="DZ538" t="s">
        <v>141</v>
      </c>
      <c r="EA538" t="s">
        <v>117</v>
      </c>
      <c r="EG538">
        <v>24</v>
      </c>
      <c r="EH538" t="s">
        <v>424</v>
      </c>
      <c r="EJ538">
        <v>223435800</v>
      </c>
      <c r="EK538" t="s">
        <v>425</v>
      </c>
      <c r="EL538" s="9">
        <v>44992.342002314814</v>
      </c>
      <c r="EO538" t="s">
        <v>119</v>
      </c>
      <c r="EQ538" t="s">
        <v>120</v>
      </c>
      <c r="ES538">
        <v>59</v>
      </c>
      <c r="ET538">
        <v>59</v>
      </c>
      <c r="EU538" t="s">
        <v>1304</v>
      </c>
      <c r="EV538" t="s">
        <v>1202</v>
      </c>
      <c r="EW538" t="b">
        <v>1</v>
      </c>
    </row>
    <row r="539" spans="1:153" hidden="1" x14ac:dyDescent="0.3">
      <c r="A539" t="s">
        <v>1932</v>
      </c>
      <c r="B539">
        <v>59</v>
      </c>
      <c r="C539">
        <v>545</v>
      </c>
      <c r="D539">
        <v>3</v>
      </c>
      <c r="E539">
        <v>24</v>
      </c>
      <c r="F539">
        <v>5</v>
      </c>
      <c r="G539" t="s">
        <v>507</v>
      </c>
      <c r="I539">
        <v>79</v>
      </c>
      <c r="J539">
        <v>9</v>
      </c>
      <c r="K539">
        <v>7</v>
      </c>
      <c r="N539">
        <v>1.46</v>
      </c>
      <c r="O539">
        <v>3.06</v>
      </c>
      <c r="P539" s="5">
        <v>1622.2222222222222</v>
      </c>
      <c r="Q539">
        <v>3400</v>
      </c>
      <c r="S539" s="27">
        <v>1022</v>
      </c>
      <c r="T539" s="27">
        <v>3400</v>
      </c>
      <c r="U539" t="s">
        <v>2107</v>
      </c>
      <c r="V539">
        <v>545</v>
      </c>
      <c r="W539" t="s">
        <v>497</v>
      </c>
      <c r="X539">
        <v>59</v>
      </c>
      <c r="Y539">
        <v>223435800</v>
      </c>
      <c r="Z539" t="s">
        <v>425</v>
      </c>
      <c r="AA539" s="9">
        <v>44992.342002314814</v>
      </c>
      <c r="AD539" t="s">
        <v>119</v>
      </c>
      <c r="AF539" t="s">
        <v>120</v>
      </c>
      <c r="AH539">
        <v>3</v>
      </c>
      <c r="AI539">
        <v>24</v>
      </c>
      <c r="AJ539">
        <v>5</v>
      </c>
      <c r="AK539">
        <v>59</v>
      </c>
      <c r="AL539">
        <v>545</v>
      </c>
      <c r="AM539" t="s">
        <v>1048</v>
      </c>
      <c r="AN539" t="s">
        <v>1048</v>
      </c>
      <c r="AO539" t="s">
        <v>1048</v>
      </c>
      <c r="AP539" t="s">
        <v>1202</v>
      </c>
      <c r="AQ539" t="s">
        <v>2127</v>
      </c>
      <c r="AR539" t="b">
        <v>1</v>
      </c>
      <c r="AS539" t="s">
        <v>1048</v>
      </c>
      <c r="AT539" t="s">
        <v>1202</v>
      </c>
      <c r="AU539" t="s">
        <v>2127</v>
      </c>
      <c r="AV539" t="b">
        <v>1</v>
      </c>
      <c r="AW539" t="s">
        <v>1382</v>
      </c>
      <c r="AX539">
        <v>59</v>
      </c>
      <c r="AY539" s="9">
        <v>44991.82650476852</v>
      </c>
      <c r="AZ539" s="9">
        <v>44992.466861631947</v>
      </c>
      <c r="BA539" s="9">
        <v>44991</v>
      </c>
      <c r="BB539" t="s">
        <v>98</v>
      </c>
      <c r="BE539">
        <v>2022</v>
      </c>
      <c r="BF539" t="s">
        <v>99</v>
      </c>
      <c r="BG539" t="s">
        <v>199</v>
      </c>
      <c r="BH539" t="s">
        <v>200</v>
      </c>
      <c r="BI539" t="s">
        <v>201</v>
      </c>
      <c r="BJ539" t="s">
        <v>405</v>
      </c>
      <c r="BK539" t="s">
        <v>203</v>
      </c>
      <c r="BL539" t="s">
        <v>421</v>
      </c>
      <c r="BM539">
        <v>917035989</v>
      </c>
      <c r="BN539" t="s">
        <v>422</v>
      </c>
      <c r="BP539">
        <v>9</v>
      </c>
      <c r="BQ539" t="s">
        <v>401</v>
      </c>
      <c r="BR539" t="s">
        <v>139</v>
      </c>
      <c r="BS539" t="s">
        <v>206</v>
      </c>
      <c r="BU539" t="s">
        <v>1321</v>
      </c>
      <c r="CA539">
        <v>9.0102777777777803</v>
      </c>
      <c r="CB539">
        <v>36.955833333333302</v>
      </c>
      <c r="CC539">
        <v>1740</v>
      </c>
      <c r="CE539">
        <v>3</v>
      </c>
      <c r="CF539">
        <v>3</v>
      </c>
      <c r="CH539">
        <v>3</v>
      </c>
      <c r="CI539">
        <v>3</v>
      </c>
      <c r="CJ539">
        <v>9</v>
      </c>
      <c r="CK539">
        <v>9</v>
      </c>
      <c r="CL539">
        <v>40</v>
      </c>
      <c r="CN539" t="s">
        <v>140</v>
      </c>
      <c r="CO539" t="s">
        <v>111</v>
      </c>
      <c r="CP539" t="s">
        <v>113</v>
      </c>
      <c r="CQ539" t="s">
        <v>113</v>
      </c>
      <c r="CR539" t="s">
        <v>401</v>
      </c>
      <c r="DE539" s="9">
        <v>44714</v>
      </c>
      <c r="DF539" s="9"/>
      <c r="DG539" s="9">
        <v>44732</v>
      </c>
      <c r="DH539" s="9">
        <v>44656</v>
      </c>
      <c r="DI539" s="9">
        <v>44799</v>
      </c>
      <c r="DJ539" s="9">
        <v>44782</v>
      </c>
      <c r="DK539" s="9">
        <v>44791</v>
      </c>
      <c r="DL539" s="9">
        <v>44833</v>
      </c>
      <c r="DM539" s="9"/>
      <c r="DS539" s="9">
        <v>44829</v>
      </c>
      <c r="DT539" s="9">
        <v>44854</v>
      </c>
      <c r="DU539" s="9">
        <v>44918</v>
      </c>
      <c r="DV539" t="s">
        <v>117</v>
      </c>
      <c r="DW539" t="s">
        <v>117</v>
      </c>
      <c r="DX539" t="s">
        <v>117</v>
      </c>
      <c r="DY539" t="s">
        <v>117</v>
      </c>
      <c r="DZ539" t="s">
        <v>141</v>
      </c>
      <c r="EA539" t="s">
        <v>117</v>
      </c>
      <c r="EG539">
        <v>24</v>
      </c>
      <c r="EH539" t="s">
        <v>424</v>
      </c>
      <c r="EJ539">
        <v>223435800</v>
      </c>
      <c r="EK539" t="s">
        <v>425</v>
      </c>
      <c r="EL539" s="9">
        <v>44992.342002314814</v>
      </c>
      <c r="EO539" t="s">
        <v>119</v>
      </c>
      <c r="EQ539" t="s">
        <v>120</v>
      </c>
      <c r="ES539">
        <v>59</v>
      </c>
      <c r="ET539">
        <v>59</v>
      </c>
      <c r="EU539" t="s">
        <v>1304</v>
      </c>
      <c r="EV539" t="s">
        <v>1202</v>
      </c>
      <c r="EW539" t="b">
        <v>1</v>
      </c>
    </row>
    <row r="540" spans="1:153" x14ac:dyDescent="0.3">
      <c r="A540" t="s">
        <v>1933</v>
      </c>
      <c r="B540">
        <v>60</v>
      </c>
      <c r="C540">
        <v>546</v>
      </c>
      <c r="D540">
        <v>1</v>
      </c>
      <c r="E540">
        <v>1</v>
      </c>
      <c r="F540">
        <v>1</v>
      </c>
      <c r="G540" t="s">
        <v>496</v>
      </c>
      <c r="I540">
        <v>56.66</v>
      </c>
      <c r="J540">
        <v>25</v>
      </c>
      <c r="K540">
        <v>25</v>
      </c>
      <c r="L540">
        <v>0.63</v>
      </c>
      <c r="M540">
        <v>1.97</v>
      </c>
      <c r="N540">
        <v>0.54</v>
      </c>
      <c r="O540">
        <v>1.78</v>
      </c>
      <c r="P540" s="5">
        <v>216</v>
      </c>
      <c r="Q540">
        <v>712</v>
      </c>
      <c r="S540" s="27">
        <v>216</v>
      </c>
      <c r="T540" s="27">
        <v>496</v>
      </c>
      <c r="U540" t="s">
        <v>2107</v>
      </c>
      <c r="V540">
        <v>546</v>
      </c>
      <c r="W540" t="s">
        <v>497</v>
      </c>
      <c r="X540">
        <v>60</v>
      </c>
      <c r="Y540">
        <v>223436176</v>
      </c>
      <c r="Z540" t="s">
        <v>431</v>
      </c>
      <c r="AA540" s="9">
        <v>44992.342824074076</v>
      </c>
      <c r="AD540" t="s">
        <v>119</v>
      </c>
      <c r="AF540" t="s">
        <v>120</v>
      </c>
      <c r="AH540">
        <v>1</v>
      </c>
      <c r="AI540">
        <v>1</v>
      </c>
      <c r="AJ540">
        <v>1</v>
      </c>
      <c r="AK540">
        <v>60</v>
      </c>
      <c r="AL540">
        <v>546</v>
      </c>
      <c r="AM540" t="s">
        <v>1049</v>
      </c>
      <c r="AN540" t="s">
        <v>1049</v>
      </c>
      <c r="AO540" t="s">
        <v>1049</v>
      </c>
      <c r="AP540" t="s">
        <v>1202</v>
      </c>
      <c r="AQ540" t="s">
        <v>2127</v>
      </c>
      <c r="AR540" t="b">
        <v>1</v>
      </c>
      <c r="AS540" t="s">
        <v>1049</v>
      </c>
      <c r="AT540" t="s">
        <v>1202</v>
      </c>
      <c r="AU540" t="s">
        <v>2127</v>
      </c>
      <c r="AV540" t="b">
        <v>1</v>
      </c>
      <c r="AW540" t="s">
        <v>1383</v>
      </c>
      <c r="AX540">
        <v>60</v>
      </c>
      <c r="AY540" s="9">
        <v>44991.707958078703</v>
      </c>
      <c r="AZ540" s="9">
        <v>44992.95512697917</v>
      </c>
      <c r="BA540" s="9">
        <v>44991</v>
      </c>
      <c r="BB540" t="s">
        <v>98</v>
      </c>
      <c r="BE540">
        <v>2022</v>
      </c>
      <c r="BF540" t="s">
        <v>99</v>
      </c>
      <c r="BG540" t="s">
        <v>199</v>
      </c>
      <c r="BH540" t="s">
        <v>200</v>
      </c>
      <c r="BI540" t="s">
        <v>346</v>
      </c>
      <c r="BJ540" t="s">
        <v>426</v>
      </c>
      <c r="BK540" t="s">
        <v>203</v>
      </c>
      <c r="BL540" t="s">
        <v>427</v>
      </c>
      <c r="BM540">
        <v>917370443</v>
      </c>
      <c r="BN540" t="s">
        <v>428</v>
      </c>
      <c r="BO540" t="s">
        <v>105</v>
      </c>
      <c r="BP540">
        <v>9</v>
      </c>
      <c r="BQ540" t="s">
        <v>429</v>
      </c>
      <c r="BR540" t="s">
        <v>107</v>
      </c>
      <c r="BS540" t="s">
        <v>254</v>
      </c>
      <c r="BU540" t="s">
        <v>356</v>
      </c>
      <c r="CA540">
        <v>8.9013888888888903</v>
      </c>
      <c r="CB540">
        <v>36.507777777777797</v>
      </c>
      <c r="CC540">
        <v>2111</v>
      </c>
      <c r="CE540">
        <v>5</v>
      </c>
      <c r="CF540">
        <v>5</v>
      </c>
      <c r="CH540">
        <v>5</v>
      </c>
      <c r="CI540">
        <v>5</v>
      </c>
      <c r="CJ540">
        <v>25</v>
      </c>
      <c r="CK540">
        <v>25</v>
      </c>
      <c r="CL540">
        <v>20</v>
      </c>
      <c r="CN540" t="s">
        <v>140</v>
      </c>
      <c r="CO540" t="s">
        <v>141</v>
      </c>
      <c r="CP540" t="s">
        <v>112</v>
      </c>
      <c r="CQ540" t="s">
        <v>113</v>
      </c>
      <c r="CR540" t="s">
        <v>429</v>
      </c>
      <c r="CT540" t="s">
        <v>254</v>
      </c>
      <c r="CV540" t="s">
        <v>113</v>
      </c>
      <c r="CW540" t="s">
        <v>112</v>
      </c>
      <c r="CX540" t="s">
        <v>112</v>
      </c>
      <c r="CZ540" t="s">
        <v>142</v>
      </c>
      <c r="DB540" t="s">
        <v>113</v>
      </c>
      <c r="DC540" t="s">
        <v>112</v>
      </c>
      <c r="DD540" t="s">
        <v>112</v>
      </c>
      <c r="DE540" s="9">
        <v>44705</v>
      </c>
      <c r="DF540" s="9">
        <v>44764</v>
      </c>
      <c r="DG540" s="9"/>
      <c r="DH540" s="9">
        <v>44764</v>
      </c>
      <c r="DI540" s="9">
        <v>44764</v>
      </c>
      <c r="DJ540" s="9">
        <v>44770</v>
      </c>
      <c r="DK540" s="9">
        <v>44803</v>
      </c>
      <c r="DL540" s="9">
        <v>44830</v>
      </c>
      <c r="DM540" s="9">
        <v>44770</v>
      </c>
      <c r="DS540" s="9">
        <v>44834</v>
      </c>
      <c r="DT540" s="9">
        <v>44859</v>
      </c>
      <c r="DU540" s="9">
        <v>44881</v>
      </c>
      <c r="DV540" t="s">
        <v>117</v>
      </c>
      <c r="DW540" t="s">
        <v>117</v>
      </c>
      <c r="DX540" t="s">
        <v>117</v>
      </c>
      <c r="DY540" t="s">
        <v>118</v>
      </c>
      <c r="DZ540" t="s">
        <v>141</v>
      </c>
      <c r="EA540" t="s">
        <v>156</v>
      </c>
      <c r="EG540">
        <v>8</v>
      </c>
      <c r="EH540" t="s">
        <v>430</v>
      </c>
      <c r="EJ540">
        <v>223436176</v>
      </c>
      <c r="EK540" t="s">
        <v>431</v>
      </c>
      <c r="EL540" s="9">
        <v>44992.342824074076</v>
      </c>
      <c r="EO540" t="s">
        <v>119</v>
      </c>
      <c r="EQ540" t="s">
        <v>120</v>
      </c>
      <c r="ES540">
        <v>60</v>
      </c>
      <c r="ET540">
        <v>60</v>
      </c>
      <c r="EU540" t="s">
        <v>1305</v>
      </c>
      <c r="EV540" t="s">
        <v>1202</v>
      </c>
      <c r="EW540" t="b">
        <v>1</v>
      </c>
    </row>
    <row r="541" spans="1:153" x14ac:dyDescent="0.3">
      <c r="A541" t="s">
        <v>1934</v>
      </c>
      <c r="B541">
        <v>60</v>
      </c>
      <c r="C541">
        <v>547</v>
      </c>
      <c r="D541">
        <v>1</v>
      </c>
      <c r="E541">
        <v>2</v>
      </c>
      <c r="F541">
        <v>2</v>
      </c>
      <c r="G541" t="s">
        <v>504</v>
      </c>
      <c r="I541">
        <v>74.3</v>
      </c>
      <c r="J541">
        <v>25</v>
      </c>
      <c r="K541">
        <v>25</v>
      </c>
      <c r="L541">
        <v>0.98</v>
      </c>
      <c r="M541">
        <v>3.48</v>
      </c>
      <c r="N541">
        <v>0.88</v>
      </c>
      <c r="O541">
        <v>3.36</v>
      </c>
      <c r="P541" s="5">
        <v>352</v>
      </c>
      <c r="Q541">
        <v>1344</v>
      </c>
      <c r="S541" s="27">
        <v>352</v>
      </c>
      <c r="T541" s="27">
        <v>992</v>
      </c>
      <c r="U541" t="s">
        <v>2107</v>
      </c>
      <c r="V541">
        <v>547</v>
      </c>
      <c r="W541" t="s">
        <v>497</v>
      </c>
      <c r="X541">
        <v>60</v>
      </c>
      <c r="Y541">
        <v>223436176</v>
      </c>
      <c r="Z541" t="s">
        <v>431</v>
      </c>
      <c r="AA541" s="9">
        <v>44992.342824074076</v>
      </c>
      <c r="AD541" t="s">
        <v>119</v>
      </c>
      <c r="AF541" t="s">
        <v>120</v>
      </c>
      <c r="AH541">
        <v>1</v>
      </c>
      <c r="AI541">
        <v>2</v>
      </c>
      <c r="AJ541">
        <v>2</v>
      </c>
      <c r="AK541">
        <v>60</v>
      </c>
      <c r="AL541">
        <v>547</v>
      </c>
      <c r="AM541" t="s">
        <v>1050</v>
      </c>
      <c r="AN541" t="s">
        <v>1050</v>
      </c>
      <c r="AO541" t="s">
        <v>1050</v>
      </c>
      <c r="AP541" t="s">
        <v>1202</v>
      </c>
      <c r="AQ541" t="s">
        <v>2127</v>
      </c>
      <c r="AR541" t="b">
        <v>1</v>
      </c>
      <c r="AS541" t="s">
        <v>1050</v>
      </c>
      <c r="AT541" t="s">
        <v>1202</v>
      </c>
      <c r="AU541" t="s">
        <v>2127</v>
      </c>
      <c r="AV541" t="b">
        <v>1</v>
      </c>
      <c r="AW541" t="s">
        <v>1383</v>
      </c>
      <c r="AX541">
        <v>60</v>
      </c>
      <c r="AY541" s="9">
        <v>44991.707958078703</v>
      </c>
      <c r="AZ541" s="9">
        <v>44992.95512697917</v>
      </c>
      <c r="BA541" s="9">
        <v>44991</v>
      </c>
      <c r="BB541" t="s">
        <v>98</v>
      </c>
      <c r="BE541">
        <v>2022</v>
      </c>
      <c r="BF541" t="s">
        <v>99</v>
      </c>
      <c r="BG541" t="s">
        <v>199</v>
      </c>
      <c r="BH541" t="s">
        <v>200</v>
      </c>
      <c r="BI541" t="s">
        <v>346</v>
      </c>
      <c r="BJ541" t="s">
        <v>426</v>
      </c>
      <c r="BK541" t="s">
        <v>203</v>
      </c>
      <c r="BL541" t="s">
        <v>427</v>
      </c>
      <c r="BM541">
        <v>917370443</v>
      </c>
      <c r="BN541" t="s">
        <v>428</v>
      </c>
      <c r="BO541" t="s">
        <v>105</v>
      </c>
      <c r="BP541">
        <v>9</v>
      </c>
      <c r="BQ541" t="s">
        <v>429</v>
      </c>
      <c r="BR541" t="s">
        <v>107</v>
      </c>
      <c r="BS541" t="s">
        <v>254</v>
      </c>
      <c r="BU541" t="s">
        <v>356</v>
      </c>
      <c r="CA541">
        <v>8.9013888888888903</v>
      </c>
      <c r="CB541">
        <v>36.507777777777797</v>
      </c>
      <c r="CC541">
        <v>2111</v>
      </c>
      <c r="CE541">
        <v>5</v>
      </c>
      <c r="CF541">
        <v>5</v>
      </c>
      <c r="CH541">
        <v>5</v>
      </c>
      <c r="CI541">
        <v>5</v>
      </c>
      <c r="CJ541">
        <v>25</v>
      </c>
      <c r="CK541">
        <v>25</v>
      </c>
      <c r="CL541">
        <v>20</v>
      </c>
      <c r="CN541" t="s">
        <v>140</v>
      </c>
      <c r="CO541" t="s">
        <v>141</v>
      </c>
      <c r="CP541" t="s">
        <v>112</v>
      </c>
      <c r="CQ541" t="s">
        <v>113</v>
      </c>
      <c r="CR541" t="s">
        <v>429</v>
      </c>
      <c r="CT541" t="s">
        <v>254</v>
      </c>
      <c r="CV541" t="s">
        <v>113</v>
      </c>
      <c r="CW541" t="s">
        <v>112</v>
      </c>
      <c r="CX541" t="s">
        <v>112</v>
      </c>
      <c r="CZ541" t="s">
        <v>142</v>
      </c>
      <c r="DB541" t="s">
        <v>113</v>
      </c>
      <c r="DC541" t="s">
        <v>112</v>
      </c>
      <c r="DD541" t="s">
        <v>112</v>
      </c>
      <c r="DE541" s="9">
        <v>44705</v>
      </c>
      <c r="DF541" s="9">
        <v>44764</v>
      </c>
      <c r="DG541" s="9"/>
      <c r="DH541" s="9">
        <v>44764</v>
      </c>
      <c r="DI541" s="9">
        <v>44764</v>
      </c>
      <c r="DJ541" s="9">
        <v>44770</v>
      </c>
      <c r="DK541" s="9">
        <v>44803</v>
      </c>
      <c r="DL541" s="9">
        <v>44830</v>
      </c>
      <c r="DM541" s="9">
        <v>44770</v>
      </c>
      <c r="DS541" s="9">
        <v>44834</v>
      </c>
      <c r="DT541" s="9">
        <v>44859</v>
      </c>
      <c r="DU541" s="9">
        <v>44881</v>
      </c>
      <c r="DV541" t="s">
        <v>117</v>
      </c>
      <c r="DW541" t="s">
        <v>117</v>
      </c>
      <c r="DX541" t="s">
        <v>117</v>
      </c>
      <c r="DY541" t="s">
        <v>118</v>
      </c>
      <c r="DZ541" t="s">
        <v>141</v>
      </c>
      <c r="EA541" t="s">
        <v>156</v>
      </c>
      <c r="EG541">
        <v>8</v>
      </c>
      <c r="EH541" t="s">
        <v>430</v>
      </c>
      <c r="EJ541">
        <v>223436176</v>
      </c>
      <c r="EK541" t="s">
        <v>431</v>
      </c>
      <c r="EL541" s="9">
        <v>44992.342824074076</v>
      </c>
      <c r="EO541" t="s">
        <v>119</v>
      </c>
      <c r="EQ541" t="s">
        <v>120</v>
      </c>
      <c r="ES541">
        <v>60</v>
      </c>
      <c r="ET541">
        <v>60</v>
      </c>
      <c r="EU541" t="s">
        <v>1305</v>
      </c>
      <c r="EV541" t="s">
        <v>1202</v>
      </c>
      <c r="EW541" t="b">
        <v>1</v>
      </c>
    </row>
    <row r="542" spans="1:153" x14ac:dyDescent="0.3">
      <c r="A542" t="s">
        <v>1935</v>
      </c>
      <c r="B542">
        <v>60</v>
      </c>
      <c r="C542">
        <v>548</v>
      </c>
      <c r="D542">
        <v>1</v>
      </c>
      <c r="E542">
        <v>3</v>
      </c>
      <c r="F542">
        <v>3</v>
      </c>
      <c r="G542" t="s">
        <v>505</v>
      </c>
      <c r="I542">
        <v>94.5</v>
      </c>
      <c r="J542">
        <v>25</v>
      </c>
      <c r="K542">
        <v>25</v>
      </c>
      <c r="L542">
        <v>3.74</v>
      </c>
      <c r="M542">
        <v>13.59</v>
      </c>
      <c r="N542">
        <v>3.62</v>
      </c>
      <c r="O542">
        <v>3.46</v>
      </c>
      <c r="P542" s="5">
        <v>1448</v>
      </c>
      <c r="Q542">
        <v>1384</v>
      </c>
      <c r="S542" s="27">
        <v>1448</v>
      </c>
      <c r="T542" s="27">
        <v>3936</v>
      </c>
      <c r="U542" t="s">
        <v>2107</v>
      </c>
      <c r="V542">
        <v>548</v>
      </c>
      <c r="W542" t="s">
        <v>497</v>
      </c>
      <c r="X542">
        <v>60</v>
      </c>
      <c r="Y542">
        <v>223436176</v>
      </c>
      <c r="Z542" t="s">
        <v>431</v>
      </c>
      <c r="AA542" s="9">
        <v>44992.342824074076</v>
      </c>
      <c r="AD542" t="s">
        <v>119</v>
      </c>
      <c r="AF542" t="s">
        <v>120</v>
      </c>
      <c r="AH542">
        <v>1</v>
      </c>
      <c r="AI542">
        <v>3</v>
      </c>
      <c r="AJ542">
        <v>3</v>
      </c>
      <c r="AK542">
        <v>60</v>
      </c>
      <c r="AL542">
        <v>548</v>
      </c>
      <c r="AM542" t="s">
        <v>1051</v>
      </c>
      <c r="AN542" t="s">
        <v>1051</v>
      </c>
      <c r="AO542" t="s">
        <v>1051</v>
      </c>
      <c r="AP542" t="s">
        <v>1202</v>
      </c>
      <c r="AQ542" t="s">
        <v>2127</v>
      </c>
      <c r="AR542" t="b">
        <v>1</v>
      </c>
      <c r="AS542" t="s">
        <v>1051</v>
      </c>
      <c r="AT542" t="s">
        <v>1202</v>
      </c>
      <c r="AU542" t="s">
        <v>2127</v>
      </c>
      <c r="AV542" t="b">
        <v>1</v>
      </c>
      <c r="AW542" t="s">
        <v>1383</v>
      </c>
      <c r="AX542">
        <v>60</v>
      </c>
      <c r="AY542" s="9">
        <v>44991.707958078703</v>
      </c>
      <c r="AZ542" s="9">
        <v>44992.95512697917</v>
      </c>
      <c r="BA542" s="9">
        <v>44991</v>
      </c>
      <c r="BB542" t="s">
        <v>98</v>
      </c>
      <c r="BE542">
        <v>2022</v>
      </c>
      <c r="BF542" t="s">
        <v>99</v>
      </c>
      <c r="BG542" t="s">
        <v>199</v>
      </c>
      <c r="BH542" t="s">
        <v>200</v>
      </c>
      <c r="BI542" t="s">
        <v>346</v>
      </c>
      <c r="BJ542" t="s">
        <v>426</v>
      </c>
      <c r="BK542" t="s">
        <v>203</v>
      </c>
      <c r="BL542" t="s">
        <v>427</v>
      </c>
      <c r="BM542">
        <v>917370443</v>
      </c>
      <c r="BN542" t="s">
        <v>428</v>
      </c>
      <c r="BO542" t="s">
        <v>105</v>
      </c>
      <c r="BP542">
        <v>9</v>
      </c>
      <c r="BQ542" t="s">
        <v>429</v>
      </c>
      <c r="BR542" t="s">
        <v>107</v>
      </c>
      <c r="BS542" t="s">
        <v>254</v>
      </c>
      <c r="BU542" t="s">
        <v>356</v>
      </c>
      <c r="CA542">
        <v>8.9013888888888903</v>
      </c>
      <c r="CB542">
        <v>36.507777777777797</v>
      </c>
      <c r="CC542">
        <v>2111</v>
      </c>
      <c r="CE542">
        <v>5</v>
      </c>
      <c r="CF542">
        <v>5</v>
      </c>
      <c r="CH542">
        <v>5</v>
      </c>
      <c r="CI542">
        <v>5</v>
      </c>
      <c r="CJ542">
        <v>25</v>
      </c>
      <c r="CK542">
        <v>25</v>
      </c>
      <c r="CL542">
        <v>20</v>
      </c>
      <c r="CN542" t="s">
        <v>140</v>
      </c>
      <c r="CO542" t="s">
        <v>141</v>
      </c>
      <c r="CP542" t="s">
        <v>112</v>
      </c>
      <c r="CQ542" t="s">
        <v>113</v>
      </c>
      <c r="CR542" t="s">
        <v>429</v>
      </c>
      <c r="CT542" t="s">
        <v>254</v>
      </c>
      <c r="CV542" t="s">
        <v>113</v>
      </c>
      <c r="CW542" t="s">
        <v>112</v>
      </c>
      <c r="CX542" t="s">
        <v>112</v>
      </c>
      <c r="CZ542" t="s">
        <v>142</v>
      </c>
      <c r="DB542" t="s">
        <v>113</v>
      </c>
      <c r="DC542" t="s">
        <v>112</v>
      </c>
      <c r="DD542" t="s">
        <v>112</v>
      </c>
      <c r="DE542" s="9">
        <v>44705</v>
      </c>
      <c r="DF542" s="9">
        <v>44764</v>
      </c>
      <c r="DG542" s="9"/>
      <c r="DH542" s="9">
        <v>44764</v>
      </c>
      <c r="DI542" s="9">
        <v>44764</v>
      </c>
      <c r="DJ542" s="9">
        <v>44770</v>
      </c>
      <c r="DK542" s="9">
        <v>44803</v>
      </c>
      <c r="DL542" s="9">
        <v>44830</v>
      </c>
      <c r="DM542" s="9">
        <v>44770</v>
      </c>
      <c r="DS542" s="9">
        <v>44834</v>
      </c>
      <c r="DT542" s="9">
        <v>44859</v>
      </c>
      <c r="DU542" s="9">
        <v>44881</v>
      </c>
      <c r="DV542" t="s">
        <v>117</v>
      </c>
      <c r="DW542" t="s">
        <v>117</v>
      </c>
      <c r="DX542" t="s">
        <v>117</v>
      </c>
      <c r="DY542" t="s">
        <v>118</v>
      </c>
      <c r="DZ542" t="s">
        <v>141</v>
      </c>
      <c r="EA542" t="s">
        <v>156</v>
      </c>
      <c r="EG542">
        <v>8</v>
      </c>
      <c r="EH542" t="s">
        <v>430</v>
      </c>
      <c r="EJ542">
        <v>223436176</v>
      </c>
      <c r="EK542" t="s">
        <v>431</v>
      </c>
      <c r="EL542" s="9">
        <v>44992.342824074076</v>
      </c>
      <c r="EO542" t="s">
        <v>119</v>
      </c>
      <c r="EQ542" t="s">
        <v>120</v>
      </c>
      <c r="ES542">
        <v>60</v>
      </c>
      <c r="ET542">
        <v>60</v>
      </c>
      <c r="EU542" t="s">
        <v>1305</v>
      </c>
      <c r="EV542" t="s">
        <v>1202</v>
      </c>
      <c r="EW542" t="b">
        <v>1</v>
      </c>
    </row>
    <row r="543" spans="1:153" x14ac:dyDescent="0.3">
      <c r="A543" t="s">
        <v>1936</v>
      </c>
      <c r="B543">
        <v>60</v>
      </c>
      <c r="C543">
        <v>549</v>
      </c>
      <c r="D543">
        <v>1</v>
      </c>
      <c r="E543">
        <v>4</v>
      </c>
      <c r="F543">
        <v>4</v>
      </c>
      <c r="G543" t="s">
        <v>506</v>
      </c>
      <c r="I543">
        <v>87.66</v>
      </c>
      <c r="J543">
        <v>25</v>
      </c>
      <c r="K543">
        <v>25</v>
      </c>
      <c r="L543">
        <v>3.1</v>
      </c>
      <c r="M543">
        <v>8.5299999999999994</v>
      </c>
      <c r="N543">
        <v>2.92</v>
      </c>
      <c r="O543">
        <v>8.3800000000000008</v>
      </c>
      <c r="P543" s="5">
        <v>1168</v>
      </c>
      <c r="Q543">
        <v>3352.0000000000005</v>
      </c>
      <c r="S543" s="27">
        <v>1168</v>
      </c>
      <c r="T543" s="27">
        <v>2184</v>
      </c>
      <c r="U543" t="s">
        <v>2107</v>
      </c>
      <c r="V543">
        <v>549</v>
      </c>
      <c r="W543" t="s">
        <v>497</v>
      </c>
      <c r="X543">
        <v>60</v>
      </c>
      <c r="Y543">
        <v>223436176</v>
      </c>
      <c r="Z543" t="s">
        <v>431</v>
      </c>
      <c r="AA543" s="9">
        <v>44992.342824074076</v>
      </c>
      <c r="AD543" t="s">
        <v>119</v>
      </c>
      <c r="AF543" t="s">
        <v>120</v>
      </c>
      <c r="AH543">
        <v>1</v>
      </c>
      <c r="AI543">
        <v>4</v>
      </c>
      <c r="AJ543">
        <v>4</v>
      </c>
      <c r="AK543">
        <v>60</v>
      </c>
      <c r="AL543">
        <v>549</v>
      </c>
      <c r="AM543" t="s">
        <v>1052</v>
      </c>
      <c r="AN543" t="s">
        <v>1052</v>
      </c>
      <c r="AO543" t="s">
        <v>1052</v>
      </c>
      <c r="AP543" t="s">
        <v>1202</v>
      </c>
      <c r="AQ543" t="s">
        <v>2127</v>
      </c>
      <c r="AR543" t="b">
        <v>1</v>
      </c>
      <c r="AS543" t="s">
        <v>1052</v>
      </c>
      <c r="AT543" t="s">
        <v>1202</v>
      </c>
      <c r="AU543" t="s">
        <v>2127</v>
      </c>
      <c r="AV543" t="b">
        <v>1</v>
      </c>
      <c r="AW543" t="s">
        <v>1383</v>
      </c>
      <c r="AX543">
        <v>60</v>
      </c>
      <c r="AY543" s="9">
        <v>44991.707958078703</v>
      </c>
      <c r="AZ543" s="9">
        <v>44992.95512697917</v>
      </c>
      <c r="BA543" s="9">
        <v>44991</v>
      </c>
      <c r="BB543" t="s">
        <v>98</v>
      </c>
      <c r="BE543">
        <v>2022</v>
      </c>
      <c r="BF543" t="s">
        <v>99</v>
      </c>
      <c r="BG543" t="s">
        <v>199</v>
      </c>
      <c r="BH543" t="s">
        <v>200</v>
      </c>
      <c r="BI543" t="s">
        <v>346</v>
      </c>
      <c r="BJ543" t="s">
        <v>426</v>
      </c>
      <c r="BK543" t="s">
        <v>203</v>
      </c>
      <c r="BL543" t="s">
        <v>427</v>
      </c>
      <c r="BM543">
        <v>917370443</v>
      </c>
      <c r="BN543" t="s">
        <v>428</v>
      </c>
      <c r="BO543" t="s">
        <v>105</v>
      </c>
      <c r="BP543">
        <v>9</v>
      </c>
      <c r="BQ543" t="s">
        <v>429</v>
      </c>
      <c r="BR543" t="s">
        <v>107</v>
      </c>
      <c r="BS543" t="s">
        <v>254</v>
      </c>
      <c r="BU543" t="s">
        <v>356</v>
      </c>
      <c r="CA543">
        <v>8.9013888888888903</v>
      </c>
      <c r="CB543">
        <v>36.507777777777797</v>
      </c>
      <c r="CC543">
        <v>2111</v>
      </c>
      <c r="CE543">
        <v>5</v>
      </c>
      <c r="CF543">
        <v>5</v>
      </c>
      <c r="CH543">
        <v>5</v>
      </c>
      <c r="CI543">
        <v>5</v>
      </c>
      <c r="CJ543">
        <v>25</v>
      </c>
      <c r="CK543">
        <v>25</v>
      </c>
      <c r="CL543">
        <v>20</v>
      </c>
      <c r="CN543" t="s">
        <v>140</v>
      </c>
      <c r="CO543" t="s">
        <v>141</v>
      </c>
      <c r="CP543" t="s">
        <v>112</v>
      </c>
      <c r="CQ543" t="s">
        <v>113</v>
      </c>
      <c r="CR543" t="s">
        <v>429</v>
      </c>
      <c r="CT543" t="s">
        <v>254</v>
      </c>
      <c r="CV543" t="s">
        <v>113</v>
      </c>
      <c r="CW543" t="s">
        <v>112</v>
      </c>
      <c r="CX543" t="s">
        <v>112</v>
      </c>
      <c r="CZ543" t="s">
        <v>142</v>
      </c>
      <c r="DB543" t="s">
        <v>113</v>
      </c>
      <c r="DC543" t="s">
        <v>112</v>
      </c>
      <c r="DD543" t="s">
        <v>112</v>
      </c>
      <c r="DE543" s="9">
        <v>44705</v>
      </c>
      <c r="DF543" s="9">
        <v>44764</v>
      </c>
      <c r="DG543" s="9"/>
      <c r="DH543" s="9">
        <v>44764</v>
      </c>
      <c r="DI543" s="9">
        <v>44764</v>
      </c>
      <c r="DJ543" s="9">
        <v>44770</v>
      </c>
      <c r="DK543" s="9">
        <v>44803</v>
      </c>
      <c r="DL543" s="9">
        <v>44830</v>
      </c>
      <c r="DM543" s="9">
        <v>44770</v>
      </c>
      <c r="DS543" s="9">
        <v>44834</v>
      </c>
      <c r="DT543" s="9">
        <v>44859</v>
      </c>
      <c r="DU543" s="9">
        <v>44881</v>
      </c>
      <c r="DV543" t="s">
        <v>117</v>
      </c>
      <c r="DW543" t="s">
        <v>117</v>
      </c>
      <c r="DX543" t="s">
        <v>117</v>
      </c>
      <c r="DY543" t="s">
        <v>118</v>
      </c>
      <c r="DZ543" t="s">
        <v>141</v>
      </c>
      <c r="EA543" t="s">
        <v>156</v>
      </c>
      <c r="EG543">
        <v>8</v>
      </c>
      <c r="EH543" t="s">
        <v>430</v>
      </c>
      <c r="EJ543">
        <v>223436176</v>
      </c>
      <c r="EK543" t="s">
        <v>431</v>
      </c>
      <c r="EL543" s="9">
        <v>44992.342824074076</v>
      </c>
      <c r="EO543" t="s">
        <v>119</v>
      </c>
      <c r="EQ543" t="s">
        <v>120</v>
      </c>
      <c r="ES543">
        <v>60</v>
      </c>
      <c r="ET543">
        <v>60</v>
      </c>
      <c r="EU543" t="s">
        <v>1305</v>
      </c>
      <c r="EV543" t="s">
        <v>1202</v>
      </c>
      <c r="EW543" t="b">
        <v>1</v>
      </c>
    </row>
    <row r="544" spans="1:153" x14ac:dyDescent="0.3">
      <c r="A544" t="s">
        <v>1937</v>
      </c>
      <c r="B544">
        <v>60</v>
      </c>
      <c r="C544">
        <v>550</v>
      </c>
      <c r="D544">
        <v>1</v>
      </c>
      <c r="E544">
        <v>5</v>
      </c>
      <c r="F544">
        <v>5</v>
      </c>
      <c r="G544" t="s">
        <v>507</v>
      </c>
      <c r="I544">
        <v>80.66</v>
      </c>
      <c r="J544">
        <v>25</v>
      </c>
      <c r="K544">
        <v>25</v>
      </c>
      <c r="L544">
        <v>1.95</v>
      </c>
      <c r="M544">
        <v>6.44</v>
      </c>
      <c r="N544">
        <v>1.74</v>
      </c>
      <c r="O544">
        <v>6.3</v>
      </c>
      <c r="P544" s="5">
        <v>696</v>
      </c>
      <c r="Q544">
        <v>2520</v>
      </c>
      <c r="S544" s="27">
        <v>696</v>
      </c>
      <c r="T544" s="27">
        <v>1824</v>
      </c>
      <c r="U544" t="s">
        <v>2107</v>
      </c>
      <c r="V544">
        <v>550</v>
      </c>
      <c r="W544" t="s">
        <v>497</v>
      </c>
      <c r="X544">
        <v>60</v>
      </c>
      <c r="Y544">
        <v>223436176</v>
      </c>
      <c r="Z544" t="s">
        <v>431</v>
      </c>
      <c r="AA544" s="9">
        <v>44992.342824074076</v>
      </c>
      <c r="AD544" t="s">
        <v>119</v>
      </c>
      <c r="AF544" t="s">
        <v>120</v>
      </c>
      <c r="AH544">
        <v>1</v>
      </c>
      <c r="AI544">
        <v>5</v>
      </c>
      <c r="AJ544">
        <v>5</v>
      </c>
      <c r="AK544">
        <v>60</v>
      </c>
      <c r="AL544">
        <v>550</v>
      </c>
      <c r="AM544" t="s">
        <v>1053</v>
      </c>
      <c r="AN544" t="s">
        <v>1053</v>
      </c>
      <c r="AO544" t="s">
        <v>1053</v>
      </c>
      <c r="AP544" t="s">
        <v>1202</v>
      </c>
      <c r="AQ544" t="s">
        <v>2127</v>
      </c>
      <c r="AR544" t="b">
        <v>1</v>
      </c>
      <c r="AS544" t="s">
        <v>1053</v>
      </c>
      <c r="AT544" t="s">
        <v>1202</v>
      </c>
      <c r="AU544" t="s">
        <v>2127</v>
      </c>
      <c r="AV544" t="b">
        <v>1</v>
      </c>
      <c r="AW544" t="s">
        <v>1383</v>
      </c>
      <c r="AX544">
        <v>60</v>
      </c>
      <c r="AY544" s="9">
        <v>44991.707958078703</v>
      </c>
      <c r="AZ544" s="9">
        <v>44992.95512697917</v>
      </c>
      <c r="BA544" s="9">
        <v>44991</v>
      </c>
      <c r="BB544" t="s">
        <v>98</v>
      </c>
      <c r="BE544">
        <v>2022</v>
      </c>
      <c r="BF544" t="s">
        <v>99</v>
      </c>
      <c r="BG544" t="s">
        <v>199</v>
      </c>
      <c r="BH544" t="s">
        <v>200</v>
      </c>
      <c r="BI544" t="s">
        <v>346</v>
      </c>
      <c r="BJ544" t="s">
        <v>426</v>
      </c>
      <c r="BK544" t="s">
        <v>203</v>
      </c>
      <c r="BL544" t="s">
        <v>427</v>
      </c>
      <c r="BM544">
        <v>917370443</v>
      </c>
      <c r="BN544" t="s">
        <v>428</v>
      </c>
      <c r="BO544" t="s">
        <v>105</v>
      </c>
      <c r="BP544">
        <v>9</v>
      </c>
      <c r="BQ544" t="s">
        <v>429</v>
      </c>
      <c r="BR544" t="s">
        <v>107</v>
      </c>
      <c r="BS544" t="s">
        <v>254</v>
      </c>
      <c r="BU544" t="s">
        <v>356</v>
      </c>
      <c r="CA544">
        <v>8.9013888888888903</v>
      </c>
      <c r="CB544">
        <v>36.507777777777797</v>
      </c>
      <c r="CC544">
        <v>2111</v>
      </c>
      <c r="CE544">
        <v>5</v>
      </c>
      <c r="CF544">
        <v>5</v>
      </c>
      <c r="CH544">
        <v>5</v>
      </c>
      <c r="CI544">
        <v>5</v>
      </c>
      <c r="CJ544">
        <v>25</v>
      </c>
      <c r="CK544">
        <v>25</v>
      </c>
      <c r="CL544">
        <v>20</v>
      </c>
      <c r="CN544" t="s">
        <v>140</v>
      </c>
      <c r="CO544" t="s">
        <v>141</v>
      </c>
      <c r="CP544" t="s">
        <v>112</v>
      </c>
      <c r="CQ544" t="s">
        <v>113</v>
      </c>
      <c r="CR544" t="s">
        <v>429</v>
      </c>
      <c r="CT544" t="s">
        <v>254</v>
      </c>
      <c r="CV544" t="s">
        <v>113</v>
      </c>
      <c r="CW544" t="s">
        <v>112</v>
      </c>
      <c r="CX544" t="s">
        <v>112</v>
      </c>
      <c r="CZ544" t="s">
        <v>142</v>
      </c>
      <c r="DB544" t="s">
        <v>113</v>
      </c>
      <c r="DC544" t="s">
        <v>112</v>
      </c>
      <c r="DD544" t="s">
        <v>112</v>
      </c>
      <c r="DE544" s="9">
        <v>44705</v>
      </c>
      <c r="DF544" s="9">
        <v>44764</v>
      </c>
      <c r="DG544" s="9"/>
      <c r="DH544" s="9">
        <v>44764</v>
      </c>
      <c r="DI544" s="9">
        <v>44764</v>
      </c>
      <c r="DJ544" s="9">
        <v>44770</v>
      </c>
      <c r="DK544" s="9">
        <v>44803</v>
      </c>
      <c r="DL544" s="9">
        <v>44830</v>
      </c>
      <c r="DM544" s="9">
        <v>44770</v>
      </c>
      <c r="DS544" s="9">
        <v>44834</v>
      </c>
      <c r="DT544" s="9">
        <v>44859</v>
      </c>
      <c r="DU544" s="9">
        <v>44881</v>
      </c>
      <c r="DV544" t="s">
        <v>117</v>
      </c>
      <c r="DW544" t="s">
        <v>117</v>
      </c>
      <c r="DX544" t="s">
        <v>117</v>
      </c>
      <c r="DY544" t="s">
        <v>118</v>
      </c>
      <c r="DZ544" t="s">
        <v>141</v>
      </c>
      <c r="EA544" t="s">
        <v>156</v>
      </c>
      <c r="EG544">
        <v>8</v>
      </c>
      <c r="EH544" t="s">
        <v>430</v>
      </c>
      <c r="EJ544">
        <v>223436176</v>
      </c>
      <c r="EK544" t="s">
        <v>431</v>
      </c>
      <c r="EL544" s="9">
        <v>44992.342824074076</v>
      </c>
      <c r="EO544" t="s">
        <v>119</v>
      </c>
      <c r="EQ544" t="s">
        <v>120</v>
      </c>
      <c r="ES544">
        <v>60</v>
      </c>
      <c r="ET544">
        <v>60</v>
      </c>
      <c r="EU544" t="s">
        <v>1305</v>
      </c>
      <c r="EV544" t="s">
        <v>1202</v>
      </c>
      <c r="EW544" t="b">
        <v>1</v>
      </c>
    </row>
    <row r="545" spans="1:153" x14ac:dyDescent="0.3">
      <c r="A545" t="s">
        <v>1938</v>
      </c>
      <c r="B545">
        <v>60</v>
      </c>
      <c r="C545">
        <v>551</v>
      </c>
      <c r="D545">
        <v>1</v>
      </c>
      <c r="E545">
        <v>6</v>
      </c>
      <c r="F545">
        <v>6</v>
      </c>
      <c r="G545" t="s">
        <v>508</v>
      </c>
      <c r="I545">
        <v>87</v>
      </c>
      <c r="J545">
        <v>25</v>
      </c>
      <c r="K545">
        <v>25</v>
      </c>
      <c r="L545">
        <v>2.31</v>
      </c>
      <c r="M545">
        <v>8.32</v>
      </c>
      <c r="N545">
        <v>2.1</v>
      </c>
      <c r="O545">
        <v>8.1</v>
      </c>
      <c r="P545" s="5">
        <v>840</v>
      </c>
      <c r="Q545">
        <v>3240</v>
      </c>
      <c r="S545" s="27">
        <v>840</v>
      </c>
      <c r="T545" s="27">
        <v>2400</v>
      </c>
      <c r="U545" t="s">
        <v>2107</v>
      </c>
      <c r="V545">
        <v>551</v>
      </c>
      <c r="W545" t="s">
        <v>497</v>
      </c>
      <c r="X545">
        <v>60</v>
      </c>
      <c r="Y545">
        <v>223436176</v>
      </c>
      <c r="Z545" t="s">
        <v>431</v>
      </c>
      <c r="AA545" s="9">
        <v>44992.342824074076</v>
      </c>
      <c r="AD545" t="s">
        <v>119</v>
      </c>
      <c r="AF545" t="s">
        <v>120</v>
      </c>
      <c r="AH545">
        <v>1</v>
      </c>
      <c r="AI545">
        <v>6</v>
      </c>
      <c r="AJ545">
        <v>6</v>
      </c>
      <c r="AK545">
        <v>60</v>
      </c>
      <c r="AL545">
        <v>551</v>
      </c>
      <c r="AM545" t="s">
        <v>1054</v>
      </c>
      <c r="AN545" t="s">
        <v>1054</v>
      </c>
      <c r="AO545" t="s">
        <v>1054</v>
      </c>
      <c r="AP545" t="s">
        <v>1202</v>
      </c>
      <c r="AQ545" t="s">
        <v>2127</v>
      </c>
      <c r="AR545" t="b">
        <v>1</v>
      </c>
      <c r="AS545" t="s">
        <v>1054</v>
      </c>
      <c r="AT545" t="s">
        <v>1202</v>
      </c>
      <c r="AU545" t="s">
        <v>2127</v>
      </c>
      <c r="AV545" t="b">
        <v>1</v>
      </c>
      <c r="AW545" t="s">
        <v>1383</v>
      </c>
      <c r="AX545">
        <v>60</v>
      </c>
      <c r="AY545" s="9">
        <v>44991.707958078703</v>
      </c>
      <c r="AZ545" s="9">
        <v>44992.95512697917</v>
      </c>
      <c r="BA545" s="9">
        <v>44991</v>
      </c>
      <c r="BB545" t="s">
        <v>98</v>
      </c>
      <c r="BE545">
        <v>2022</v>
      </c>
      <c r="BF545" t="s">
        <v>99</v>
      </c>
      <c r="BG545" t="s">
        <v>199</v>
      </c>
      <c r="BH545" t="s">
        <v>200</v>
      </c>
      <c r="BI545" t="s">
        <v>346</v>
      </c>
      <c r="BJ545" t="s">
        <v>426</v>
      </c>
      <c r="BK545" t="s">
        <v>203</v>
      </c>
      <c r="BL545" t="s">
        <v>427</v>
      </c>
      <c r="BM545">
        <v>917370443</v>
      </c>
      <c r="BN545" t="s">
        <v>428</v>
      </c>
      <c r="BO545" t="s">
        <v>105</v>
      </c>
      <c r="BP545">
        <v>9</v>
      </c>
      <c r="BQ545" t="s">
        <v>429</v>
      </c>
      <c r="BR545" t="s">
        <v>107</v>
      </c>
      <c r="BS545" t="s">
        <v>254</v>
      </c>
      <c r="BU545" t="s">
        <v>356</v>
      </c>
      <c r="CA545">
        <v>8.9013888888888903</v>
      </c>
      <c r="CB545">
        <v>36.507777777777797</v>
      </c>
      <c r="CC545">
        <v>2111</v>
      </c>
      <c r="CE545">
        <v>5</v>
      </c>
      <c r="CF545">
        <v>5</v>
      </c>
      <c r="CH545">
        <v>5</v>
      </c>
      <c r="CI545">
        <v>5</v>
      </c>
      <c r="CJ545">
        <v>25</v>
      </c>
      <c r="CK545">
        <v>25</v>
      </c>
      <c r="CL545">
        <v>20</v>
      </c>
      <c r="CN545" t="s">
        <v>140</v>
      </c>
      <c r="CO545" t="s">
        <v>141</v>
      </c>
      <c r="CP545" t="s">
        <v>112</v>
      </c>
      <c r="CQ545" t="s">
        <v>113</v>
      </c>
      <c r="CR545" t="s">
        <v>429</v>
      </c>
      <c r="CT545" t="s">
        <v>254</v>
      </c>
      <c r="CV545" t="s">
        <v>113</v>
      </c>
      <c r="CW545" t="s">
        <v>112</v>
      </c>
      <c r="CX545" t="s">
        <v>112</v>
      </c>
      <c r="CZ545" t="s">
        <v>142</v>
      </c>
      <c r="DB545" t="s">
        <v>113</v>
      </c>
      <c r="DC545" t="s">
        <v>112</v>
      </c>
      <c r="DD545" t="s">
        <v>112</v>
      </c>
      <c r="DE545" s="9">
        <v>44705</v>
      </c>
      <c r="DF545" s="9">
        <v>44764</v>
      </c>
      <c r="DG545" s="9"/>
      <c r="DH545" s="9">
        <v>44764</v>
      </c>
      <c r="DI545" s="9">
        <v>44764</v>
      </c>
      <c r="DJ545" s="9">
        <v>44770</v>
      </c>
      <c r="DK545" s="9">
        <v>44803</v>
      </c>
      <c r="DL545" s="9">
        <v>44830</v>
      </c>
      <c r="DM545" s="9">
        <v>44770</v>
      </c>
      <c r="DS545" s="9">
        <v>44834</v>
      </c>
      <c r="DT545" s="9">
        <v>44859</v>
      </c>
      <c r="DU545" s="9">
        <v>44881</v>
      </c>
      <c r="DV545" t="s">
        <v>117</v>
      </c>
      <c r="DW545" t="s">
        <v>117</v>
      </c>
      <c r="DX545" t="s">
        <v>117</v>
      </c>
      <c r="DY545" t="s">
        <v>118</v>
      </c>
      <c r="DZ545" t="s">
        <v>141</v>
      </c>
      <c r="EA545" t="s">
        <v>156</v>
      </c>
      <c r="EG545">
        <v>8</v>
      </c>
      <c r="EH545" t="s">
        <v>430</v>
      </c>
      <c r="EJ545">
        <v>223436176</v>
      </c>
      <c r="EK545" t="s">
        <v>431</v>
      </c>
      <c r="EL545" s="9">
        <v>44992.342824074076</v>
      </c>
      <c r="EO545" t="s">
        <v>119</v>
      </c>
      <c r="EQ545" t="s">
        <v>120</v>
      </c>
      <c r="ES545">
        <v>60</v>
      </c>
      <c r="ET545">
        <v>60</v>
      </c>
      <c r="EU545" t="s">
        <v>1305</v>
      </c>
      <c r="EV545" t="s">
        <v>1202</v>
      </c>
      <c r="EW545" t="b">
        <v>1</v>
      </c>
    </row>
    <row r="546" spans="1:153" x14ac:dyDescent="0.3">
      <c r="A546" t="s">
        <v>1939</v>
      </c>
      <c r="B546">
        <v>60</v>
      </c>
      <c r="C546">
        <v>552</v>
      </c>
      <c r="D546">
        <v>1</v>
      </c>
      <c r="E546">
        <v>7</v>
      </c>
      <c r="F546">
        <v>7</v>
      </c>
      <c r="G546" t="s">
        <v>509</v>
      </c>
      <c r="I546">
        <v>83.33</v>
      </c>
      <c r="J546">
        <v>25</v>
      </c>
      <c r="K546">
        <v>25</v>
      </c>
      <c r="L546">
        <v>2.11</v>
      </c>
      <c r="M546">
        <v>7.96</v>
      </c>
      <c r="N546">
        <v>1.9</v>
      </c>
      <c r="O546">
        <v>7.84</v>
      </c>
      <c r="P546" s="5">
        <v>760</v>
      </c>
      <c r="Q546">
        <v>3136</v>
      </c>
      <c r="S546" s="27">
        <v>760</v>
      </c>
      <c r="T546" s="27">
        <v>2376</v>
      </c>
      <c r="U546" t="s">
        <v>2107</v>
      </c>
      <c r="V546">
        <v>552</v>
      </c>
      <c r="W546" t="s">
        <v>497</v>
      </c>
      <c r="X546">
        <v>60</v>
      </c>
      <c r="Y546">
        <v>223436176</v>
      </c>
      <c r="Z546" t="s">
        <v>431</v>
      </c>
      <c r="AA546" s="9">
        <v>44992.342824074076</v>
      </c>
      <c r="AD546" t="s">
        <v>119</v>
      </c>
      <c r="AF546" t="s">
        <v>120</v>
      </c>
      <c r="AH546">
        <v>1</v>
      </c>
      <c r="AI546">
        <v>7</v>
      </c>
      <c r="AJ546">
        <v>7</v>
      </c>
      <c r="AK546">
        <v>60</v>
      </c>
      <c r="AL546">
        <v>552</v>
      </c>
      <c r="AM546" t="s">
        <v>1055</v>
      </c>
      <c r="AN546" t="s">
        <v>1055</v>
      </c>
      <c r="AO546" t="s">
        <v>1055</v>
      </c>
      <c r="AP546" t="s">
        <v>1202</v>
      </c>
      <c r="AQ546" t="s">
        <v>2127</v>
      </c>
      <c r="AR546" t="b">
        <v>1</v>
      </c>
      <c r="AS546" t="s">
        <v>1055</v>
      </c>
      <c r="AT546" t="s">
        <v>1202</v>
      </c>
      <c r="AU546" t="s">
        <v>2127</v>
      </c>
      <c r="AV546" t="b">
        <v>1</v>
      </c>
      <c r="AW546" t="s">
        <v>1383</v>
      </c>
      <c r="AX546">
        <v>60</v>
      </c>
      <c r="AY546" s="9">
        <v>44991.707958078703</v>
      </c>
      <c r="AZ546" s="9">
        <v>44992.95512697917</v>
      </c>
      <c r="BA546" s="9">
        <v>44991</v>
      </c>
      <c r="BB546" t="s">
        <v>98</v>
      </c>
      <c r="BE546">
        <v>2022</v>
      </c>
      <c r="BF546" t="s">
        <v>99</v>
      </c>
      <c r="BG546" t="s">
        <v>199</v>
      </c>
      <c r="BH546" t="s">
        <v>200</v>
      </c>
      <c r="BI546" t="s">
        <v>346</v>
      </c>
      <c r="BJ546" t="s">
        <v>426</v>
      </c>
      <c r="BK546" t="s">
        <v>203</v>
      </c>
      <c r="BL546" t="s">
        <v>427</v>
      </c>
      <c r="BM546">
        <v>917370443</v>
      </c>
      <c r="BN546" t="s">
        <v>428</v>
      </c>
      <c r="BO546" t="s">
        <v>105</v>
      </c>
      <c r="BP546">
        <v>9</v>
      </c>
      <c r="BQ546" t="s">
        <v>429</v>
      </c>
      <c r="BR546" t="s">
        <v>107</v>
      </c>
      <c r="BS546" t="s">
        <v>254</v>
      </c>
      <c r="BU546" t="s">
        <v>356</v>
      </c>
      <c r="CA546">
        <v>8.9013888888888903</v>
      </c>
      <c r="CB546">
        <v>36.507777777777797</v>
      </c>
      <c r="CC546">
        <v>2111</v>
      </c>
      <c r="CE546">
        <v>5</v>
      </c>
      <c r="CF546">
        <v>5</v>
      </c>
      <c r="CH546">
        <v>5</v>
      </c>
      <c r="CI546">
        <v>5</v>
      </c>
      <c r="CJ546">
        <v>25</v>
      </c>
      <c r="CK546">
        <v>25</v>
      </c>
      <c r="CL546">
        <v>20</v>
      </c>
      <c r="CN546" t="s">
        <v>140</v>
      </c>
      <c r="CO546" t="s">
        <v>141</v>
      </c>
      <c r="CP546" t="s">
        <v>112</v>
      </c>
      <c r="CQ546" t="s">
        <v>113</v>
      </c>
      <c r="CR546" t="s">
        <v>429</v>
      </c>
      <c r="CT546" t="s">
        <v>254</v>
      </c>
      <c r="CV546" t="s">
        <v>113</v>
      </c>
      <c r="CW546" t="s">
        <v>112</v>
      </c>
      <c r="CX546" t="s">
        <v>112</v>
      </c>
      <c r="CZ546" t="s">
        <v>142</v>
      </c>
      <c r="DB546" t="s">
        <v>113</v>
      </c>
      <c r="DC546" t="s">
        <v>112</v>
      </c>
      <c r="DD546" t="s">
        <v>112</v>
      </c>
      <c r="DE546" s="9">
        <v>44705</v>
      </c>
      <c r="DF546" s="9">
        <v>44764</v>
      </c>
      <c r="DG546" s="9"/>
      <c r="DH546" s="9">
        <v>44764</v>
      </c>
      <c r="DI546" s="9">
        <v>44764</v>
      </c>
      <c r="DJ546" s="9">
        <v>44770</v>
      </c>
      <c r="DK546" s="9">
        <v>44803</v>
      </c>
      <c r="DL546" s="9">
        <v>44830</v>
      </c>
      <c r="DM546" s="9">
        <v>44770</v>
      </c>
      <c r="DS546" s="9">
        <v>44834</v>
      </c>
      <c r="DT546" s="9">
        <v>44859</v>
      </c>
      <c r="DU546" s="9">
        <v>44881</v>
      </c>
      <c r="DV546" t="s">
        <v>117</v>
      </c>
      <c r="DW546" t="s">
        <v>117</v>
      </c>
      <c r="DX546" t="s">
        <v>117</v>
      </c>
      <c r="DY546" t="s">
        <v>118</v>
      </c>
      <c r="DZ546" t="s">
        <v>141</v>
      </c>
      <c r="EA546" t="s">
        <v>156</v>
      </c>
      <c r="EG546">
        <v>8</v>
      </c>
      <c r="EH546" t="s">
        <v>430</v>
      </c>
      <c r="EJ546">
        <v>223436176</v>
      </c>
      <c r="EK546" t="s">
        <v>431</v>
      </c>
      <c r="EL546" s="9">
        <v>44992.342824074076</v>
      </c>
      <c r="EO546" t="s">
        <v>119</v>
      </c>
      <c r="EQ546" t="s">
        <v>120</v>
      </c>
      <c r="ES546">
        <v>60</v>
      </c>
      <c r="ET546">
        <v>60</v>
      </c>
      <c r="EU546" t="s">
        <v>1305</v>
      </c>
      <c r="EV546" t="s">
        <v>1202</v>
      </c>
      <c r="EW546" t="b">
        <v>1</v>
      </c>
    </row>
    <row r="547" spans="1:153" x14ac:dyDescent="0.3">
      <c r="A547" t="s">
        <v>1940</v>
      </c>
      <c r="B547">
        <v>60</v>
      </c>
      <c r="C547">
        <v>553</v>
      </c>
      <c r="D547">
        <v>1</v>
      </c>
      <c r="E547">
        <v>8</v>
      </c>
      <c r="F547">
        <v>8</v>
      </c>
      <c r="G547" t="s">
        <v>510</v>
      </c>
      <c r="I547">
        <v>78.33</v>
      </c>
      <c r="J547">
        <v>25</v>
      </c>
      <c r="K547">
        <v>25</v>
      </c>
      <c r="L547">
        <v>1.26</v>
      </c>
      <c r="M547">
        <v>7.27</v>
      </c>
      <c r="N547">
        <v>1.08</v>
      </c>
      <c r="O547">
        <v>7.05</v>
      </c>
      <c r="P547" s="5">
        <v>432</v>
      </c>
      <c r="Q547">
        <v>2820</v>
      </c>
      <c r="S547" s="27">
        <v>432</v>
      </c>
      <c r="T547" s="27">
        <v>2388</v>
      </c>
      <c r="U547" t="s">
        <v>2107</v>
      </c>
      <c r="V547">
        <v>553</v>
      </c>
      <c r="W547" t="s">
        <v>497</v>
      </c>
      <c r="X547">
        <v>60</v>
      </c>
      <c r="Y547">
        <v>223436176</v>
      </c>
      <c r="Z547" t="s">
        <v>431</v>
      </c>
      <c r="AA547" s="9">
        <v>44992.342824074076</v>
      </c>
      <c r="AD547" t="s">
        <v>119</v>
      </c>
      <c r="AF547" t="s">
        <v>120</v>
      </c>
      <c r="AH547">
        <v>1</v>
      </c>
      <c r="AI547">
        <v>8</v>
      </c>
      <c r="AJ547">
        <v>8</v>
      </c>
      <c r="AK547">
        <v>60</v>
      </c>
      <c r="AL547">
        <v>553</v>
      </c>
      <c r="AM547" t="s">
        <v>1056</v>
      </c>
      <c r="AN547" t="s">
        <v>1056</v>
      </c>
      <c r="AO547" t="s">
        <v>1056</v>
      </c>
      <c r="AP547" t="s">
        <v>1202</v>
      </c>
      <c r="AQ547" t="s">
        <v>2127</v>
      </c>
      <c r="AR547" t="b">
        <v>1</v>
      </c>
      <c r="AS547" t="s">
        <v>1056</v>
      </c>
      <c r="AT547" t="s">
        <v>1202</v>
      </c>
      <c r="AU547" t="s">
        <v>2127</v>
      </c>
      <c r="AV547" t="b">
        <v>1</v>
      </c>
      <c r="AW547" t="s">
        <v>1383</v>
      </c>
      <c r="AX547">
        <v>60</v>
      </c>
      <c r="AY547" s="9">
        <v>44991.707958078703</v>
      </c>
      <c r="AZ547" s="9">
        <v>44992.95512697917</v>
      </c>
      <c r="BA547" s="9">
        <v>44991</v>
      </c>
      <c r="BB547" t="s">
        <v>98</v>
      </c>
      <c r="BE547">
        <v>2022</v>
      </c>
      <c r="BF547" t="s">
        <v>99</v>
      </c>
      <c r="BG547" t="s">
        <v>199</v>
      </c>
      <c r="BH547" t="s">
        <v>200</v>
      </c>
      <c r="BI547" t="s">
        <v>346</v>
      </c>
      <c r="BJ547" t="s">
        <v>426</v>
      </c>
      <c r="BK547" t="s">
        <v>203</v>
      </c>
      <c r="BL547" t="s">
        <v>427</v>
      </c>
      <c r="BM547">
        <v>917370443</v>
      </c>
      <c r="BN547" t="s">
        <v>428</v>
      </c>
      <c r="BO547" t="s">
        <v>105</v>
      </c>
      <c r="BP547">
        <v>9</v>
      </c>
      <c r="BQ547" t="s">
        <v>429</v>
      </c>
      <c r="BR547" t="s">
        <v>107</v>
      </c>
      <c r="BS547" t="s">
        <v>254</v>
      </c>
      <c r="BU547" t="s">
        <v>356</v>
      </c>
      <c r="CA547">
        <v>8.9013888888888903</v>
      </c>
      <c r="CB547">
        <v>36.507777777777797</v>
      </c>
      <c r="CC547">
        <v>2111</v>
      </c>
      <c r="CE547">
        <v>5</v>
      </c>
      <c r="CF547">
        <v>5</v>
      </c>
      <c r="CH547">
        <v>5</v>
      </c>
      <c r="CI547">
        <v>5</v>
      </c>
      <c r="CJ547">
        <v>25</v>
      </c>
      <c r="CK547">
        <v>25</v>
      </c>
      <c r="CL547">
        <v>20</v>
      </c>
      <c r="CN547" t="s">
        <v>140</v>
      </c>
      <c r="CO547" t="s">
        <v>141</v>
      </c>
      <c r="CP547" t="s">
        <v>112</v>
      </c>
      <c r="CQ547" t="s">
        <v>113</v>
      </c>
      <c r="CR547" t="s">
        <v>429</v>
      </c>
      <c r="CT547" t="s">
        <v>254</v>
      </c>
      <c r="CV547" t="s">
        <v>113</v>
      </c>
      <c r="CW547" t="s">
        <v>112</v>
      </c>
      <c r="CX547" t="s">
        <v>112</v>
      </c>
      <c r="CZ547" t="s">
        <v>142</v>
      </c>
      <c r="DB547" t="s">
        <v>113</v>
      </c>
      <c r="DC547" t="s">
        <v>112</v>
      </c>
      <c r="DD547" t="s">
        <v>112</v>
      </c>
      <c r="DE547" s="9">
        <v>44705</v>
      </c>
      <c r="DF547" s="9">
        <v>44764</v>
      </c>
      <c r="DG547" s="9"/>
      <c r="DH547" s="9">
        <v>44764</v>
      </c>
      <c r="DI547" s="9">
        <v>44764</v>
      </c>
      <c r="DJ547" s="9">
        <v>44770</v>
      </c>
      <c r="DK547" s="9">
        <v>44803</v>
      </c>
      <c r="DL547" s="9">
        <v>44830</v>
      </c>
      <c r="DM547" s="9">
        <v>44770</v>
      </c>
      <c r="DS547" s="9">
        <v>44834</v>
      </c>
      <c r="DT547" s="9">
        <v>44859</v>
      </c>
      <c r="DU547" s="9">
        <v>44881</v>
      </c>
      <c r="DV547" t="s">
        <v>117</v>
      </c>
      <c r="DW547" t="s">
        <v>117</v>
      </c>
      <c r="DX547" t="s">
        <v>117</v>
      </c>
      <c r="DY547" t="s">
        <v>118</v>
      </c>
      <c r="DZ547" t="s">
        <v>141</v>
      </c>
      <c r="EA547" t="s">
        <v>156</v>
      </c>
      <c r="EG547">
        <v>8</v>
      </c>
      <c r="EH547" t="s">
        <v>430</v>
      </c>
      <c r="EJ547">
        <v>223436176</v>
      </c>
      <c r="EK547" t="s">
        <v>431</v>
      </c>
      <c r="EL547" s="9">
        <v>44992.342824074076</v>
      </c>
      <c r="EO547" t="s">
        <v>119</v>
      </c>
      <c r="EQ547" t="s">
        <v>120</v>
      </c>
      <c r="ES547">
        <v>60</v>
      </c>
      <c r="ET547">
        <v>60</v>
      </c>
      <c r="EU547" t="s">
        <v>1305</v>
      </c>
      <c r="EV547" t="s">
        <v>1202</v>
      </c>
      <c r="EW547" t="b">
        <v>1</v>
      </c>
    </row>
    <row r="548" spans="1:153" x14ac:dyDescent="0.3">
      <c r="A548" t="s">
        <v>1941</v>
      </c>
      <c r="B548">
        <v>61</v>
      </c>
      <c r="C548">
        <v>554</v>
      </c>
      <c r="D548">
        <v>1</v>
      </c>
      <c r="E548">
        <v>1</v>
      </c>
      <c r="F548">
        <v>1</v>
      </c>
      <c r="G548" t="s">
        <v>496</v>
      </c>
      <c r="I548">
        <v>68</v>
      </c>
      <c r="J548">
        <v>25</v>
      </c>
      <c r="K548">
        <v>25</v>
      </c>
      <c r="L548">
        <v>1.25</v>
      </c>
      <c r="M548">
        <v>3.45</v>
      </c>
      <c r="N548">
        <v>1.18</v>
      </c>
      <c r="O548">
        <v>3.3</v>
      </c>
      <c r="P548" s="5">
        <v>472</v>
      </c>
      <c r="Q548">
        <v>1320</v>
      </c>
      <c r="S548" s="27">
        <v>472</v>
      </c>
      <c r="T548" s="27">
        <v>848</v>
      </c>
      <c r="U548" t="s">
        <v>2107</v>
      </c>
      <c r="V548">
        <v>554</v>
      </c>
      <c r="W548" t="s">
        <v>497</v>
      </c>
      <c r="X548">
        <v>61</v>
      </c>
      <c r="Y548">
        <v>223436567</v>
      </c>
      <c r="Z548" t="s">
        <v>437</v>
      </c>
      <c r="AA548" s="9">
        <v>44992.34412037037</v>
      </c>
      <c r="AD548" t="s">
        <v>119</v>
      </c>
      <c r="AF548" t="s">
        <v>120</v>
      </c>
      <c r="AH548">
        <v>1</v>
      </c>
      <c r="AI548">
        <v>1</v>
      </c>
      <c r="AJ548">
        <v>1</v>
      </c>
      <c r="AK548">
        <v>61</v>
      </c>
      <c r="AL548">
        <v>554</v>
      </c>
      <c r="AM548" t="s">
        <v>1057</v>
      </c>
      <c r="AN548" t="s">
        <v>1057</v>
      </c>
      <c r="AO548" t="s">
        <v>1057</v>
      </c>
      <c r="AP548" t="s">
        <v>1202</v>
      </c>
      <c r="AQ548" t="s">
        <v>2127</v>
      </c>
      <c r="AR548" t="b">
        <v>1</v>
      </c>
      <c r="AS548" t="s">
        <v>1057</v>
      </c>
      <c r="AT548" t="s">
        <v>1202</v>
      </c>
      <c r="AU548" t="s">
        <v>2127</v>
      </c>
      <c r="AV548" t="b">
        <v>1</v>
      </c>
      <c r="AW548" t="s">
        <v>1384</v>
      </c>
      <c r="AX548">
        <v>61</v>
      </c>
      <c r="AY548" s="9">
        <v>44991.689227905095</v>
      </c>
      <c r="AZ548" s="9">
        <v>44992.468975844909</v>
      </c>
      <c r="BA548" s="9">
        <v>44991</v>
      </c>
      <c r="BB548" t="s">
        <v>98</v>
      </c>
      <c r="BE548">
        <v>2022</v>
      </c>
      <c r="BF548" t="s">
        <v>99</v>
      </c>
      <c r="BG548" t="s">
        <v>199</v>
      </c>
      <c r="BH548" t="s">
        <v>200</v>
      </c>
      <c r="BI548" t="s">
        <v>346</v>
      </c>
      <c r="BJ548" t="s">
        <v>375</v>
      </c>
      <c r="BK548" t="s">
        <v>104</v>
      </c>
      <c r="BL548" t="s">
        <v>432</v>
      </c>
      <c r="BM548">
        <v>917370443</v>
      </c>
      <c r="BN548" t="s">
        <v>433</v>
      </c>
      <c r="BP548">
        <v>961572522</v>
      </c>
      <c r="BQ548" t="s">
        <v>434</v>
      </c>
      <c r="BR548" t="s">
        <v>107</v>
      </c>
      <c r="BS548" t="s">
        <v>254</v>
      </c>
      <c r="BU548" t="s">
        <v>356</v>
      </c>
      <c r="CA548">
        <v>8.8744444444444408</v>
      </c>
      <c r="CB548">
        <v>36.517222222222202</v>
      </c>
      <c r="CC548">
        <v>1983</v>
      </c>
      <c r="CE548">
        <v>5</v>
      </c>
      <c r="CF548">
        <v>5</v>
      </c>
      <c r="CH548">
        <v>5</v>
      </c>
      <c r="CI548">
        <v>5</v>
      </c>
      <c r="CJ548">
        <v>25</v>
      </c>
      <c r="CK548">
        <v>25</v>
      </c>
      <c r="CL548">
        <v>20</v>
      </c>
      <c r="CM548">
        <v>20</v>
      </c>
      <c r="CN548" t="s">
        <v>110</v>
      </c>
      <c r="CO548" t="s">
        <v>111</v>
      </c>
      <c r="CP548" t="s">
        <v>112</v>
      </c>
      <c r="CQ548" t="s">
        <v>113</v>
      </c>
      <c r="CR548" t="s">
        <v>434</v>
      </c>
      <c r="CT548" t="s">
        <v>151</v>
      </c>
      <c r="CV548" t="s">
        <v>113</v>
      </c>
      <c r="CW548" t="s">
        <v>113</v>
      </c>
      <c r="CX548" t="s">
        <v>112</v>
      </c>
      <c r="CZ548" t="s">
        <v>142</v>
      </c>
      <c r="DB548" t="s">
        <v>113</v>
      </c>
      <c r="DC548" t="s">
        <v>113</v>
      </c>
      <c r="DD548" t="s">
        <v>112</v>
      </c>
      <c r="DE548" s="9"/>
      <c r="DF548" s="9">
        <v>44760</v>
      </c>
      <c r="DG548" s="9"/>
      <c r="DH548" s="9">
        <v>44767</v>
      </c>
      <c r="DI548" s="9">
        <v>44760</v>
      </c>
      <c r="DJ548" s="9">
        <v>44785</v>
      </c>
      <c r="DK548" s="9">
        <v>44824</v>
      </c>
      <c r="DL548" s="9">
        <v>44860</v>
      </c>
      <c r="DM548" s="9"/>
      <c r="DS548" s="9">
        <v>44844</v>
      </c>
      <c r="DT548" s="9">
        <v>44862</v>
      </c>
      <c r="DU548" s="9">
        <v>44880</v>
      </c>
      <c r="DV548" t="s">
        <v>117</v>
      </c>
      <c r="DW548" t="s">
        <v>117</v>
      </c>
      <c r="DX548" t="s">
        <v>117</v>
      </c>
      <c r="DY548" t="s">
        <v>141</v>
      </c>
      <c r="EF548" t="s">
        <v>435</v>
      </c>
      <c r="EG548">
        <v>8</v>
      </c>
      <c r="EH548" t="s">
        <v>436</v>
      </c>
      <c r="EJ548">
        <v>223436567</v>
      </c>
      <c r="EK548" t="s">
        <v>437</v>
      </c>
      <c r="EL548" s="9">
        <v>44992.34412037037</v>
      </c>
      <c r="EO548" t="s">
        <v>119</v>
      </c>
      <c r="EQ548" t="s">
        <v>120</v>
      </c>
      <c r="ES548">
        <v>61</v>
      </c>
      <c r="ET548">
        <v>61</v>
      </c>
      <c r="EU548" t="s">
        <v>1306</v>
      </c>
      <c r="EV548" t="s">
        <v>1202</v>
      </c>
      <c r="EW548" t="b">
        <v>1</v>
      </c>
    </row>
    <row r="549" spans="1:153" x14ac:dyDescent="0.3">
      <c r="A549" t="s">
        <v>1942</v>
      </c>
      <c r="B549">
        <v>61</v>
      </c>
      <c r="C549">
        <v>555</v>
      </c>
      <c r="D549">
        <v>1</v>
      </c>
      <c r="E549">
        <v>2</v>
      </c>
      <c r="F549">
        <v>2</v>
      </c>
      <c r="G549" t="s">
        <v>504</v>
      </c>
      <c r="I549">
        <v>68</v>
      </c>
      <c r="J549">
        <v>25</v>
      </c>
      <c r="K549">
        <v>25</v>
      </c>
      <c r="L549">
        <v>1.29</v>
      </c>
      <c r="M549">
        <v>3.86</v>
      </c>
      <c r="N549">
        <v>1.2</v>
      </c>
      <c r="O549">
        <v>3.7</v>
      </c>
      <c r="P549" s="5">
        <v>480</v>
      </c>
      <c r="Q549">
        <v>1480</v>
      </c>
      <c r="S549" s="27">
        <v>480</v>
      </c>
      <c r="T549" s="27">
        <v>1000</v>
      </c>
      <c r="U549" t="s">
        <v>2107</v>
      </c>
      <c r="V549">
        <v>555</v>
      </c>
      <c r="W549" t="s">
        <v>497</v>
      </c>
      <c r="X549">
        <v>61</v>
      </c>
      <c r="Y549">
        <v>223436567</v>
      </c>
      <c r="Z549" t="s">
        <v>437</v>
      </c>
      <c r="AA549" s="9">
        <v>44992.34412037037</v>
      </c>
      <c r="AD549" t="s">
        <v>119</v>
      </c>
      <c r="AF549" t="s">
        <v>120</v>
      </c>
      <c r="AH549">
        <v>1</v>
      </c>
      <c r="AI549">
        <v>2</v>
      </c>
      <c r="AJ549">
        <v>2</v>
      </c>
      <c r="AK549">
        <v>61</v>
      </c>
      <c r="AL549">
        <v>555</v>
      </c>
      <c r="AM549" t="s">
        <v>1058</v>
      </c>
      <c r="AN549" t="s">
        <v>1058</v>
      </c>
      <c r="AO549" t="s">
        <v>1058</v>
      </c>
      <c r="AP549" t="s">
        <v>1202</v>
      </c>
      <c r="AQ549" t="s">
        <v>2127</v>
      </c>
      <c r="AR549" t="b">
        <v>1</v>
      </c>
      <c r="AS549" t="s">
        <v>1058</v>
      </c>
      <c r="AT549" t="s">
        <v>1202</v>
      </c>
      <c r="AU549" t="s">
        <v>2127</v>
      </c>
      <c r="AV549" t="b">
        <v>1</v>
      </c>
      <c r="AW549" t="s">
        <v>1384</v>
      </c>
      <c r="AX549">
        <v>61</v>
      </c>
      <c r="AY549" s="9">
        <v>44991.689227905095</v>
      </c>
      <c r="AZ549" s="9">
        <v>44992.468975844909</v>
      </c>
      <c r="BA549" s="9">
        <v>44991</v>
      </c>
      <c r="BB549" t="s">
        <v>98</v>
      </c>
      <c r="BE549">
        <v>2022</v>
      </c>
      <c r="BF549" t="s">
        <v>99</v>
      </c>
      <c r="BG549" t="s">
        <v>199</v>
      </c>
      <c r="BH549" t="s">
        <v>200</v>
      </c>
      <c r="BI549" t="s">
        <v>346</v>
      </c>
      <c r="BJ549" t="s">
        <v>375</v>
      </c>
      <c r="BK549" t="s">
        <v>104</v>
      </c>
      <c r="BL549" t="s">
        <v>432</v>
      </c>
      <c r="BM549">
        <v>917370443</v>
      </c>
      <c r="BN549" t="s">
        <v>433</v>
      </c>
      <c r="BP549">
        <v>961572522</v>
      </c>
      <c r="BQ549" t="s">
        <v>434</v>
      </c>
      <c r="BR549" t="s">
        <v>107</v>
      </c>
      <c r="BS549" t="s">
        <v>254</v>
      </c>
      <c r="BU549" t="s">
        <v>356</v>
      </c>
      <c r="CA549">
        <v>8.8744444444444408</v>
      </c>
      <c r="CB549">
        <v>36.517222222222202</v>
      </c>
      <c r="CC549">
        <v>1983</v>
      </c>
      <c r="CE549">
        <v>5</v>
      </c>
      <c r="CF549">
        <v>5</v>
      </c>
      <c r="CH549">
        <v>5</v>
      </c>
      <c r="CI549">
        <v>5</v>
      </c>
      <c r="CJ549">
        <v>25</v>
      </c>
      <c r="CK549">
        <v>25</v>
      </c>
      <c r="CL549">
        <v>20</v>
      </c>
      <c r="CM549">
        <v>20</v>
      </c>
      <c r="CN549" t="s">
        <v>110</v>
      </c>
      <c r="CO549" t="s">
        <v>111</v>
      </c>
      <c r="CP549" t="s">
        <v>112</v>
      </c>
      <c r="CQ549" t="s">
        <v>113</v>
      </c>
      <c r="CR549" t="s">
        <v>434</v>
      </c>
      <c r="CT549" t="s">
        <v>151</v>
      </c>
      <c r="CV549" t="s">
        <v>113</v>
      </c>
      <c r="CW549" t="s">
        <v>113</v>
      </c>
      <c r="CX549" t="s">
        <v>112</v>
      </c>
      <c r="CZ549" t="s">
        <v>142</v>
      </c>
      <c r="DB549" t="s">
        <v>113</v>
      </c>
      <c r="DC549" t="s">
        <v>113</v>
      </c>
      <c r="DD549" t="s">
        <v>112</v>
      </c>
      <c r="DE549" s="9"/>
      <c r="DF549" s="9">
        <v>44760</v>
      </c>
      <c r="DG549" s="9"/>
      <c r="DH549" s="9">
        <v>44767</v>
      </c>
      <c r="DI549" s="9">
        <v>44760</v>
      </c>
      <c r="DJ549" s="9">
        <v>44785</v>
      </c>
      <c r="DK549" s="9">
        <v>44824</v>
      </c>
      <c r="DL549" s="9">
        <v>44860</v>
      </c>
      <c r="DM549" s="9"/>
      <c r="DS549" s="9">
        <v>44844</v>
      </c>
      <c r="DT549" s="9">
        <v>44862</v>
      </c>
      <c r="DU549" s="9">
        <v>44880</v>
      </c>
      <c r="DV549" t="s">
        <v>117</v>
      </c>
      <c r="DW549" t="s">
        <v>117</v>
      </c>
      <c r="DX549" t="s">
        <v>117</v>
      </c>
      <c r="DY549" t="s">
        <v>141</v>
      </c>
      <c r="EF549" t="s">
        <v>435</v>
      </c>
      <c r="EG549">
        <v>8</v>
      </c>
      <c r="EH549" t="s">
        <v>436</v>
      </c>
      <c r="EJ549">
        <v>223436567</v>
      </c>
      <c r="EK549" t="s">
        <v>437</v>
      </c>
      <c r="EL549" s="9">
        <v>44992.34412037037</v>
      </c>
      <c r="EO549" t="s">
        <v>119</v>
      </c>
      <c r="EQ549" t="s">
        <v>120</v>
      </c>
      <c r="ES549">
        <v>61</v>
      </c>
      <c r="ET549">
        <v>61</v>
      </c>
      <c r="EU549" t="s">
        <v>1306</v>
      </c>
      <c r="EV549" t="s">
        <v>1202</v>
      </c>
      <c r="EW549" t="b">
        <v>1</v>
      </c>
    </row>
    <row r="550" spans="1:153" x14ac:dyDescent="0.3">
      <c r="A550" t="s">
        <v>1943</v>
      </c>
      <c r="B550">
        <v>61</v>
      </c>
      <c r="C550">
        <v>556</v>
      </c>
      <c r="D550">
        <v>1</v>
      </c>
      <c r="E550">
        <v>3</v>
      </c>
      <c r="F550">
        <v>3</v>
      </c>
      <c r="G550" t="s">
        <v>505</v>
      </c>
      <c r="I550">
        <v>86.3</v>
      </c>
      <c r="J550">
        <v>25</v>
      </c>
      <c r="K550">
        <v>25</v>
      </c>
      <c r="L550">
        <v>3.44</v>
      </c>
      <c r="M550">
        <v>10.5</v>
      </c>
      <c r="N550">
        <v>3.36</v>
      </c>
      <c r="O550">
        <v>10.42</v>
      </c>
      <c r="P550" s="5">
        <v>1344</v>
      </c>
      <c r="Q550">
        <v>4168</v>
      </c>
      <c r="S550" s="27">
        <v>1344</v>
      </c>
      <c r="T550" s="27">
        <v>2824</v>
      </c>
      <c r="U550" t="s">
        <v>2107</v>
      </c>
      <c r="V550">
        <v>556</v>
      </c>
      <c r="W550" t="s">
        <v>497</v>
      </c>
      <c r="X550">
        <v>61</v>
      </c>
      <c r="Y550">
        <v>223436567</v>
      </c>
      <c r="Z550" t="s">
        <v>437</v>
      </c>
      <c r="AA550" s="9">
        <v>44992.34412037037</v>
      </c>
      <c r="AD550" t="s">
        <v>119</v>
      </c>
      <c r="AF550" t="s">
        <v>120</v>
      </c>
      <c r="AH550">
        <v>1</v>
      </c>
      <c r="AI550">
        <v>3</v>
      </c>
      <c r="AJ550">
        <v>3</v>
      </c>
      <c r="AK550">
        <v>61</v>
      </c>
      <c r="AL550">
        <v>556</v>
      </c>
      <c r="AM550" t="s">
        <v>1059</v>
      </c>
      <c r="AN550" t="s">
        <v>1059</v>
      </c>
      <c r="AO550" t="s">
        <v>1059</v>
      </c>
      <c r="AP550" t="s">
        <v>1202</v>
      </c>
      <c r="AQ550" t="s">
        <v>2127</v>
      </c>
      <c r="AR550" t="b">
        <v>1</v>
      </c>
      <c r="AS550" t="s">
        <v>1059</v>
      </c>
      <c r="AT550" t="s">
        <v>1202</v>
      </c>
      <c r="AU550" t="s">
        <v>2127</v>
      </c>
      <c r="AV550" t="b">
        <v>1</v>
      </c>
      <c r="AW550" t="s">
        <v>1384</v>
      </c>
      <c r="AX550">
        <v>61</v>
      </c>
      <c r="AY550" s="9">
        <v>44991.689227905095</v>
      </c>
      <c r="AZ550" s="9">
        <v>44992.468975844909</v>
      </c>
      <c r="BA550" s="9">
        <v>44991</v>
      </c>
      <c r="BB550" t="s">
        <v>98</v>
      </c>
      <c r="BE550">
        <v>2022</v>
      </c>
      <c r="BF550" t="s">
        <v>99</v>
      </c>
      <c r="BG550" t="s">
        <v>199</v>
      </c>
      <c r="BH550" t="s">
        <v>200</v>
      </c>
      <c r="BI550" t="s">
        <v>346</v>
      </c>
      <c r="BJ550" t="s">
        <v>375</v>
      </c>
      <c r="BK550" t="s">
        <v>104</v>
      </c>
      <c r="BL550" t="s">
        <v>432</v>
      </c>
      <c r="BM550">
        <v>917370443</v>
      </c>
      <c r="BN550" t="s">
        <v>433</v>
      </c>
      <c r="BP550">
        <v>961572522</v>
      </c>
      <c r="BQ550" t="s">
        <v>434</v>
      </c>
      <c r="BR550" t="s">
        <v>107</v>
      </c>
      <c r="BS550" t="s">
        <v>254</v>
      </c>
      <c r="BU550" t="s">
        <v>356</v>
      </c>
      <c r="CA550">
        <v>8.8744444444444408</v>
      </c>
      <c r="CB550">
        <v>36.517222222222202</v>
      </c>
      <c r="CC550">
        <v>1983</v>
      </c>
      <c r="CE550">
        <v>5</v>
      </c>
      <c r="CF550">
        <v>5</v>
      </c>
      <c r="CH550">
        <v>5</v>
      </c>
      <c r="CI550">
        <v>5</v>
      </c>
      <c r="CJ550">
        <v>25</v>
      </c>
      <c r="CK550">
        <v>25</v>
      </c>
      <c r="CL550">
        <v>20</v>
      </c>
      <c r="CM550">
        <v>20</v>
      </c>
      <c r="CN550" t="s">
        <v>110</v>
      </c>
      <c r="CO550" t="s">
        <v>111</v>
      </c>
      <c r="CP550" t="s">
        <v>112</v>
      </c>
      <c r="CQ550" t="s">
        <v>113</v>
      </c>
      <c r="CR550" t="s">
        <v>434</v>
      </c>
      <c r="CT550" t="s">
        <v>151</v>
      </c>
      <c r="CV550" t="s">
        <v>113</v>
      </c>
      <c r="CW550" t="s">
        <v>113</v>
      </c>
      <c r="CX550" t="s">
        <v>112</v>
      </c>
      <c r="CZ550" t="s">
        <v>142</v>
      </c>
      <c r="DB550" t="s">
        <v>113</v>
      </c>
      <c r="DC550" t="s">
        <v>113</v>
      </c>
      <c r="DD550" t="s">
        <v>112</v>
      </c>
      <c r="DE550" s="9"/>
      <c r="DF550" s="9">
        <v>44760</v>
      </c>
      <c r="DG550" s="9"/>
      <c r="DH550" s="9">
        <v>44767</v>
      </c>
      <c r="DI550" s="9">
        <v>44760</v>
      </c>
      <c r="DJ550" s="9">
        <v>44785</v>
      </c>
      <c r="DK550" s="9">
        <v>44824</v>
      </c>
      <c r="DL550" s="9">
        <v>44860</v>
      </c>
      <c r="DM550" s="9"/>
      <c r="DS550" s="9">
        <v>44844</v>
      </c>
      <c r="DT550" s="9">
        <v>44862</v>
      </c>
      <c r="DU550" s="9">
        <v>44880</v>
      </c>
      <c r="DV550" t="s">
        <v>117</v>
      </c>
      <c r="DW550" t="s">
        <v>117</v>
      </c>
      <c r="DX550" t="s">
        <v>117</v>
      </c>
      <c r="DY550" t="s">
        <v>141</v>
      </c>
      <c r="EF550" t="s">
        <v>435</v>
      </c>
      <c r="EG550">
        <v>8</v>
      </c>
      <c r="EH550" t="s">
        <v>436</v>
      </c>
      <c r="EJ550">
        <v>223436567</v>
      </c>
      <c r="EK550" t="s">
        <v>437</v>
      </c>
      <c r="EL550" s="9">
        <v>44992.34412037037</v>
      </c>
      <c r="EO550" t="s">
        <v>119</v>
      </c>
      <c r="EQ550" t="s">
        <v>120</v>
      </c>
      <c r="ES550">
        <v>61</v>
      </c>
      <c r="ET550">
        <v>61</v>
      </c>
      <c r="EU550" t="s">
        <v>1306</v>
      </c>
      <c r="EV550" t="s">
        <v>1202</v>
      </c>
      <c r="EW550" t="b">
        <v>1</v>
      </c>
    </row>
    <row r="551" spans="1:153" x14ac:dyDescent="0.3">
      <c r="A551" t="s">
        <v>1944</v>
      </c>
      <c r="B551">
        <v>61</v>
      </c>
      <c r="C551">
        <v>557</v>
      </c>
      <c r="D551">
        <v>1</v>
      </c>
      <c r="E551">
        <v>4</v>
      </c>
      <c r="F551">
        <v>4</v>
      </c>
      <c r="G551" t="s">
        <v>506</v>
      </c>
      <c r="I551">
        <v>85.3</v>
      </c>
      <c r="J551">
        <v>25</v>
      </c>
      <c r="K551">
        <v>25</v>
      </c>
      <c r="L551">
        <v>2.81</v>
      </c>
      <c r="M551">
        <v>8.76</v>
      </c>
      <c r="N551">
        <v>2.7</v>
      </c>
      <c r="O551">
        <v>8.64</v>
      </c>
      <c r="P551" s="5">
        <v>1080</v>
      </c>
      <c r="Q551">
        <v>3456</v>
      </c>
      <c r="S551" s="27">
        <v>1080</v>
      </c>
      <c r="T551" s="27">
        <v>2376</v>
      </c>
      <c r="U551" t="s">
        <v>2107</v>
      </c>
      <c r="V551">
        <v>557</v>
      </c>
      <c r="W551" t="s">
        <v>497</v>
      </c>
      <c r="X551">
        <v>61</v>
      </c>
      <c r="Y551">
        <v>223436567</v>
      </c>
      <c r="Z551" t="s">
        <v>437</v>
      </c>
      <c r="AA551" s="9">
        <v>44992.34412037037</v>
      </c>
      <c r="AD551" t="s">
        <v>119</v>
      </c>
      <c r="AF551" t="s">
        <v>120</v>
      </c>
      <c r="AH551">
        <v>1</v>
      </c>
      <c r="AI551">
        <v>4</v>
      </c>
      <c r="AJ551">
        <v>4</v>
      </c>
      <c r="AK551">
        <v>61</v>
      </c>
      <c r="AL551">
        <v>557</v>
      </c>
      <c r="AM551" t="s">
        <v>1060</v>
      </c>
      <c r="AN551" t="s">
        <v>1060</v>
      </c>
      <c r="AO551" t="s">
        <v>1060</v>
      </c>
      <c r="AP551" t="s">
        <v>1202</v>
      </c>
      <c r="AQ551" t="s">
        <v>2127</v>
      </c>
      <c r="AR551" t="b">
        <v>1</v>
      </c>
      <c r="AS551" t="s">
        <v>1060</v>
      </c>
      <c r="AT551" t="s">
        <v>1202</v>
      </c>
      <c r="AU551" t="s">
        <v>2127</v>
      </c>
      <c r="AV551" t="b">
        <v>1</v>
      </c>
      <c r="AW551" t="s">
        <v>1384</v>
      </c>
      <c r="AX551">
        <v>61</v>
      </c>
      <c r="AY551" s="9">
        <v>44991.689227905095</v>
      </c>
      <c r="AZ551" s="9">
        <v>44992.468975844909</v>
      </c>
      <c r="BA551" s="9">
        <v>44991</v>
      </c>
      <c r="BB551" t="s">
        <v>98</v>
      </c>
      <c r="BE551">
        <v>2022</v>
      </c>
      <c r="BF551" t="s">
        <v>99</v>
      </c>
      <c r="BG551" t="s">
        <v>199</v>
      </c>
      <c r="BH551" t="s">
        <v>200</v>
      </c>
      <c r="BI551" t="s">
        <v>346</v>
      </c>
      <c r="BJ551" t="s">
        <v>375</v>
      </c>
      <c r="BK551" t="s">
        <v>104</v>
      </c>
      <c r="BL551" t="s">
        <v>432</v>
      </c>
      <c r="BM551">
        <v>917370443</v>
      </c>
      <c r="BN551" t="s">
        <v>433</v>
      </c>
      <c r="BP551">
        <v>961572522</v>
      </c>
      <c r="BQ551" t="s">
        <v>434</v>
      </c>
      <c r="BR551" t="s">
        <v>107</v>
      </c>
      <c r="BS551" t="s">
        <v>254</v>
      </c>
      <c r="BU551" t="s">
        <v>356</v>
      </c>
      <c r="CA551">
        <v>8.8744444444444408</v>
      </c>
      <c r="CB551">
        <v>36.517222222222202</v>
      </c>
      <c r="CC551">
        <v>1983</v>
      </c>
      <c r="CE551">
        <v>5</v>
      </c>
      <c r="CF551">
        <v>5</v>
      </c>
      <c r="CH551">
        <v>5</v>
      </c>
      <c r="CI551">
        <v>5</v>
      </c>
      <c r="CJ551">
        <v>25</v>
      </c>
      <c r="CK551">
        <v>25</v>
      </c>
      <c r="CL551">
        <v>20</v>
      </c>
      <c r="CM551">
        <v>20</v>
      </c>
      <c r="CN551" t="s">
        <v>110</v>
      </c>
      <c r="CO551" t="s">
        <v>111</v>
      </c>
      <c r="CP551" t="s">
        <v>112</v>
      </c>
      <c r="CQ551" t="s">
        <v>113</v>
      </c>
      <c r="CR551" t="s">
        <v>434</v>
      </c>
      <c r="CT551" t="s">
        <v>151</v>
      </c>
      <c r="CV551" t="s">
        <v>113</v>
      </c>
      <c r="CW551" t="s">
        <v>113</v>
      </c>
      <c r="CX551" t="s">
        <v>112</v>
      </c>
      <c r="CZ551" t="s">
        <v>142</v>
      </c>
      <c r="DB551" t="s">
        <v>113</v>
      </c>
      <c r="DC551" t="s">
        <v>113</v>
      </c>
      <c r="DD551" t="s">
        <v>112</v>
      </c>
      <c r="DE551" s="9"/>
      <c r="DF551" s="9">
        <v>44760</v>
      </c>
      <c r="DG551" s="9"/>
      <c r="DH551" s="9">
        <v>44767</v>
      </c>
      <c r="DI551" s="9">
        <v>44760</v>
      </c>
      <c r="DJ551" s="9">
        <v>44785</v>
      </c>
      <c r="DK551" s="9">
        <v>44824</v>
      </c>
      <c r="DL551" s="9">
        <v>44860</v>
      </c>
      <c r="DM551" s="9"/>
      <c r="DS551" s="9">
        <v>44844</v>
      </c>
      <c r="DT551" s="9">
        <v>44862</v>
      </c>
      <c r="DU551" s="9">
        <v>44880</v>
      </c>
      <c r="DV551" t="s">
        <v>117</v>
      </c>
      <c r="DW551" t="s">
        <v>117</v>
      </c>
      <c r="DX551" t="s">
        <v>117</v>
      </c>
      <c r="DY551" t="s">
        <v>141</v>
      </c>
      <c r="EF551" t="s">
        <v>435</v>
      </c>
      <c r="EG551">
        <v>8</v>
      </c>
      <c r="EH551" t="s">
        <v>436</v>
      </c>
      <c r="EJ551">
        <v>223436567</v>
      </c>
      <c r="EK551" t="s">
        <v>437</v>
      </c>
      <c r="EL551" s="9">
        <v>44992.34412037037</v>
      </c>
      <c r="EO551" t="s">
        <v>119</v>
      </c>
      <c r="EQ551" t="s">
        <v>120</v>
      </c>
      <c r="ES551">
        <v>61</v>
      </c>
      <c r="ET551">
        <v>61</v>
      </c>
      <c r="EU551" t="s">
        <v>1306</v>
      </c>
      <c r="EV551" t="s">
        <v>1202</v>
      </c>
      <c r="EW551" t="b">
        <v>1</v>
      </c>
    </row>
    <row r="552" spans="1:153" x14ac:dyDescent="0.3">
      <c r="A552" t="s">
        <v>1945</v>
      </c>
      <c r="B552">
        <v>61</v>
      </c>
      <c r="C552">
        <v>558</v>
      </c>
      <c r="D552">
        <v>1</v>
      </c>
      <c r="E552">
        <v>5</v>
      </c>
      <c r="F552">
        <v>5</v>
      </c>
      <c r="G552" t="s">
        <v>507</v>
      </c>
      <c r="I552">
        <v>73</v>
      </c>
      <c r="J552">
        <v>25</v>
      </c>
      <c r="K552">
        <v>25</v>
      </c>
      <c r="L552">
        <v>2.63</v>
      </c>
      <c r="M552">
        <v>8.16</v>
      </c>
      <c r="N552">
        <v>2.52</v>
      </c>
      <c r="O552">
        <v>8</v>
      </c>
      <c r="P552" s="5">
        <v>1008</v>
      </c>
      <c r="Q552">
        <v>3200</v>
      </c>
      <c r="S552" s="27">
        <v>1008</v>
      </c>
      <c r="T552" s="27">
        <v>2192</v>
      </c>
      <c r="U552" t="s">
        <v>2107</v>
      </c>
      <c r="V552">
        <v>558</v>
      </c>
      <c r="W552" t="s">
        <v>497</v>
      </c>
      <c r="X552">
        <v>61</v>
      </c>
      <c r="Y552">
        <v>223436567</v>
      </c>
      <c r="Z552" t="s">
        <v>437</v>
      </c>
      <c r="AA552" s="9">
        <v>44992.34412037037</v>
      </c>
      <c r="AD552" t="s">
        <v>119</v>
      </c>
      <c r="AF552" t="s">
        <v>120</v>
      </c>
      <c r="AH552">
        <v>1</v>
      </c>
      <c r="AI552">
        <v>5</v>
      </c>
      <c r="AJ552">
        <v>5</v>
      </c>
      <c r="AK552">
        <v>61</v>
      </c>
      <c r="AL552">
        <v>558</v>
      </c>
      <c r="AM552" t="s">
        <v>1061</v>
      </c>
      <c r="AN552" t="s">
        <v>1061</v>
      </c>
      <c r="AO552" t="s">
        <v>1061</v>
      </c>
      <c r="AP552" t="s">
        <v>1202</v>
      </c>
      <c r="AQ552" t="s">
        <v>2127</v>
      </c>
      <c r="AR552" t="b">
        <v>1</v>
      </c>
      <c r="AS552" t="s">
        <v>1061</v>
      </c>
      <c r="AT552" t="s">
        <v>1202</v>
      </c>
      <c r="AU552" t="s">
        <v>2127</v>
      </c>
      <c r="AV552" t="b">
        <v>1</v>
      </c>
      <c r="AW552" t="s">
        <v>1384</v>
      </c>
      <c r="AX552">
        <v>61</v>
      </c>
      <c r="AY552" s="9">
        <v>44991.689227905095</v>
      </c>
      <c r="AZ552" s="9">
        <v>44992.468975844909</v>
      </c>
      <c r="BA552" s="9">
        <v>44991</v>
      </c>
      <c r="BB552" t="s">
        <v>98</v>
      </c>
      <c r="BE552">
        <v>2022</v>
      </c>
      <c r="BF552" t="s">
        <v>99</v>
      </c>
      <c r="BG552" t="s">
        <v>199</v>
      </c>
      <c r="BH552" t="s">
        <v>200</v>
      </c>
      <c r="BI552" t="s">
        <v>346</v>
      </c>
      <c r="BJ552" t="s">
        <v>375</v>
      </c>
      <c r="BK552" t="s">
        <v>104</v>
      </c>
      <c r="BL552" t="s">
        <v>432</v>
      </c>
      <c r="BM552">
        <v>917370443</v>
      </c>
      <c r="BN552" t="s">
        <v>433</v>
      </c>
      <c r="BP552">
        <v>961572522</v>
      </c>
      <c r="BQ552" t="s">
        <v>434</v>
      </c>
      <c r="BR552" t="s">
        <v>107</v>
      </c>
      <c r="BS552" t="s">
        <v>254</v>
      </c>
      <c r="BU552" t="s">
        <v>356</v>
      </c>
      <c r="CA552">
        <v>8.8744444444444408</v>
      </c>
      <c r="CB552">
        <v>36.517222222222202</v>
      </c>
      <c r="CC552">
        <v>1983</v>
      </c>
      <c r="CE552">
        <v>5</v>
      </c>
      <c r="CF552">
        <v>5</v>
      </c>
      <c r="CH552">
        <v>5</v>
      </c>
      <c r="CI552">
        <v>5</v>
      </c>
      <c r="CJ552">
        <v>25</v>
      </c>
      <c r="CK552">
        <v>25</v>
      </c>
      <c r="CL552">
        <v>20</v>
      </c>
      <c r="CM552">
        <v>20</v>
      </c>
      <c r="CN552" t="s">
        <v>110</v>
      </c>
      <c r="CO552" t="s">
        <v>111</v>
      </c>
      <c r="CP552" t="s">
        <v>112</v>
      </c>
      <c r="CQ552" t="s">
        <v>113</v>
      </c>
      <c r="CR552" t="s">
        <v>434</v>
      </c>
      <c r="CT552" t="s">
        <v>151</v>
      </c>
      <c r="CV552" t="s">
        <v>113</v>
      </c>
      <c r="CW552" t="s">
        <v>113</v>
      </c>
      <c r="CX552" t="s">
        <v>112</v>
      </c>
      <c r="CZ552" t="s">
        <v>142</v>
      </c>
      <c r="DB552" t="s">
        <v>113</v>
      </c>
      <c r="DC552" t="s">
        <v>113</v>
      </c>
      <c r="DD552" t="s">
        <v>112</v>
      </c>
      <c r="DE552" s="9"/>
      <c r="DF552" s="9">
        <v>44760</v>
      </c>
      <c r="DG552" s="9"/>
      <c r="DH552" s="9">
        <v>44767</v>
      </c>
      <c r="DI552" s="9">
        <v>44760</v>
      </c>
      <c r="DJ552" s="9">
        <v>44785</v>
      </c>
      <c r="DK552" s="9">
        <v>44824</v>
      </c>
      <c r="DL552" s="9">
        <v>44860</v>
      </c>
      <c r="DM552" s="9"/>
      <c r="DS552" s="9">
        <v>44844</v>
      </c>
      <c r="DT552" s="9">
        <v>44862</v>
      </c>
      <c r="DU552" s="9">
        <v>44880</v>
      </c>
      <c r="DV552" t="s">
        <v>117</v>
      </c>
      <c r="DW552" t="s">
        <v>117</v>
      </c>
      <c r="DX552" t="s">
        <v>117</v>
      </c>
      <c r="DY552" t="s">
        <v>141</v>
      </c>
      <c r="EF552" t="s">
        <v>435</v>
      </c>
      <c r="EG552">
        <v>8</v>
      </c>
      <c r="EH552" t="s">
        <v>436</v>
      </c>
      <c r="EJ552">
        <v>223436567</v>
      </c>
      <c r="EK552" t="s">
        <v>437</v>
      </c>
      <c r="EL552" s="9">
        <v>44992.34412037037</v>
      </c>
      <c r="EO552" t="s">
        <v>119</v>
      </c>
      <c r="EQ552" t="s">
        <v>120</v>
      </c>
      <c r="ES552">
        <v>61</v>
      </c>
      <c r="ET552">
        <v>61</v>
      </c>
      <c r="EU552" t="s">
        <v>1306</v>
      </c>
      <c r="EV552" t="s">
        <v>1202</v>
      </c>
      <c r="EW552" t="b">
        <v>1</v>
      </c>
    </row>
    <row r="553" spans="1:153" x14ac:dyDescent="0.3">
      <c r="A553" t="s">
        <v>1946</v>
      </c>
      <c r="B553">
        <v>61</v>
      </c>
      <c r="C553">
        <v>559</v>
      </c>
      <c r="D553">
        <v>1</v>
      </c>
      <c r="E553">
        <v>6</v>
      </c>
      <c r="F553">
        <v>6</v>
      </c>
      <c r="G553" t="s">
        <v>508</v>
      </c>
      <c r="I553">
        <v>80.3</v>
      </c>
      <c r="J553">
        <v>25</v>
      </c>
      <c r="K553">
        <v>25</v>
      </c>
      <c r="L553">
        <v>3.05</v>
      </c>
      <c r="M553">
        <v>9.26</v>
      </c>
      <c r="N553">
        <v>2.92</v>
      </c>
      <c r="O553">
        <v>9.0500000000000007</v>
      </c>
      <c r="P553" s="5">
        <v>1168</v>
      </c>
      <c r="Q553">
        <v>3620</v>
      </c>
      <c r="S553" s="27">
        <v>1168</v>
      </c>
      <c r="T553" s="27">
        <v>2452</v>
      </c>
      <c r="U553" t="s">
        <v>2107</v>
      </c>
      <c r="V553">
        <v>559</v>
      </c>
      <c r="W553" t="s">
        <v>497</v>
      </c>
      <c r="X553">
        <v>61</v>
      </c>
      <c r="Y553">
        <v>223436567</v>
      </c>
      <c r="Z553" t="s">
        <v>437</v>
      </c>
      <c r="AA553" s="9">
        <v>44992.34412037037</v>
      </c>
      <c r="AD553" t="s">
        <v>119</v>
      </c>
      <c r="AF553" t="s">
        <v>120</v>
      </c>
      <c r="AH553">
        <v>1</v>
      </c>
      <c r="AI553">
        <v>6</v>
      </c>
      <c r="AJ553">
        <v>6</v>
      </c>
      <c r="AK553">
        <v>61</v>
      </c>
      <c r="AL553">
        <v>559</v>
      </c>
      <c r="AM553" t="s">
        <v>1062</v>
      </c>
      <c r="AN553" t="s">
        <v>1062</v>
      </c>
      <c r="AO553" t="s">
        <v>1062</v>
      </c>
      <c r="AP553" t="s">
        <v>1202</v>
      </c>
      <c r="AQ553" t="s">
        <v>2127</v>
      </c>
      <c r="AR553" t="b">
        <v>1</v>
      </c>
      <c r="AS553" t="s">
        <v>1062</v>
      </c>
      <c r="AT553" t="s">
        <v>1202</v>
      </c>
      <c r="AU553" t="s">
        <v>2127</v>
      </c>
      <c r="AV553" t="b">
        <v>1</v>
      </c>
      <c r="AW553" t="s">
        <v>1384</v>
      </c>
      <c r="AX553">
        <v>61</v>
      </c>
      <c r="AY553" s="9">
        <v>44991.689227905095</v>
      </c>
      <c r="AZ553" s="9">
        <v>44992.468975844909</v>
      </c>
      <c r="BA553" s="9">
        <v>44991</v>
      </c>
      <c r="BB553" t="s">
        <v>98</v>
      </c>
      <c r="BE553">
        <v>2022</v>
      </c>
      <c r="BF553" t="s">
        <v>99</v>
      </c>
      <c r="BG553" t="s">
        <v>199</v>
      </c>
      <c r="BH553" t="s">
        <v>200</v>
      </c>
      <c r="BI553" t="s">
        <v>346</v>
      </c>
      <c r="BJ553" t="s">
        <v>375</v>
      </c>
      <c r="BK553" t="s">
        <v>104</v>
      </c>
      <c r="BL553" t="s">
        <v>432</v>
      </c>
      <c r="BM553">
        <v>917370443</v>
      </c>
      <c r="BN553" t="s">
        <v>433</v>
      </c>
      <c r="BP553">
        <v>961572522</v>
      </c>
      <c r="BQ553" t="s">
        <v>434</v>
      </c>
      <c r="BR553" t="s">
        <v>107</v>
      </c>
      <c r="BS553" t="s">
        <v>254</v>
      </c>
      <c r="BU553" t="s">
        <v>356</v>
      </c>
      <c r="CA553">
        <v>8.8744444444444408</v>
      </c>
      <c r="CB553">
        <v>36.517222222222202</v>
      </c>
      <c r="CC553">
        <v>1983</v>
      </c>
      <c r="CE553">
        <v>5</v>
      </c>
      <c r="CF553">
        <v>5</v>
      </c>
      <c r="CH553">
        <v>5</v>
      </c>
      <c r="CI553">
        <v>5</v>
      </c>
      <c r="CJ553">
        <v>25</v>
      </c>
      <c r="CK553">
        <v>25</v>
      </c>
      <c r="CL553">
        <v>20</v>
      </c>
      <c r="CM553">
        <v>20</v>
      </c>
      <c r="CN553" t="s">
        <v>110</v>
      </c>
      <c r="CO553" t="s">
        <v>111</v>
      </c>
      <c r="CP553" t="s">
        <v>112</v>
      </c>
      <c r="CQ553" t="s">
        <v>113</v>
      </c>
      <c r="CR553" t="s">
        <v>434</v>
      </c>
      <c r="CT553" t="s">
        <v>151</v>
      </c>
      <c r="CV553" t="s">
        <v>113</v>
      </c>
      <c r="CW553" t="s">
        <v>113</v>
      </c>
      <c r="CX553" t="s">
        <v>112</v>
      </c>
      <c r="CZ553" t="s">
        <v>142</v>
      </c>
      <c r="DB553" t="s">
        <v>113</v>
      </c>
      <c r="DC553" t="s">
        <v>113</v>
      </c>
      <c r="DD553" t="s">
        <v>112</v>
      </c>
      <c r="DE553" s="9"/>
      <c r="DF553" s="9">
        <v>44760</v>
      </c>
      <c r="DG553" s="9"/>
      <c r="DH553" s="9">
        <v>44767</v>
      </c>
      <c r="DI553" s="9">
        <v>44760</v>
      </c>
      <c r="DJ553" s="9">
        <v>44785</v>
      </c>
      <c r="DK553" s="9">
        <v>44824</v>
      </c>
      <c r="DL553" s="9">
        <v>44860</v>
      </c>
      <c r="DM553" s="9"/>
      <c r="DS553" s="9">
        <v>44844</v>
      </c>
      <c r="DT553" s="9">
        <v>44862</v>
      </c>
      <c r="DU553" s="9">
        <v>44880</v>
      </c>
      <c r="DV553" t="s">
        <v>117</v>
      </c>
      <c r="DW553" t="s">
        <v>117</v>
      </c>
      <c r="DX553" t="s">
        <v>117</v>
      </c>
      <c r="DY553" t="s">
        <v>141</v>
      </c>
      <c r="EF553" t="s">
        <v>435</v>
      </c>
      <c r="EG553">
        <v>8</v>
      </c>
      <c r="EH553" t="s">
        <v>436</v>
      </c>
      <c r="EJ553">
        <v>223436567</v>
      </c>
      <c r="EK553" t="s">
        <v>437</v>
      </c>
      <c r="EL553" s="9">
        <v>44992.34412037037</v>
      </c>
      <c r="EO553" t="s">
        <v>119</v>
      </c>
      <c r="EQ553" t="s">
        <v>120</v>
      </c>
      <c r="ES553">
        <v>61</v>
      </c>
      <c r="ET553">
        <v>61</v>
      </c>
      <c r="EU553" t="s">
        <v>1306</v>
      </c>
      <c r="EV553" t="s">
        <v>1202</v>
      </c>
      <c r="EW553" t="b">
        <v>1</v>
      </c>
    </row>
    <row r="554" spans="1:153" x14ac:dyDescent="0.3">
      <c r="A554" t="s">
        <v>1947</v>
      </c>
      <c r="B554">
        <v>61</v>
      </c>
      <c r="C554">
        <v>560</v>
      </c>
      <c r="D554">
        <v>1</v>
      </c>
      <c r="E554">
        <v>7</v>
      </c>
      <c r="F554">
        <v>7</v>
      </c>
      <c r="G554" t="s">
        <v>509</v>
      </c>
      <c r="I554">
        <v>75.3</v>
      </c>
      <c r="J554">
        <v>25</v>
      </c>
      <c r="K554">
        <v>25</v>
      </c>
      <c r="L554">
        <v>2.82</v>
      </c>
      <c r="M554">
        <v>7.93</v>
      </c>
      <c r="N554">
        <v>2.7</v>
      </c>
      <c r="O554">
        <v>7.72</v>
      </c>
      <c r="P554" s="5">
        <v>1080</v>
      </c>
      <c r="Q554">
        <v>3088</v>
      </c>
      <c r="S554" s="27">
        <v>1080</v>
      </c>
      <c r="T554" s="27">
        <v>2008</v>
      </c>
      <c r="U554" t="s">
        <v>2107</v>
      </c>
      <c r="V554">
        <v>560</v>
      </c>
      <c r="W554" t="s">
        <v>497</v>
      </c>
      <c r="X554">
        <v>61</v>
      </c>
      <c r="Y554">
        <v>223436567</v>
      </c>
      <c r="Z554" t="s">
        <v>437</v>
      </c>
      <c r="AA554" s="9">
        <v>44992.34412037037</v>
      </c>
      <c r="AD554" t="s">
        <v>119</v>
      </c>
      <c r="AF554" t="s">
        <v>120</v>
      </c>
      <c r="AH554">
        <v>1</v>
      </c>
      <c r="AI554">
        <v>7</v>
      </c>
      <c r="AJ554">
        <v>7</v>
      </c>
      <c r="AK554">
        <v>61</v>
      </c>
      <c r="AL554">
        <v>560</v>
      </c>
      <c r="AM554" t="s">
        <v>1063</v>
      </c>
      <c r="AN554" t="s">
        <v>1063</v>
      </c>
      <c r="AO554" t="s">
        <v>1063</v>
      </c>
      <c r="AP554" t="s">
        <v>1202</v>
      </c>
      <c r="AQ554" t="s">
        <v>2127</v>
      </c>
      <c r="AR554" t="b">
        <v>1</v>
      </c>
      <c r="AS554" t="s">
        <v>1063</v>
      </c>
      <c r="AT554" t="s">
        <v>1202</v>
      </c>
      <c r="AU554" t="s">
        <v>2127</v>
      </c>
      <c r="AV554" t="b">
        <v>1</v>
      </c>
      <c r="AW554" t="s">
        <v>1384</v>
      </c>
      <c r="AX554">
        <v>61</v>
      </c>
      <c r="AY554" s="9">
        <v>44991.689227905095</v>
      </c>
      <c r="AZ554" s="9">
        <v>44992.468975844909</v>
      </c>
      <c r="BA554" s="9">
        <v>44991</v>
      </c>
      <c r="BB554" t="s">
        <v>98</v>
      </c>
      <c r="BE554">
        <v>2022</v>
      </c>
      <c r="BF554" t="s">
        <v>99</v>
      </c>
      <c r="BG554" t="s">
        <v>199</v>
      </c>
      <c r="BH554" t="s">
        <v>200</v>
      </c>
      <c r="BI554" t="s">
        <v>346</v>
      </c>
      <c r="BJ554" t="s">
        <v>375</v>
      </c>
      <c r="BK554" t="s">
        <v>104</v>
      </c>
      <c r="BL554" t="s">
        <v>432</v>
      </c>
      <c r="BM554">
        <v>917370443</v>
      </c>
      <c r="BN554" t="s">
        <v>433</v>
      </c>
      <c r="BP554">
        <v>961572522</v>
      </c>
      <c r="BQ554" t="s">
        <v>434</v>
      </c>
      <c r="BR554" t="s">
        <v>107</v>
      </c>
      <c r="BS554" t="s">
        <v>254</v>
      </c>
      <c r="BU554" t="s">
        <v>356</v>
      </c>
      <c r="CA554">
        <v>8.8744444444444408</v>
      </c>
      <c r="CB554">
        <v>36.517222222222202</v>
      </c>
      <c r="CC554">
        <v>1983</v>
      </c>
      <c r="CE554">
        <v>5</v>
      </c>
      <c r="CF554">
        <v>5</v>
      </c>
      <c r="CH554">
        <v>5</v>
      </c>
      <c r="CI554">
        <v>5</v>
      </c>
      <c r="CJ554">
        <v>25</v>
      </c>
      <c r="CK554">
        <v>25</v>
      </c>
      <c r="CL554">
        <v>20</v>
      </c>
      <c r="CM554">
        <v>20</v>
      </c>
      <c r="CN554" t="s">
        <v>110</v>
      </c>
      <c r="CO554" t="s">
        <v>111</v>
      </c>
      <c r="CP554" t="s">
        <v>112</v>
      </c>
      <c r="CQ554" t="s">
        <v>113</v>
      </c>
      <c r="CR554" t="s">
        <v>434</v>
      </c>
      <c r="CT554" t="s">
        <v>151</v>
      </c>
      <c r="CV554" t="s">
        <v>113</v>
      </c>
      <c r="CW554" t="s">
        <v>113</v>
      </c>
      <c r="CX554" t="s">
        <v>112</v>
      </c>
      <c r="CZ554" t="s">
        <v>142</v>
      </c>
      <c r="DB554" t="s">
        <v>113</v>
      </c>
      <c r="DC554" t="s">
        <v>113</v>
      </c>
      <c r="DD554" t="s">
        <v>112</v>
      </c>
      <c r="DE554" s="9"/>
      <c r="DF554" s="9">
        <v>44760</v>
      </c>
      <c r="DG554" s="9"/>
      <c r="DH554" s="9">
        <v>44767</v>
      </c>
      <c r="DI554" s="9">
        <v>44760</v>
      </c>
      <c r="DJ554" s="9">
        <v>44785</v>
      </c>
      <c r="DK554" s="9">
        <v>44824</v>
      </c>
      <c r="DL554" s="9">
        <v>44860</v>
      </c>
      <c r="DM554" s="9"/>
      <c r="DS554" s="9">
        <v>44844</v>
      </c>
      <c r="DT554" s="9">
        <v>44862</v>
      </c>
      <c r="DU554" s="9">
        <v>44880</v>
      </c>
      <c r="DV554" t="s">
        <v>117</v>
      </c>
      <c r="DW554" t="s">
        <v>117</v>
      </c>
      <c r="DX554" t="s">
        <v>117</v>
      </c>
      <c r="DY554" t="s">
        <v>141</v>
      </c>
      <c r="EF554" t="s">
        <v>435</v>
      </c>
      <c r="EG554">
        <v>8</v>
      </c>
      <c r="EH554" t="s">
        <v>436</v>
      </c>
      <c r="EJ554">
        <v>223436567</v>
      </c>
      <c r="EK554" t="s">
        <v>437</v>
      </c>
      <c r="EL554" s="9">
        <v>44992.34412037037</v>
      </c>
      <c r="EO554" t="s">
        <v>119</v>
      </c>
      <c r="EQ554" t="s">
        <v>120</v>
      </c>
      <c r="ES554">
        <v>61</v>
      </c>
      <c r="ET554">
        <v>61</v>
      </c>
      <c r="EU554" t="s">
        <v>1306</v>
      </c>
      <c r="EV554" t="s">
        <v>1202</v>
      </c>
      <c r="EW554" t="b">
        <v>1</v>
      </c>
    </row>
    <row r="555" spans="1:153" x14ac:dyDescent="0.3">
      <c r="A555" t="s">
        <v>1948</v>
      </c>
      <c r="B555">
        <v>61</v>
      </c>
      <c r="C555">
        <v>561</v>
      </c>
      <c r="D555">
        <v>1</v>
      </c>
      <c r="E555">
        <v>8</v>
      </c>
      <c r="F555">
        <v>8</v>
      </c>
      <c r="G555" t="s">
        <v>510</v>
      </c>
      <c r="I555">
        <v>77</v>
      </c>
      <c r="J555">
        <v>25</v>
      </c>
      <c r="K555">
        <v>25</v>
      </c>
      <c r="L555">
        <v>2.69</v>
      </c>
      <c r="M555">
        <v>8.23</v>
      </c>
      <c r="N555">
        <v>2.6</v>
      </c>
      <c r="O555">
        <v>8.14</v>
      </c>
      <c r="P555" s="5">
        <v>1040</v>
      </c>
      <c r="Q555">
        <v>3256</v>
      </c>
      <c r="S555" s="27">
        <v>1040</v>
      </c>
      <c r="T555" s="27">
        <v>2216</v>
      </c>
      <c r="U555" t="s">
        <v>2107</v>
      </c>
      <c r="V555">
        <v>561</v>
      </c>
      <c r="W555" t="s">
        <v>497</v>
      </c>
      <c r="X555">
        <v>61</v>
      </c>
      <c r="Y555">
        <v>223436567</v>
      </c>
      <c r="Z555" t="s">
        <v>437</v>
      </c>
      <c r="AA555" s="9">
        <v>44992.34412037037</v>
      </c>
      <c r="AD555" t="s">
        <v>119</v>
      </c>
      <c r="AF555" t="s">
        <v>120</v>
      </c>
      <c r="AH555">
        <v>1</v>
      </c>
      <c r="AI555">
        <v>8</v>
      </c>
      <c r="AJ555">
        <v>8</v>
      </c>
      <c r="AK555">
        <v>61</v>
      </c>
      <c r="AL555">
        <v>561</v>
      </c>
      <c r="AM555" t="s">
        <v>1064</v>
      </c>
      <c r="AN555" t="s">
        <v>1064</v>
      </c>
      <c r="AO555" t="s">
        <v>1064</v>
      </c>
      <c r="AP555" t="s">
        <v>1202</v>
      </c>
      <c r="AQ555" t="s">
        <v>2127</v>
      </c>
      <c r="AR555" t="b">
        <v>1</v>
      </c>
      <c r="AS555" t="s">
        <v>1064</v>
      </c>
      <c r="AT555" t="s">
        <v>1202</v>
      </c>
      <c r="AU555" t="s">
        <v>2127</v>
      </c>
      <c r="AV555" t="b">
        <v>1</v>
      </c>
      <c r="AW555" t="s">
        <v>1384</v>
      </c>
      <c r="AX555">
        <v>61</v>
      </c>
      <c r="AY555" s="9">
        <v>44991.689227905095</v>
      </c>
      <c r="AZ555" s="9">
        <v>44992.468975844909</v>
      </c>
      <c r="BA555" s="9">
        <v>44991</v>
      </c>
      <c r="BB555" t="s">
        <v>98</v>
      </c>
      <c r="BE555">
        <v>2022</v>
      </c>
      <c r="BF555" t="s">
        <v>99</v>
      </c>
      <c r="BG555" t="s">
        <v>199</v>
      </c>
      <c r="BH555" t="s">
        <v>200</v>
      </c>
      <c r="BI555" t="s">
        <v>346</v>
      </c>
      <c r="BJ555" t="s">
        <v>375</v>
      </c>
      <c r="BK555" t="s">
        <v>104</v>
      </c>
      <c r="BL555" t="s">
        <v>432</v>
      </c>
      <c r="BM555">
        <v>917370443</v>
      </c>
      <c r="BN555" t="s">
        <v>433</v>
      </c>
      <c r="BP555">
        <v>961572522</v>
      </c>
      <c r="BQ555" t="s">
        <v>434</v>
      </c>
      <c r="BR555" t="s">
        <v>107</v>
      </c>
      <c r="BS555" t="s">
        <v>254</v>
      </c>
      <c r="BU555" t="s">
        <v>356</v>
      </c>
      <c r="CA555">
        <v>8.8744444444444408</v>
      </c>
      <c r="CB555">
        <v>36.517222222222202</v>
      </c>
      <c r="CC555">
        <v>1983</v>
      </c>
      <c r="CE555">
        <v>5</v>
      </c>
      <c r="CF555">
        <v>5</v>
      </c>
      <c r="CH555">
        <v>5</v>
      </c>
      <c r="CI555">
        <v>5</v>
      </c>
      <c r="CJ555">
        <v>25</v>
      </c>
      <c r="CK555">
        <v>25</v>
      </c>
      <c r="CL555">
        <v>20</v>
      </c>
      <c r="CM555">
        <v>20</v>
      </c>
      <c r="CN555" t="s">
        <v>110</v>
      </c>
      <c r="CO555" t="s">
        <v>111</v>
      </c>
      <c r="CP555" t="s">
        <v>112</v>
      </c>
      <c r="CQ555" t="s">
        <v>113</v>
      </c>
      <c r="CR555" t="s">
        <v>434</v>
      </c>
      <c r="CT555" t="s">
        <v>151</v>
      </c>
      <c r="CV555" t="s">
        <v>113</v>
      </c>
      <c r="CW555" t="s">
        <v>113</v>
      </c>
      <c r="CX555" t="s">
        <v>112</v>
      </c>
      <c r="CZ555" t="s">
        <v>142</v>
      </c>
      <c r="DB555" t="s">
        <v>113</v>
      </c>
      <c r="DC555" t="s">
        <v>113</v>
      </c>
      <c r="DD555" t="s">
        <v>112</v>
      </c>
      <c r="DE555" s="9"/>
      <c r="DF555" s="9">
        <v>44760</v>
      </c>
      <c r="DG555" s="9"/>
      <c r="DH555" s="9">
        <v>44767</v>
      </c>
      <c r="DI555" s="9">
        <v>44760</v>
      </c>
      <c r="DJ555" s="9">
        <v>44785</v>
      </c>
      <c r="DK555" s="9">
        <v>44824</v>
      </c>
      <c r="DL555" s="9">
        <v>44860</v>
      </c>
      <c r="DM555" s="9"/>
      <c r="DS555" s="9">
        <v>44844</v>
      </c>
      <c r="DT555" s="9">
        <v>44862</v>
      </c>
      <c r="DU555" s="9">
        <v>44880</v>
      </c>
      <c r="DV555" t="s">
        <v>117</v>
      </c>
      <c r="DW555" t="s">
        <v>117</v>
      </c>
      <c r="DX555" t="s">
        <v>117</v>
      </c>
      <c r="DY555" t="s">
        <v>141</v>
      </c>
      <c r="EF555" t="s">
        <v>435</v>
      </c>
      <c r="EG555">
        <v>8</v>
      </c>
      <c r="EH555" t="s">
        <v>436</v>
      </c>
      <c r="EJ555">
        <v>223436567</v>
      </c>
      <c r="EK555" t="s">
        <v>437</v>
      </c>
      <c r="EL555" s="9">
        <v>44992.34412037037</v>
      </c>
      <c r="EO555" t="s">
        <v>119</v>
      </c>
      <c r="EQ555" t="s">
        <v>120</v>
      </c>
      <c r="ES555">
        <v>61</v>
      </c>
      <c r="ET555">
        <v>61</v>
      </c>
      <c r="EU555" t="s">
        <v>1306</v>
      </c>
      <c r="EV555" t="s">
        <v>1202</v>
      </c>
      <c r="EW555" t="b">
        <v>1</v>
      </c>
    </row>
    <row r="556" spans="1:153" x14ac:dyDescent="0.3">
      <c r="A556" t="s">
        <v>1949</v>
      </c>
      <c r="B556">
        <v>62</v>
      </c>
      <c r="C556">
        <v>562</v>
      </c>
      <c r="D556">
        <v>1</v>
      </c>
      <c r="E556">
        <v>1</v>
      </c>
      <c r="F556">
        <v>1</v>
      </c>
      <c r="G556" t="s">
        <v>496</v>
      </c>
      <c r="I556">
        <v>75</v>
      </c>
      <c r="J556">
        <v>25</v>
      </c>
      <c r="K556">
        <v>20</v>
      </c>
      <c r="L556">
        <v>1.1000000000000001</v>
      </c>
      <c r="M556">
        <v>5.57</v>
      </c>
      <c r="N556">
        <v>1</v>
      </c>
      <c r="O556">
        <v>5.36</v>
      </c>
      <c r="P556" s="5">
        <v>400</v>
      </c>
      <c r="Q556">
        <v>2144</v>
      </c>
      <c r="S556" s="27">
        <v>400</v>
      </c>
      <c r="T556" s="27">
        <v>1744</v>
      </c>
      <c r="U556" t="s">
        <v>2107</v>
      </c>
      <c r="V556">
        <v>562</v>
      </c>
      <c r="W556" t="s">
        <v>497</v>
      </c>
      <c r="X556">
        <v>62</v>
      </c>
      <c r="Y556">
        <v>223437167</v>
      </c>
      <c r="Z556" t="s">
        <v>442</v>
      </c>
      <c r="AA556" s="9">
        <v>44992.345752314817</v>
      </c>
      <c r="AD556" t="s">
        <v>119</v>
      </c>
      <c r="AF556" t="s">
        <v>120</v>
      </c>
      <c r="AH556">
        <v>1</v>
      </c>
      <c r="AI556">
        <v>1</v>
      </c>
      <c r="AJ556">
        <v>1</v>
      </c>
      <c r="AK556">
        <v>62</v>
      </c>
      <c r="AL556">
        <v>562</v>
      </c>
      <c r="AM556" t="s">
        <v>1065</v>
      </c>
      <c r="AN556" t="s">
        <v>1065</v>
      </c>
      <c r="AO556" t="s">
        <v>1065</v>
      </c>
      <c r="AP556" t="s">
        <v>1202</v>
      </c>
      <c r="AQ556" t="s">
        <v>2127</v>
      </c>
      <c r="AR556" t="b">
        <v>1</v>
      </c>
      <c r="AS556" t="s">
        <v>1065</v>
      </c>
      <c r="AT556" t="s">
        <v>1202</v>
      </c>
      <c r="AU556" t="s">
        <v>2127</v>
      </c>
      <c r="AV556" t="b">
        <v>1</v>
      </c>
      <c r="AW556" t="s">
        <v>1385</v>
      </c>
      <c r="AX556">
        <v>62</v>
      </c>
      <c r="AY556" s="9">
        <v>44991.506862337963</v>
      </c>
      <c r="AZ556" s="9">
        <v>44992.470616273145</v>
      </c>
      <c r="BA556" s="9">
        <v>44991</v>
      </c>
      <c r="BB556" t="s">
        <v>98</v>
      </c>
      <c r="BE556">
        <v>2022</v>
      </c>
      <c r="BF556" t="s">
        <v>99</v>
      </c>
      <c r="BG556" t="s">
        <v>199</v>
      </c>
      <c r="BH556" t="s">
        <v>200</v>
      </c>
      <c r="BI556" t="s">
        <v>346</v>
      </c>
      <c r="BJ556" t="s">
        <v>426</v>
      </c>
      <c r="BK556" t="s">
        <v>203</v>
      </c>
      <c r="BL556" t="s">
        <v>376</v>
      </c>
      <c r="BM556">
        <v>917370443</v>
      </c>
      <c r="BN556" t="s">
        <v>438</v>
      </c>
      <c r="BP556">
        <v>948359208</v>
      </c>
      <c r="BQ556" t="s">
        <v>439</v>
      </c>
      <c r="BR556" t="s">
        <v>107</v>
      </c>
      <c r="BS556" t="s">
        <v>254</v>
      </c>
      <c r="BU556" t="s">
        <v>356</v>
      </c>
      <c r="CA556">
        <v>8.8869444444444401</v>
      </c>
      <c r="CB556">
        <v>36.519444444444403</v>
      </c>
      <c r="CC556">
        <v>2115</v>
      </c>
      <c r="CE556">
        <v>5</v>
      </c>
      <c r="CF556">
        <v>5</v>
      </c>
      <c r="CH556">
        <v>2</v>
      </c>
      <c r="CI556">
        <v>5</v>
      </c>
      <c r="CJ556">
        <v>25</v>
      </c>
      <c r="CK556">
        <v>10</v>
      </c>
      <c r="CN556" t="s">
        <v>140</v>
      </c>
      <c r="CO556" t="s">
        <v>141</v>
      </c>
      <c r="CP556" t="s">
        <v>113</v>
      </c>
      <c r="CQ556" t="s">
        <v>112</v>
      </c>
      <c r="CR556" t="s">
        <v>439</v>
      </c>
      <c r="CT556" t="s">
        <v>151</v>
      </c>
      <c r="CV556" t="s">
        <v>113</v>
      </c>
      <c r="CW556" t="s">
        <v>113</v>
      </c>
      <c r="CX556" t="s">
        <v>113</v>
      </c>
      <c r="CZ556" t="s">
        <v>142</v>
      </c>
      <c r="DB556" t="s">
        <v>113</v>
      </c>
      <c r="DC556" t="s">
        <v>113</v>
      </c>
      <c r="DD556" t="s">
        <v>112</v>
      </c>
      <c r="DE556" s="9">
        <v>44724</v>
      </c>
      <c r="DF556" s="9">
        <v>44762</v>
      </c>
      <c r="DG556" s="9"/>
      <c r="DH556" s="9">
        <v>44762</v>
      </c>
      <c r="DI556" s="9">
        <v>44762</v>
      </c>
      <c r="DJ556" s="9">
        <v>44782</v>
      </c>
      <c r="DK556" s="9">
        <v>44799</v>
      </c>
      <c r="DL556" s="9">
        <v>44829</v>
      </c>
      <c r="DM556" s="9">
        <v>44824</v>
      </c>
      <c r="DS556" s="9">
        <v>44819</v>
      </c>
      <c r="DT556" s="9">
        <v>44854</v>
      </c>
      <c r="DU556" s="9">
        <v>44879</v>
      </c>
      <c r="DV556" t="s">
        <v>117</v>
      </c>
      <c r="DW556" t="s">
        <v>117</v>
      </c>
      <c r="DY556" t="s">
        <v>117</v>
      </c>
      <c r="DZ556" t="s">
        <v>117</v>
      </c>
      <c r="EA556" t="s">
        <v>141</v>
      </c>
      <c r="EE556" t="s">
        <v>440</v>
      </c>
      <c r="EG556">
        <v>8</v>
      </c>
      <c r="EH556" t="s">
        <v>441</v>
      </c>
      <c r="EJ556">
        <v>223437167</v>
      </c>
      <c r="EK556" t="s">
        <v>442</v>
      </c>
      <c r="EL556" s="9">
        <v>44992.345752314817</v>
      </c>
      <c r="EO556" t="s">
        <v>119</v>
      </c>
      <c r="EQ556" t="s">
        <v>120</v>
      </c>
      <c r="ES556">
        <v>62</v>
      </c>
      <c r="ET556">
        <v>62</v>
      </c>
      <c r="EU556" t="s">
        <v>1307</v>
      </c>
      <c r="EV556" t="s">
        <v>1202</v>
      </c>
      <c r="EW556" t="b">
        <v>1</v>
      </c>
    </row>
    <row r="557" spans="1:153" x14ac:dyDescent="0.3">
      <c r="A557" t="s">
        <v>1950</v>
      </c>
      <c r="B557">
        <v>62</v>
      </c>
      <c r="C557">
        <v>563</v>
      </c>
      <c r="D557">
        <v>1</v>
      </c>
      <c r="E557">
        <v>2</v>
      </c>
      <c r="F557">
        <v>2</v>
      </c>
      <c r="G557" t="s">
        <v>504</v>
      </c>
      <c r="I557">
        <v>75</v>
      </c>
      <c r="J557">
        <v>25</v>
      </c>
      <c r="K557">
        <v>20</v>
      </c>
      <c r="L557">
        <v>2.2599999999999998</v>
      </c>
      <c r="M557">
        <v>5.9</v>
      </c>
      <c r="N557">
        <v>2.1</v>
      </c>
      <c r="O557">
        <v>5.64</v>
      </c>
      <c r="P557" s="5">
        <v>840</v>
      </c>
      <c r="Q557">
        <v>2256</v>
      </c>
      <c r="S557" s="27">
        <v>840</v>
      </c>
      <c r="T557" s="27">
        <v>1416</v>
      </c>
      <c r="U557" t="s">
        <v>2107</v>
      </c>
      <c r="V557">
        <v>563</v>
      </c>
      <c r="W557" t="s">
        <v>497</v>
      </c>
      <c r="X557">
        <v>62</v>
      </c>
      <c r="Y557">
        <v>223437167</v>
      </c>
      <c r="Z557" t="s">
        <v>442</v>
      </c>
      <c r="AA557" s="9">
        <v>44992.345752314817</v>
      </c>
      <c r="AD557" t="s">
        <v>119</v>
      </c>
      <c r="AF557" t="s">
        <v>120</v>
      </c>
      <c r="AH557">
        <v>1</v>
      </c>
      <c r="AI557">
        <v>2</v>
      </c>
      <c r="AJ557">
        <v>2</v>
      </c>
      <c r="AK557">
        <v>62</v>
      </c>
      <c r="AL557">
        <v>563</v>
      </c>
      <c r="AM557" t="s">
        <v>1066</v>
      </c>
      <c r="AN557" t="s">
        <v>1066</v>
      </c>
      <c r="AO557" t="s">
        <v>1066</v>
      </c>
      <c r="AP557" t="s">
        <v>1202</v>
      </c>
      <c r="AQ557" t="s">
        <v>2127</v>
      </c>
      <c r="AR557" t="b">
        <v>1</v>
      </c>
      <c r="AS557" t="s">
        <v>1066</v>
      </c>
      <c r="AT557" t="s">
        <v>1202</v>
      </c>
      <c r="AU557" t="s">
        <v>2127</v>
      </c>
      <c r="AV557" t="b">
        <v>1</v>
      </c>
      <c r="AW557" t="s">
        <v>1385</v>
      </c>
      <c r="AX557">
        <v>62</v>
      </c>
      <c r="AY557" s="9">
        <v>44991.506862337963</v>
      </c>
      <c r="AZ557" s="9">
        <v>44992.470616273145</v>
      </c>
      <c r="BA557" s="9">
        <v>44991</v>
      </c>
      <c r="BB557" t="s">
        <v>98</v>
      </c>
      <c r="BE557">
        <v>2022</v>
      </c>
      <c r="BF557" t="s">
        <v>99</v>
      </c>
      <c r="BG557" t="s">
        <v>199</v>
      </c>
      <c r="BH557" t="s">
        <v>200</v>
      </c>
      <c r="BI557" t="s">
        <v>346</v>
      </c>
      <c r="BJ557" t="s">
        <v>426</v>
      </c>
      <c r="BK557" t="s">
        <v>203</v>
      </c>
      <c r="BL557" t="s">
        <v>376</v>
      </c>
      <c r="BM557">
        <v>917370443</v>
      </c>
      <c r="BN557" t="s">
        <v>438</v>
      </c>
      <c r="BP557">
        <v>948359208</v>
      </c>
      <c r="BQ557" t="s">
        <v>439</v>
      </c>
      <c r="BR557" t="s">
        <v>107</v>
      </c>
      <c r="BS557" t="s">
        <v>254</v>
      </c>
      <c r="BU557" t="s">
        <v>356</v>
      </c>
      <c r="CA557">
        <v>8.8869444444444401</v>
      </c>
      <c r="CB557">
        <v>36.519444444444403</v>
      </c>
      <c r="CC557">
        <v>2115</v>
      </c>
      <c r="CE557">
        <v>5</v>
      </c>
      <c r="CF557">
        <v>5</v>
      </c>
      <c r="CH557">
        <v>2</v>
      </c>
      <c r="CI557">
        <v>5</v>
      </c>
      <c r="CJ557">
        <v>25</v>
      </c>
      <c r="CK557">
        <v>10</v>
      </c>
      <c r="CN557" t="s">
        <v>140</v>
      </c>
      <c r="CO557" t="s">
        <v>141</v>
      </c>
      <c r="CP557" t="s">
        <v>113</v>
      </c>
      <c r="CQ557" t="s">
        <v>112</v>
      </c>
      <c r="CR557" t="s">
        <v>439</v>
      </c>
      <c r="CT557" t="s">
        <v>151</v>
      </c>
      <c r="CV557" t="s">
        <v>113</v>
      </c>
      <c r="CW557" t="s">
        <v>113</v>
      </c>
      <c r="CX557" t="s">
        <v>113</v>
      </c>
      <c r="CZ557" t="s">
        <v>142</v>
      </c>
      <c r="DB557" t="s">
        <v>113</v>
      </c>
      <c r="DC557" t="s">
        <v>113</v>
      </c>
      <c r="DD557" t="s">
        <v>112</v>
      </c>
      <c r="DE557" s="9">
        <v>44724</v>
      </c>
      <c r="DF557" s="9">
        <v>44762</v>
      </c>
      <c r="DG557" s="9"/>
      <c r="DH557" s="9">
        <v>44762</v>
      </c>
      <c r="DI557" s="9">
        <v>44762</v>
      </c>
      <c r="DJ557" s="9">
        <v>44782</v>
      </c>
      <c r="DK557" s="9">
        <v>44799</v>
      </c>
      <c r="DL557" s="9">
        <v>44829</v>
      </c>
      <c r="DM557" s="9">
        <v>44824</v>
      </c>
      <c r="DS557" s="9">
        <v>44819</v>
      </c>
      <c r="DT557" s="9">
        <v>44854</v>
      </c>
      <c r="DU557" s="9">
        <v>44879</v>
      </c>
      <c r="DV557" t="s">
        <v>117</v>
      </c>
      <c r="DW557" t="s">
        <v>117</v>
      </c>
      <c r="DY557" t="s">
        <v>117</v>
      </c>
      <c r="DZ557" t="s">
        <v>117</v>
      </c>
      <c r="EA557" t="s">
        <v>141</v>
      </c>
      <c r="EE557" t="s">
        <v>440</v>
      </c>
      <c r="EG557">
        <v>8</v>
      </c>
      <c r="EH557" t="s">
        <v>441</v>
      </c>
      <c r="EJ557">
        <v>223437167</v>
      </c>
      <c r="EK557" t="s">
        <v>442</v>
      </c>
      <c r="EL557" s="9">
        <v>44992.345752314817</v>
      </c>
      <c r="EO557" t="s">
        <v>119</v>
      </c>
      <c r="EQ557" t="s">
        <v>120</v>
      </c>
      <c r="ES557">
        <v>62</v>
      </c>
      <c r="ET557">
        <v>62</v>
      </c>
      <c r="EU557" t="s">
        <v>1307</v>
      </c>
      <c r="EV557" t="s">
        <v>1202</v>
      </c>
      <c r="EW557" t="b">
        <v>1</v>
      </c>
    </row>
    <row r="558" spans="1:153" x14ac:dyDescent="0.3">
      <c r="A558" t="s">
        <v>1951</v>
      </c>
      <c r="B558">
        <v>62</v>
      </c>
      <c r="C558">
        <v>564</v>
      </c>
      <c r="D558">
        <v>1</v>
      </c>
      <c r="E558">
        <v>3</v>
      </c>
      <c r="F558">
        <v>3</v>
      </c>
      <c r="G558" t="s">
        <v>505</v>
      </c>
      <c r="I558">
        <v>90</v>
      </c>
      <c r="J558">
        <v>25</v>
      </c>
      <c r="K558">
        <v>20</v>
      </c>
      <c r="L558">
        <v>3.38</v>
      </c>
      <c r="M558">
        <v>11.98</v>
      </c>
      <c r="N558">
        <v>3.26</v>
      </c>
      <c r="O558">
        <v>11.76</v>
      </c>
      <c r="P558" s="5">
        <v>1303.9999999999998</v>
      </c>
      <c r="Q558">
        <v>4704</v>
      </c>
      <c r="S558" s="27">
        <v>1304</v>
      </c>
      <c r="T558" s="27">
        <v>3400</v>
      </c>
      <c r="U558" t="s">
        <v>2107</v>
      </c>
      <c r="V558">
        <v>564</v>
      </c>
      <c r="W558" t="s">
        <v>497</v>
      </c>
      <c r="X558">
        <v>62</v>
      </c>
      <c r="Y558">
        <v>223437167</v>
      </c>
      <c r="Z558" t="s">
        <v>442</v>
      </c>
      <c r="AA558" s="9">
        <v>44992.345752314817</v>
      </c>
      <c r="AD558" t="s">
        <v>119</v>
      </c>
      <c r="AF558" t="s">
        <v>120</v>
      </c>
      <c r="AH558">
        <v>1</v>
      </c>
      <c r="AI558">
        <v>3</v>
      </c>
      <c r="AJ558">
        <v>3</v>
      </c>
      <c r="AK558">
        <v>62</v>
      </c>
      <c r="AL558">
        <v>564</v>
      </c>
      <c r="AM558" t="s">
        <v>1067</v>
      </c>
      <c r="AN558" t="s">
        <v>1067</v>
      </c>
      <c r="AO558" t="s">
        <v>1067</v>
      </c>
      <c r="AP558" t="s">
        <v>1202</v>
      </c>
      <c r="AQ558" t="s">
        <v>2127</v>
      </c>
      <c r="AR558" t="b">
        <v>1</v>
      </c>
      <c r="AS558" t="s">
        <v>1067</v>
      </c>
      <c r="AT558" t="s">
        <v>1202</v>
      </c>
      <c r="AU558" t="s">
        <v>2127</v>
      </c>
      <c r="AV558" t="b">
        <v>1</v>
      </c>
      <c r="AW558" t="s">
        <v>1385</v>
      </c>
      <c r="AX558">
        <v>62</v>
      </c>
      <c r="AY558" s="9">
        <v>44991.506862337963</v>
      </c>
      <c r="AZ558" s="9">
        <v>44992.470616273145</v>
      </c>
      <c r="BA558" s="9">
        <v>44991</v>
      </c>
      <c r="BB558" t="s">
        <v>98</v>
      </c>
      <c r="BE558">
        <v>2022</v>
      </c>
      <c r="BF558" t="s">
        <v>99</v>
      </c>
      <c r="BG558" t="s">
        <v>199</v>
      </c>
      <c r="BH558" t="s">
        <v>200</v>
      </c>
      <c r="BI558" t="s">
        <v>346</v>
      </c>
      <c r="BJ558" t="s">
        <v>426</v>
      </c>
      <c r="BK558" t="s">
        <v>203</v>
      </c>
      <c r="BL558" t="s">
        <v>376</v>
      </c>
      <c r="BM558">
        <v>917370443</v>
      </c>
      <c r="BN558" t="s">
        <v>438</v>
      </c>
      <c r="BP558">
        <v>948359208</v>
      </c>
      <c r="BQ558" t="s">
        <v>439</v>
      </c>
      <c r="BR558" t="s">
        <v>107</v>
      </c>
      <c r="BS558" t="s">
        <v>254</v>
      </c>
      <c r="BU558" t="s">
        <v>356</v>
      </c>
      <c r="CA558">
        <v>8.8869444444444401</v>
      </c>
      <c r="CB558">
        <v>36.519444444444403</v>
      </c>
      <c r="CC558">
        <v>2115</v>
      </c>
      <c r="CE558">
        <v>5</v>
      </c>
      <c r="CF558">
        <v>5</v>
      </c>
      <c r="CH558">
        <v>2</v>
      </c>
      <c r="CI558">
        <v>5</v>
      </c>
      <c r="CJ558">
        <v>25</v>
      </c>
      <c r="CK558">
        <v>10</v>
      </c>
      <c r="CN558" t="s">
        <v>140</v>
      </c>
      <c r="CO558" t="s">
        <v>141</v>
      </c>
      <c r="CP558" t="s">
        <v>113</v>
      </c>
      <c r="CQ558" t="s">
        <v>112</v>
      </c>
      <c r="CR558" t="s">
        <v>439</v>
      </c>
      <c r="CT558" t="s">
        <v>151</v>
      </c>
      <c r="CV558" t="s">
        <v>113</v>
      </c>
      <c r="CW558" t="s">
        <v>113</v>
      </c>
      <c r="CX558" t="s">
        <v>113</v>
      </c>
      <c r="CZ558" t="s">
        <v>142</v>
      </c>
      <c r="DB558" t="s">
        <v>113</v>
      </c>
      <c r="DC558" t="s">
        <v>113</v>
      </c>
      <c r="DD558" t="s">
        <v>112</v>
      </c>
      <c r="DE558" s="9">
        <v>44724</v>
      </c>
      <c r="DF558" s="9">
        <v>44762</v>
      </c>
      <c r="DG558" s="9"/>
      <c r="DH558" s="9">
        <v>44762</v>
      </c>
      <c r="DI558" s="9">
        <v>44762</v>
      </c>
      <c r="DJ558" s="9">
        <v>44782</v>
      </c>
      <c r="DK558" s="9">
        <v>44799</v>
      </c>
      <c r="DL558" s="9">
        <v>44829</v>
      </c>
      <c r="DM558" s="9">
        <v>44824</v>
      </c>
      <c r="DS558" s="9">
        <v>44819</v>
      </c>
      <c r="DT558" s="9">
        <v>44854</v>
      </c>
      <c r="DU558" s="9">
        <v>44879</v>
      </c>
      <c r="DV558" t="s">
        <v>117</v>
      </c>
      <c r="DW558" t="s">
        <v>117</v>
      </c>
      <c r="DY558" t="s">
        <v>117</v>
      </c>
      <c r="DZ558" t="s">
        <v>117</v>
      </c>
      <c r="EA558" t="s">
        <v>141</v>
      </c>
      <c r="EE558" t="s">
        <v>440</v>
      </c>
      <c r="EG558">
        <v>8</v>
      </c>
      <c r="EH558" t="s">
        <v>441</v>
      </c>
      <c r="EJ558">
        <v>223437167</v>
      </c>
      <c r="EK558" t="s">
        <v>442</v>
      </c>
      <c r="EL558" s="9">
        <v>44992.345752314817</v>
      </c>
      <c r="EO558" t="s">
        <v>119</v>
      </c>
      <c r="EQ558" t="s">
        <v>120</v>
      </c>
      <c r="ES558">
        <v>62</v>
      </c>
      <c r="ET558">
        <v>62</v>
      </c>
      <c r="EU558" t="s">
        <v>1307</v>
      </c>
      <c r="EV558" t="s">
        <v>1202</v>
      </c>
      <c r="EW558" t="b">
        <v>1</v>
      </c>
    </row>
    <row r="559" spans="1:153" x14ac:dyDescent="0.3">
      <c r="A559" t="s">
        <v>1952</v>
      </c>
      <c r="B559">
        <v>62</v>
      </c>
      <c r="C559">
        <v>565</v>
      </c>
      <c r="D559">
        <v>1</v>
      </c>
      <c r="E559">
        <v>4</v>
      </c>
      <c r="F559">
        <v>4</v>
      </c>
      <c r="G559" t="s">
        <v>506</v>
      </c>
      <c r="I559">
        <v>92</v>
      </c>
      <c r="J559">
        <v>25</v>
      </c>
      <c r="K559">
        <v>20</v>
      </c>
      <c r="L559">
        <v>3.91</v>
      </c>
      <c r="M559">
        <v>13.56</v>
      </c>
      <c r="N559">
        <v>3.78</v>
      </c>
      <c r="O559">
        <v>13.36</v>
      </c>
      <c r="P559" s="5">
        <v>1512</v>
      </c>
      <c r="Q559">
        <v>5344</v>
      </c>
      <c r="S559" s="27">
        <v>1512</v>
      </c>
      <c r="T559" s="27">
        <v>3832</v>
      </c>
      <c r="U559" t="s">
        <v>2107</v>
      </c>
      <c r="V559">
        <v>565</v>
      </c>
      <c r="W559" t="s">
        <v>497</v>
      </c>
      <c r="X559">
        <v>62</v>
      </c>
      <c r="Y559">
        <v>223437167</v>
      </c>
      <c r="Z559" t="s">
        <v>442</v>
      </c>
      <c r="AA559" s="9">
        <v>44992.345752314817</v>
      </c>
      <c r="AD559" t="s">
        <v>119</v>
      </c>
      <c r="AF559" t="s">
        <v>120</v>
      </c>
      <c r="AH559">
        <v>1</v>
      </c>
      <c r="AI559">
        <v>4</v>
      </c>
      <c r="AJ559">
        <v>4</v>
      </c>
      <c r="AK559">
        <v>62</v>
      </c>
      <c r="AL559">
        <v>565</v>
      </c>
      <c r="AM559" t="s">
        <v>1068</v>
      </c>
      <c r="AN559" t="s">
        <v>1068</v>
      </c>
      <c r="AO559" t="s">
        <v>1068</v>
      </c>
      <c r="AP559" t="s">
        <v>1202</v>
      </c>
      <c r="AQ559" t="s">
        <v>2127</v>
      </c>
      <c r="AR559" t="b">
        <v>1</v>
      </c>
      <c r="AS559" t="s">
        <v>1068</v>
      </c>
      <c r="AT559" t="s">
        <v>1202</v>
      </c>
      <c r="AU559" t="s">
        <v>2127</v>
      </c>
      <c r="AV559" t="b">
        <v>1</v>
      </c>
      <c r="AW559" t="s">
        <v>1385</v>
      </c>
      <c r="AX559">
        <v>62</v>
      </c>
      <c r="AY559" s="9">
        <v>44991.506862337963</v>
      </c>
      <c r="AZ559" s="9">
        <v>44992.470616273145</v>
      </c>
      <c r="BA559" s="9">
        <v>44991</v>
      </c>
      <c r="BB559" t="s">
        <v>98</v>
      </c>
      <c r="BE559">
        <v>2022</v>
      </c>
      <c r="BF559" t="s">
        <v>99</v>
      </c>
      <c r="BG559" t="s">
        <v>199</v>
      </c>
      <c r="BH559" t="s">
        <v>200</v>
      </c>
      <c r="BI559" t="s">
        <v>346</v>
      </c>
      <c r="BJ559" t="s">
        <v>426</v>
      </c>
      <c r="BK559" t="s">
        <v>203</v>
      </c>
      <c r="BL559" t="s">
        <v>376</v>
      </c>
      <c r="BM559">
        <v>917370443</v>
      </c>
      <c r="BN559" t="s">
        <v>438</v>
      </c>
      <c r="BP559">
        <v>948359208</v>
      </c>
      <c r="BQ559" t="s">
        <v>439</v>
      </c>
      <c r="BR559" t="s">
        <v>107</v>
      </c>
      <c r="BS559" t="s">
        <v>254</v>
      </c>
      <c r="BU559" t="s">
        <v>356</v>
      </c>
      <c r="CA559">
        <v>8.8869444444444401</v>
      </c>
      <c r="CB559">
        <v>36.519444444444403</v>
      </c>
      <c r="CC559">
        <v>2115</v>
      </c>
      <c r="CE559">
        <v>5</v>
      </c>
      <c r="CF559">
        <v>5</v>
      </c>
      <c r="CH559">
        <v>2</v>
      </c>
      <c r="CI559">
        <v>5</v>
      </c>
      <c r="CJ559">
        <v>25</v>
      </c>
      <c r="CK559">
        <v>10</v>
      </c>
      <c r="CN559" t="s">
        <v>140</v>
      </c>
      <c r="CO559" t="s">
        <v>141</v>
      </c>
      <c r="CP559" t="s">
        <v>113</v>
      </c>
      <c r="CQ559" t="s">
        <v>112</v>
      </c>
      <c r="CR559" t="s">
        <v>439</v>
      </c>
      <c r="CT559" t="s">
        <v>151</v>
      </c>
      <c r="CV559" t="s">
        <v>113</v>
      </c>
      <c r="CW559" t="s">
        <v>113</v>
      </c>
      <c r="CX559" t="s">
        <v>113</v>
      </c>
      <c r="CZ559" t="s">
        <v>142</v>
      </c>
      <c r="DB559" t="s">
        <v>113</v>
      </c>
      <c r="DC559" t="s">
        <v>113</v>
      </c>
      <c r="DD559" t="s">
        <v>112</v>
      </c>
      <c r="DE559" s="9">
        <v>44724</v>
      </c>
      <c r="DF559" s="9">
        <v>44762</v>
      </c>
      <c r="DG559" s="9"/>
      <c r="DH559" s="9">
        <v>44762</v>
      </c>
      <c r="DI559" s="9">
        <v>44762</v>
      </c>
      <c r="DJ559" s="9">
        <v>44782</v>
      </c>
      <c r="DK559" s="9">
        <v>44799</v>
      </c>
      <c r="DL559" s="9">
        <v>44829</v>
      </c>
      <c r="DM559" s="9">
        <v>44824</v>
      </c>
      <c r="DS559" s="9">
        <v>44819</v>
      </c>
      <c r="DT559" s="9">
        <v>44854</v>
      </c>
      <c r="DU559" s="9">
        <v>44879</v>
      </c>
      <c r="DV559" t="s">
        <v>117</v>
      </c>
      <c r="DW559" t="s">
        <v>117</v>
      </c>
      <c r="DY559" t="s">
        <v>117</v>
      </c>
      <c r="DZ559" t="s">
        <v>117</v>
      </c>
      <c r="EA559" t="s">
        <v>141</v>
      </c>
      <c r="EE559" t="s">
        <v>440</v>
      </c>
      <c r="EG559">
        <v>8</v>
      </c>
      <c r="EH559" t="s">
        <v>441</v>
      </c>
      <c r="EJ559">
        <v>223437167</v>
      </c>
      <c r="EK559" t="s">
        <v>442</v>
      </c>
      <c r="EL559" s="9">
        <v>44992.345752314817</v>
      </c>
      <c r="EO559" t="s">
        <v>119</v>
      </c>
      <c r="EQ559" t="s">
        <v>120</v>
      </c>
      <c r="ES559">
        <v>62</v>
      </c>
      <c r="ET559">
        <v>62</v>
      </c>
      <c r="EU559" t="s">
        <v>1307</v>
      </c>
      <c r="EV559" t="s">
        <v>1202</v>
      </c>
      <c r="EW559" t="b">
        <v>1</v>
      </c>
    </row>
    <row r="560" spans="1:153" x14ac:dyDescent="0.3">
      <c r="A560" t="s">
        <v>1953</v>
      </c>
      <c r="B560">
        <v>62</v>
      </c>
      <c r="C560">
        <v>566</v>
      </c>
      <c r="D560">
        <v>1</v>
      </c>
      <c r="E560">
        <v>5</v>
      </c>
      <c r="F560">
        <v>5</v>
      </c>
      <c r="G560" t="s">
        <v>507</v>
      </c>
      <c r="I560">
        <v>80</v>
      </c>
      <c r="J560">
        <v>25</v>
      </c>
      <c r="K560">
        <v>20</v>
      </c>
      <c r="L560">
        <v>2.85</v>
      </c>
      <c r="M560">
        <v>9.6199999999999992</v>
      </c>
      <c r="N560">
        <v>2.74</v>
      </c>
      <c r="O560">
        <v>9.44</v>
      </c>
      <c r="P560" s="5">
        <v>1096.0000000000002</v>
      </c>
      <c r="Q560">
        <v>3776</v>
      </c>
      <c r="S560" s="27">
        <v>1096</v>
      </c>
      <c r="T560" s="27">
        <v>2680</v>
      </c>
      <c r="U560" t="s">
        <v>2107</v>
      </c>
      <c r="V560">
        <v>566</v>
      </c>
      <c r="W560" t="s">
        <v>497</v>
      </c>
      <c r="X560">
        <v>62</v>
      </c>
      <c r="Y560">
        <v>223437167</v>
      </c>
      <c r="Z560" t="s">
        <v>442</v>
      </c>
      <c r="AA560" s="9">
        <v>44992.345752314817</v>
      </c>
      <c r="AD560" t="s">
        <v>119</v>
      </c>
      <c r="AF560" t="s">
        <v>120</v>
      </c>
      <c r="AH560">
        <v>1</v>
      </c>
      <c r="AI560">
        <v>5</v>
      </c>
      <c r="AJ560">
        <v>5</v>
      </c>
      <c r="AK560">
        <v>62</v>
      </c>
      <c r="AL560">
        <v>566</v>
      </c>
      <c r="AM560" t="s">
        <v>1069</v>
      </c>
      <c r="AN560" t="s">
        <v>1069</v>
      </c>
      <c r="AO560" t="s">
        <v>1069</v>
      </c>
      <c r="AP560" t="s">
        <v>1202</v>
      </c>
      <c r="AQ560" t="s">
        <v>2127</v>
      </c>
      <c r="AR560" t="b">
        <v>1</v>
      </c>
      <c r="AS560" t="s">
        <v>1069</v>
      </c>
      <c r="AT560" t="s">
        <v>1202</v>
      </c>
      <c r="AU560" t="s">
        <v>2127</v>
      </c>
      <c r="AV560" t="b">
        <v>1</v>
      </c>
      <c r="AW560" t="s">
        <v>1385</v>
      </c>
      <c r="AX560">
        <v>62</v>
      </c>
      <c r="AY560" s="9">
        <v>44991.506862337963</v>
      </c>
      <c r="AZ560" s="9">
        <v>44992.470616273145</v>
      </c>
      <c r="BA560" s="9">
        <v>44991</v>
      </c>
      <c r="BB560" t="s">
        <v>98</v>
      </c>
      <c r="BE560">
        <v>2022</v>
      </c>
      <c r="BF560" t="s">
        <v>99</v>
      </c>
      <c r="BG560" t="s">
        <v>199</v>
      </c>
      <c r="BH560" t="s">
        <v>200</v>
      </c>
      <c r="BI560" t="s">
        <v>346</v>
      </c>
      <c r="BJ560" t="s">
        <v>426</v>
      </c>
      <c r="BK560" t="s">
        <v>203</v>
      </c>
      <c r="BL560" t="s">
        <v>376</v>
      </c>
      <c r="BM560">
        <v>917370443</v>
      </c>
      <c r="BN560" t="s">
        <v>438</v>
      </c>
      <c r="BP560">
        <v>948359208</v>
      </c>
      <c r="BQ560" t="s">
        <v>439</v>
      </c>
      <c r="BR560" t="s">
        <v>107</v>
      </c>
      <c r="BS560" t="s">
        <v>254</v>
      </c>
      <c r="BU560" t="s">
        <v>356</v>
      </c>
      <c r="CA560">
        <v>8.8869444444444401</v>
      </c>
      <c r="CB560">
        <v>36.519444444444403</v>
      </c>
      <c r="CC560">
        <v>2115</v>
      </c>
      <c r="CE560">
        <v>5</v>
      </c>
      <c r="CF560">
        <v>5</v>
      </c>
      <c r="CH560">
        <v>2</v>
      </c>
      <c r="CI560">
        <v>5</v>
      </c>
      <c r="CJ560">
        <v>25</v>
      </c>
      <c r="CK560">
        <v>10</v>
      </c>
      <c r="CN560" t="s">
        <v>140</v>
      </c>
      <c r="CO560" t="s">
        <v>141</v>
      </c>
      <c r="CP560" t="s">
        <v>113</v>
      </c>
      <c r="CQ560" t="s">
        <v>112</v>
      </c>
      <c r="CR560" t="s">
        <v>439</v>
      </c>
      <c r="CT560" t="s">
        <v>151</v>
      </c>
      <c r="CV560" t="s">
        <v>113</v>
      </c>
      <c r="CW560" t="s">
        <v>113</v>
      </c>
      <c r="CX560" t="s">
        <v>113</v>
      </c>
      <c r="CZ560" t="s">
        <v>142</v>
      </c>
      <c r="DB560" t="s">
        <v>113</v>
      </c>
      <c r="DC560" t="s">
        <v>113</v>
      </c>
      <c r="DD560" t="s">
        <v>112</v>
      </c>
      <c r="DE560" s="9">
        <v>44724</v>
      </c>
      <c r="DF560" s="9">
        <v>44762</v>
      </c>
      <c r="DG560" s="9"/>
      <c r="DH560" s="9">
        <v>44762</v>
      </c>
      <c r="DI560" s="9">
        <v>44762</v>
      </c>
      <c r="DJ560" s="9">
        <v>44782</v>
      </c>
      <c r="DK560" s="9">
        <v>44799</v>
      </c>
      <c r="DL560" s="9">
        <v>44829</v>
      </c>
      <c r="DM560" s="9">
        <v>44824</v>
      </c>
      <c r="DS560" s="9">
        <v>44819</v>
      </c>
      <c r="DT560" s="9">
        <v>44854</v>
      </c>
      <c r="DU560" s="9">
        <v>44879</v>
      </c>
      <c r="DV560" t="s">
        <v>117</v>
      </c>
      <c r="DW560" t="s">
        <v>117</v>
      </c>
      <c r="DY560" t="s">
        <v>117</v>
      </c>
      <c r="DZ560" t="s">
        <v>117</v>
      </c>
      <c r="EA560" t="s">
        <v>141</v>
      </c>
      <c r="EE560" t="s">
        <v>440</v>
      </c>
      <c r="EG560">
        <v>8</v>
      </c>
      <c r="EH560" t="s">
        <v>441</v>
      </c>
      <c r="EJ560">
        <v>223437167</v>
      </c>
      <c r="EK560" t="s">
        <v>442</v>
      </c>
      <c r="EL560" s="9">
        <v>44992.345752314817</v>
      </c>
      <c r="EO560" t="s">
        <v>119</v>
      </c>
      <c r="EQ560" t="s">
        <v>120</v>
      </c>
      <c r="ES560">
        <v>62</v>
      </c>
      <c r="ET560">
        <v>62</v>
      </c>
      <c r="EU560" t="s">
        <v>1307</v>
      </c>
      <c r="EV560" t="s">
        <v>1202</v>
      </c>
      <c r="EW560" t="b">
        <v>1</v>
      </c>
    </row>
    <row r="561" spans="1:153" x14ac:dyDescent="0.3">
      <c r="A561" t="s">
        <v>1954</v>
      </c>
      <c r="B561">
        <v>62</v>
      </c>
      <c r="C561">
        <v>567</v>
      </c>
      <c r="D561">
        <v>1</v>
      </c>
      <c r="E561">
        <v>6</v>
      </c>
      <c r="F561">
        <v>6</v>
      </c>
      <c r="G561" t="s">
        <v>508</v>
      </c>
      <c r="I561">
        <v>72</v>
      </c>
      <c r="J561">
        <v>25</v>
      </c>
      <c r="K561">
        <v>20</v>
      </c>
      <c r="L561">
        <v>3.23</v>
      </c>
      <c r="M561">
        <v>9.23</v>
      </c>
      <c r="N561">
        <v>3.1</v>
      </c>
      <c r="O561">
        <v>9</v>
      </c>
      <c r="P561" s="5">
        <v>1240</v>
      </c>
      <c r="Q561">
        <v>3600</v>
      </c>
      <c r="S561" s="27">
        <v>1240</v>
      </c>
      <c r="T561" s="27">
        <v>2360</v>
      </c>
      <c r="U561" t="s">
        <v>2107</v>
      </c>
      <c r="V561">
        <v>567</v>
      </c>
      <c r="W561" t="s">
        <v>497</v>
      </c>
      <c r="X561">
        <v>62</v>
      </c>
      <c r="Y561">
        <v>223437167</v>
      </c>
      <c r="Z561" t="s">
        <v>442</v>
      </c>
      <c r="AA561" s="9">
        <v>44992.345752314817</v>
      </c>
      <c r="AD561" t="s">
        <v>119</v>
      </c>
      <c r="AF561" t="s">
        <v>120</v>
      </c>
      <c r="AH561">
        <v>1</v>
      </c>
      <c r="AI561">
        <v>6</v>
      </c>
      <c r="AJ561">
        <v>6</v>
      </c>
      <c r="AK561">
        <v>62</v>
      </c>
      <c r="AL561">
        <v>567</v>
      </c>
      <c r="AM561" t="s">
        <v>1070</v>
      </c>
      <c r="AN561" t="s">
        <v>1070</v>
      </c>
      <c r="AO561" t="s">
        <v>1070</v>
      </c>
      <c r="AP561" t="s">
        <v>1202</v>
      </c>
      <c r="AQ561" t="s">
        <v>2127</v>
      </c>
      <c r="AR561" t="b">
        <v>1</v>
      </c>
      <c r="AS561" t="s">
        <v>1070</v>
      </c>
      <c r="AT561" t="s">
        <v>1202</v>
      </c>
      <c r="AU561" t="s">
        <v>2127</v>
      </c>
      <c r="AV561" t="b">
        <v>1</v>
      </c>
      <c r="AW561" t="s">
        <v>1385</v>
      </c>
      <c r="AX561">
        <v>62</v>
      </c>
      <c r="AY561" s="9">
        <v>44991.506862337963</v>
      </c>
      <c r="AZ561" s="9">
        <v>44992.470616273145</v>
      </c>
      <c r="BA561" s="9">
        <v>44991</v>
      </c>
      <c r="BB561" t="s">
        <v>98</v>
      </c>
      <c r="BE561">
        <v>2022</v>
      </c>
      <c r="BF561" t="s">
        <v>99</v>
      </c>
      <c r="BG561" t="s">
        <v>199</v>
      </c>
      <c r="BH561" t="s">
        <v>200</v>
      </c>
      <c r="BI561" t="s">
        <v>346</v>
      </c>
      <c r="BJ561" t="s">
        <v>426</v>
      </c>
      <c r="BK561" t="s">
        <v>203</v>
      </c>
      <c r="BL561" t="s">
        <v>376</v>
      </c>
      <c r="BM561">
        <v>917370443</v>
      </c>
      <c r="BN561" t="s">
        <v>438</v>
      </c>
      <c r="BP561">
        <v>948359208</v>
      </c>
      <c r="BQ561" t="s">
        <v>439</v>
      </c>
      <c r="BR561" t="s">
        <v>107</v>
      </c>
      <c r="BS561" t="s">
        <v>254</v>
      </c>
      <c r="BU561" t="s">
        <v>356</v>
      </c>
      <c r="CA561">
        <v>8.8869444444444401</v>
      </c>
      <c r="CB561">
        <v>36.519444444444403</v>
      </c>
      <c r="CC561">
        <v>2115</v>
      </c>
      <c r="CE561">
        <v>5</v>
      </c>
      <c r="CF561">
        <v>5</v>
      </c>
      <c r="CH561">
        <v>2</v>
      </c>
      <c r="CI561">
        <v>5</v>
      </c>
      <c r="CJ561">
        <v>25</v>
      </c>
      <c r="CK561">
        <v>10</v>
      </c>
      <c r="CN561" t="s">
        <v>140</v>
      </c>
      <c r="CO561" t="s">
        <v>141</v>
      </c>
      <c r="CP561" t="s">
        <v>113</v>
      </c>
      <c r="CQ561" t="s">
        <v>112</v>
      </c>
      <c r="CR561" t="s">
        <v>439</v>
      </c>
      <c r="CT561" t="s">
        <v>151</v>
      </c>
      <c r="CV561" t="s">
        <v>113</v>
      </c>
      <c r="CW561" t="s">
        <v>113</v>
      </c>
      <c r="CX561" t="s">
        <v>113</v>
      </c>
      <c r="CZ561" t="s">
        <v>142</v>
      </c>
      <c r="DB561" t="s">
        <v>113</v>
      </c>
      <c r="DC561" t="s">
        <v>113</v>
      </c>
      <c r="DD561" t="s">
        <v>112</v>
      </c>
      <c r="DE561" s="9">
        <v>44724</v>
      </c>
      <c r="DF561" s="9">
        <v>44762</v>
      </c>
      <c r="DG561" s="9"/>
      <c r="DH561" s="9">
        <v>44762</v>
      </c>
      <c r="DI561" s="9">
        <v>44762</v>
      </c>
      <c r="DJ561" s="9">
        <v>44782</v>
      </c>
      <c r="DK561" s="9">
        <v>44799</v>
      </c>
      <c r="DL561" s="9">
        <v>44829</v>
      </c>
      <c r="DM561" s="9">
        <v>44824</v>
      </c>
      <c r="DS561" s="9">
        <v>44819</v>
      </c>
      <c r="DT561" s="9">
        <v>44854</v>
      </c>
      <c r="DU561" s="9">
        <v>44879</v>
      </c>
      <c r="DV561" t="s">
        <v>117</v>
      </c>
      <c r="DW561" t="s">
        <v>117</v>
      </c>
      <c r="DY561" t="s">
        <v>117</v>
      </c>
      <c r="DZ561" t="s">
        <v>117</v>
      </c>
      <c r="EA561" t="s">
        <v>141</v>
      </c>
      <c r="EE561" t="s">
        <v>440</v>
      </c>
      <c r="EG561">
        <v>8</v>
      </c>
      <c r="EH561" t="s">
        <v>441</v>
      </c>
      <c r="EJ561">
        <v>223437167</v>
      </c>
      <c r="EK561" t="s">
        <v>442</v>
      </c>
      <c r="EL561" s="9">
        <v>44992.345752314817</v>
      </c>
      <c r="EO561" t="s">
        <v>119</v>
      </c>
      <c r="EQ561" t="s">
        <v>120</v>
      </c>
      <c r="ES561">
        <v>62</v>
      </c>
      <c r="ET561">
        <v>62</v>
      </c>
      <c r="EU561" t="s">
        <v>1307</v>
      </c>
      <c r="EV561" t="s">
        <v>1202</v>
      </c>
      <c r="EW561" t="b">
        <v>1</v>
      </c>
    </row>
    <row r="562" spans="1:153" x14ac:dyDescent="0.3">
      <c r="A562" t="s">
        <v>1955</v>
      </c>
      <c r="B562">
        <v>62</v>
      </c>
      <c r="C562">
        <v>568</v>
      </c>
      <c r="D562">
        <v>1</v>
      </c>
      <c r="E562">
        <v>7</v>
      </c>
      <c r="F562">
        <v>7</v>
      </c>
      <c r="G562" t="s">
        <v>509</v>
      </c>
      <c r="I562">
        <v>72</v>
      </c>
      <c r="J562">
        <v>25</v>
      </c>
      <c r="K562">
        <v>20</v>
      </c>
      <c r="L562">
        <v>2.5099999999999998</v>
      </c>
      <c r="M562">
        <v>7.41</v>
      </c>
      <c r="N562">
        <v>2.44</v>
      </c>
      <c r="O562">
        <v>7.24</v>
      </c>
      <c r="P562" s="5">
        <v>976</v>
      </c>
      <c r="Q562">
        <v>2896</v>
      </c>
      <c r="S562" s="27">
        <v>976</v>
      </c>
      <c r="T562" s="27">
        <v>1920</v>
      </c>
      <c r="U562" t="s">
        <v>2107</v>
      </c>
      <c r="V562">
        <v>568</v>
      </c>
      <c r="W562" t="s">
        <v>497</v>
      </c>
      <c r="X562">
        <v>62</v>
      </c>
      <c r="Y562">
        <v>223437167</v>
      </c>
      <c r="Z562" t="s">
        <v>442</v>
      </c>
      <c r="AA562" s="9">
        <v>44992.345752314817</v>
      </c>
      <c r="AD562" t="s">
        <v>119</v>
      </c>
      <c r="AF562" t="s">
        <v>120</v>
      </c>
      <c r="AH562">
        <v>1</v>
      </c>
      <c r="AI562">
        <v>7</v>
      </c>
      <c r="AJ562">
        <v>7</v>
      </c>
      <c r="AK562">
        <v>62</v>
      </c>
      <c r="AL562">
        <v>568</v>
      </c>
      <c r="AM562" t="s">
        <v>1071</v>
      </c>
      <c r="AN562" t="s">
        <v>1071</v>
      </c>
      <c r="AO562" t="s">
        <v>1071</v>
      </c>
      <c r="AP562" t="s">
        <v>1202</v>
      </c>
      <c r="AQ562" t="s">
        <v>2127</v>
      </c>
      <c r="AR562" t="b">
        <v>1</v>
      </c>
      <c r="AS562" t="s">
        <v>1071</v>
      </c>
      <c r="AT562" t="s">
        <v>1202</v>
      </c>
      <c r="AU562" t="s">
        <v>2127</v>
      </c>
      <c r="AV562" t="b">
        <v>1</v>
      </c>
      <c r="AW562" t="s">
        <v>1385</v>
      </c>
      <c r="AX562">
        <v>62</v>
      </c>
      <c r="AY562" s="9">
        <v>44991.506862337963</v>
      </c>
      <c r="AZ562" s="9">
        <v>44992.470616273145</v>
      </c>
      <c r="BA562" s="9">
        <v>44991</v>
      </c>
      <c r="BB562" t="s">
        <v>98</v>
      </c>
      <c r="BE562">
        <v>2022</v>
      </c>
      <c r="BF562" t="s">
        <v>99</v>
      </c>
      <c r="BG562" t="s">
        <v>199</v>
      </c>
      <c r="BH562" t="s">
        <v>200</v>
      </c>
      <c r="BI562" t="s">
        <v>346</v>
      </c>
      <c r="BJ562" t="s">
        <v>426</v>
      </c>
      <c r="BK562" t="s">
        <v>203</v>
      </c>
      <c r="BL562" t="s">
        <v>376</v>
      </c>
      <c r="BM562">
        <v>917370443</v>
      </c>
      <c r="BN562" t="s">
        <v>438</v>
      </c>
      <c r="BP562">
        <v>948359208</v>
      </c>
      <c r="BQ562" t="s">
        <v>439</v>
      </c>
      <c r="BR562" t="s">
        <v>107</v>
      </c>
      <c r="BS562" t="s">
        <v>254</v>
      </c>
      <c r="BU562" t="s">
        <v>356</v>
      </c>
      <c r="CA562">
        <v>8.8869444444444401</v>
      </c>
      <c r="CB562">
        <v>36.519444444444403</v>
      </c>
      <c r="CC562">
        <v>2115</v>
      </c>
      <c r="CE562">
        <v>5</v>
      </c>
      <c r="CF562">
        <v>5</v>
      </c>
      <c r="CH562">
        <v>2</v>
      </c>
      <c r="CI562">
        <v>5</v>
      </c>
      <c r="CJ562">
        <v>25</v>
      </c>
      <c r="CK562">
        <v>10</v>
      </c>
      <c r="CN562" t="s">
        <v>140</v>
      </c>
      <c r="CO562" t="s">
        <v>141</v>
      </c>
      <c r="CP562" t="s">
        <v>113</v>
      </c>
      <c r="CQ562" t="s">
        <v>112</v>
      </c>
      <c r="CR562" t="s">
        <v>439</v>
      </c>
      <c r="CT562" t="s">
        <v>151</v>
      </c>
      <c r="CV562" t="s">
        <v>113</v>
      </c>
      <c r="CW562" t="s">
        <v>113</v>
      </c>
      <c r="CX562" t="s">
        <v>113</v>
      </c>
      <c r="CZ562" t="s">
        <v>142</v>
      </c>
      <c r="DB562" t="s">
        <v>113</v>
      </c>
      <c r="DC562" t="s">
        <v>113</v>
      </c>
      <c r="DD562" t="s">
        <v>112</v>
      </c>
      <c r="DE562" s="9">
        <v>44724</v>
      </c>
      <c r="DF562" s="9">
        <v>44762</v>
      </c>
      <c r="DG562" s="9"/>
      <c r="DH562" s="9">
        <v>44762</v>
      </c>
      <c r="DI562" s="9">
        <v>44762</v>
      </c>
      <c r="DJ562" s="9">
        <v>44782</v>
      </c>
      <c r="DK562" s="9">
        <v>44799</v>
      </c>
      <c r="DL562" s="9">
        <v>44829</v>
      </c>
      <c r="DM562" s="9">
        <v>44824</v>
      </c>
      <c r="DS562" s="9">
        <v>44819</v>
      </c>
      <c r="DT562" s="9">
        <v>44854</v>
      </c>
      <c r="DU562" s="9">
        <v>44879</v>
      </c>
      <c r="DV562" t="s">
        <v>117</v>
      </c>
      <c r="DW562" t="s">
        <v>117</v>
      </c>
      <c r="DY562" t="s">
        <v>117</v>
      </c>
      <c r="DZ562" t="s">
        <v>117</v>
      </c>
      <c r="EA562" t="s">
        <v>141</v>
      </c>
      <c r="EE562" t="s">
        <v>440</v>
      </c>
      <c r="EG562">
        <v>8</v>
      </c>
      <c r="EH562" t="s">
        <v>441</v>
      </c>
      <c r="EJ562">
        <v>223437167</v>
      </c>
      <c r="EK562" t="s">
        <v>442</v>
      </c>
      <c r="EL562" s="9">
        <v>44992.345752314817</v>
      </c>
      <c r="EO562" t="s">
        <v>119</v>
      </c>
      <c r="EQ562" t="s">
        <v>120</v>
      </c>
      <c r="ES562">
        <v>62</v>
      </c>
      <c r="ET562">
        <v>62</v>
      </c>
      <c r="EU562" t="s">
        <v>1307</v>
      </c>
      <c r="EV562" t="s">
        <v>1202</v>
      </c>
      <c r="EW562" t="b">
        <v>1</v>
      </c>
    </row>
    <row r="563" spans="1:153" x14ac:dyDescent="0.3">
      <c r="A563" t="s">
        <v>1956</v>
      </c>
      <c r="B563">
        <v>62</v>
      </c>
      <c r="C563">
        <v>569</v>
      </c>
      <c r="D563">
        <v>1</v>
      </c>
      <c r="E563">
        <v>8</v>
      </c>
      <c r="F563">
        <v>8</v>
      </c>
      <c r="G563" t="s">
        <v>510</v>
      </c>
      <c r="I563">
        <v>70</v>
      </c>
      <c r="J563">
        <v>25</v>
      </c>
      <c r="K563">
        <v>20</v>
      </c>
      <c r="L563">
        <v>2.35</v>
      </c>
      <c r="M563">
        <v>7.55</v>
      </c>
      <c r="N563">
        <v>2.2400000000000002</v>
      </c>
      <c r="O563">
        <v>7.44</v>
      </c>
      <c r="P563" s="5">
        <v>896.00000000000011</v>
      </c>
      <c r="Q563">
        <v>2976</v>
      </c>
      <c r="S563" s="27">
        <v>896</v>
      </c>
      <c r="T563" s="27">
        <v>2080</v>
      </c>
      <c r="U563" t="s">
        <v>2107</v>
      </c>
      <c r="V563">
        <v>569</v>
      </c>
      <c r="W563" t="s">
        <v>497</v>
      </c>
      <c r="X563">
        <v>62</v>
      </c>
      <c r="Y563">
        <v>223437167</v>
      </c>
      <c r="Z563" t="s">
        <v>442</v>
      </c>
      <c r="AA563" s="9">
        <v>44992.345752314817</v>
      </c>
      <c r="AD563" t="s">
        <v>119</v>
      </c>
      <c r="AF563" t="s">
        <v>120</v>
      </c>
      <c r="AH563">
        <v>1</v>
      </c>
      <c r="AI563">
        <v>8</v>
      </c>
      <c r="AJ563">
        <v>8</v>
      </c>
      <c r="AK563">
        <v>62</v>
      </c>
      <c r="AL563">
        <v>569</v>
      </c>
      <c r="AM563" t="s">
        <v>1072</v>
      </c>
      <c r="AN563" t="s">
        <v>1072</v>
      </c>
      <c r="AO563" t="s">
        <v>1072</v>
      </c>
      <c r="AP563" t="s">
        <v>1202</v>
      </c>
      <c r="AQ563" t="s">
        <v>2127</v>
      </c>
      <c r="AR563" t="b">
        <v>1</v>
      </c>
      <c r="AS563" t="s">
        <v>1072</v>
      </c>
      <c r="AT563" t="s">
        <v>1202</v>
      </c>
      <c r="AU563" t="s">
        <v>2127</v>
      </c>
      <c r="AV563" t="b">
        <v>1</v>
      </c>
      <c r="AW563" t="s">
        <v>1385</v>
      </c>
      <c r="AX563">
        <v>62</v>
      </c>
      <c r="AY563" s="9">
        <v>44991.506862337963</v>
      </c>
      <c r="AZ563" s="9">
        <v>44992.470616273145</v>
      </c>
      <c r="BA563" s="9">
        <v>44991</v>
      </c>
      <c r="BB563" t="s">
        <v>98</v>
      </c>
      <c r="BE563">
        <v>2022</v>
      </c>
      <c r="BF563" t="s">
        <v>99</v>
      </c>
      <c r="BG563" t="s">
        <v>199</v>
      </c>
      <c r="BH563" t="s">
        <v>200</v>
      </c>
      <c r="BI563" t="s">
        <v>346</v>
      </c>
      <c r="BJ563" t="s">
        <v>426</v>
      </c>
      <c r="BK563" t="s">
        <v>203</v>
      </c>
      <c r="BL563" t="s">
        <v>376</v>
      </c>
      <c r="BM563">
        <v>917370443</v>
      </c>
      <c r="BN563" t="s">
        <v>438</v>
      </c>
      <c r="BP563">
        <v>948359208</v>
      </c>
      <c r="BQ563" t="s">
        <v>439</v>
      </c>
      <c r="BR563" t="s">
        <v>107</v>
      </c>
      <c r="BS563" t="s">
        <v>254</v>
      </c>
      <c r="BU563" t="s">
        <v>356</v>
      </c>
      <c r="CA563">
        <v>8.8869444444444401</v>
      </c>
      <c r="CB563">
        <v>36.519444444444403</v>
      </c>
      <c r="CC563">
        <v>2115</v>
      </c>
      <c r="CE563">
        <v>5</v>
      </c>
      <c r="CF563">
        <v>5</v>
      </c>
      <c r="CH563">
        <v>2</v>
      </c>
      <c r="CI563">
        <v>5</v>
      </c>
      <c r="CJ563">
        <v>25</v>
      </c>
      <c r="CK563">
        <v>10</v>
      </c>
      <c r="CN563" t="s">
        <v>140</v>
      </c>
      <c r="CO563" t="s">
        <v>141</v>
      </c>
      <c r="CP563" t="s">
        <v>113</v>
      </c>
      <c r="CQ563" t="s">
        <v>112</v>
      </c>
      <c r="CR563" t="s">
        <v>439</v>
      </c>
      <c r="CT563" t="s">
        <v>151</v>
      </c>
      <c r="CV563" t="s">
        <v>113</v>
      </c>
      <c r="CW563" t="s">
        <v>113</v>
      </c>
      <c r="CX563" t="s">
        <v>113</v>
      </c>
      <c r="CZ563" t="s">
        <v>142</v>
      </c>
      <c r="DB563" t="s">
        <v>113</v>
      </c>
      <c r="DC563" t="s">
        <v>113</v>
      </c>
      <c r="DD563" t="s">
        <v>112</v>
      </c>
      <c r="DE563" s="9">
        <v>44724</v>
      </c>
      <c r="DF563" s="9">
        <v>44762</v>
      </c>
      <c r="DG563" s="9"/>
      <c r="DH563" s="9">
        <v>44762</v>
      </c>
      <c r="DI563" s="9">
        <v>44762</v>
      </c>
      <c r="DJ563" s="9">
        <v>44782</v>
      </c>
      <c r="DK563" s="9">
        <v>44799</v>
      </c>
      <c r="DL563" s="9">
        <v>44829</v>
      </c>
      <c r="DM563" s="9">
        <v>44824</v>
      </c>
      <c r="DS563" s="9">
        <v>44819</v>
      </c>
      <c r="DT563" s="9">
        <v>44854</v>
      </c>
      <c r="DU563" s="9">
        <v>44879</v>
      </c>
      <c r="DV563" t="s">
        <v>117</v>
      </c>
      <c r="DW563" t="s">
        <v>117</v>
      </c>
      <c r="DY563" t="s">
        <v>117</v>
      </c>
      <c r="DZ563" t="s">
        <v>117</v>
      </c>
      <c r="EA563" t="s">
        <v>141</v>
      </c>
      <c r="EE563" t="s">
        <v>440</v>
      </c>
      <c r="EG563">
        <v>8</v>
      </c>
      <c r="EH563" t="s">
        <v>441</v>
      </c>
      <c r="EJ563">
        <v>223437167</v>
      </c>
      <c r="EK563" t="s">
        <v>442</v>
      </c>
      <c r="EL563" s="9">
        <v>44992.345752314817</v>
      </c>
      <c r="EO563" t="s">
        <v>119</v>
      </c>
      <c r="EQ563" t="s">
        <v>120</v>
      </c>
      <c r="ES563">
        <v>62</v>
      </c>
      <c r="ET563">
        <v>62</v>
      </c>
      <c r="EU563" t="s">
        <v>1307</v>
      </c>
      <c r="EV563" t="s">
        <v>1202</v>
      </c>
      <c r="EW563" t="b">
        <v>1</v>
      </c>
    </row>
    <row r="564" spans="1:153" x14ac:dyDescent="0.3">
      <c r="A564" t="s">
        <v>1957</v>
      </c>
      <c r="B564">
        <v>63</v>
      </c>
      <c r="C564">
        <v>570</v>
      </c>
      <c r="D564">
        <v>1</v>
      </c>
      <c r="E564">
        <v>1</v>
      </c>
      <c r="F564">
        <v>8</v>
      </c>
      <c r="G564" t="s">
        <v>510</v>
      </c>
      <c r="S564" s="27"/>
      <c r="T564" s="27"/>
      <c r="U564" t="s">
        <v>2105</v>
      </c>
      <c r="V564">
        <v>570</v>
      </c>
      <c r="W564" t="s">
        <v>497</v>
      </c>
      <c r="X564">
        <v>63</v>
      </c>
      <c r="Y564">
        <v>223437664</v>
      </c>
      <c r="Z564" t="s">
        <v>446</v>
      </c>
      <c r="AA564" s="9">
        <v>44992.34752314815</v>
      </c>
      <c r="AD564" t="s">
        <v>119</v>
      </c>
      <c r="AF564" t="s">
        <v>120</v>
      </c>
      <c r="AH564">
        <v>1</v>
      </c>
      <c r="AI564">
        <v>1</v>
      </c>
      <c r="AJ564">
        <v>8</v>
      </c>
      <c r="AK564">
        <v>63</v>
      </c>
      <c r="AL564">
        <v>570</v>
      </c>
      <c r="AM564" t="s">
        <v>1073</v>
      </c>
      <c r="AN564" t="s">
        <v>1073</v>
      </c>
      <c r="AO564" t="s">
        <v>1073</v>
      </c>
      <c r="AR564" t="b">
        <v>1</v>
      </c>
      <c r="AS564" t="s">
        <v>1073</v>
      </c>
      <c r="AV564" t="b">
        <v>1</v>
      </c>
      <c r="AW564" t="s">
        <v>1386</v>
      </c>
      <c r="AX564">
        <v>63</v>
      </c>
      <c r="AY564" s="9">
        <v>44989.678534143517</v>
      </c>
      <c r="AZ564" s="9">
        <v>44992.472367037037</v>
      </c>
      <c r="BA564" s="9">
        <v>44989</v>
      </c>
      <c r="BB564" t="s">
        <v>98</v>
      </c>
      <c r="BE564">
        <v>2022</v>
      </c>
      <c r="BF564" t="s">
        <v>99</v>
      </c>
      <c r="BG564" t="s">
        <v>247</v>
      </c>
      <c r="BH564" t="s">
        <v>306</v>
      </c>
      <c r="BI564" t="s">
        <v>307</v>
      </c>
      <c r="BJ564" t="s">
        <v>330</v>
      </c>
      <c r="BK564" t="s">
        <v>104</v>
      </c>
      <c r="BL564" t="s">
        <v>319</v>
      </c>
      <c r="BM564">
        <v>9</v>
      </c>
      <c r="BN564" t="s">
        <v>443</v>
      </c>
      <c r="BQ564" t="s">
        <v>444</v>
      </c>
      <c r="BR564" t="s">
        <v>139</v>
      </c>
      <c r="BS564" t="s">
        <v>254</v>
      </c>
      <c r="BU564" t="s">
        <v>316</v>
      </c>
      <c r="CA564">
        <v>9999</v>
      </c>
      <c r="CB564">
        <v>9999</v>
      </c>
      <c r="CC564">
        <v>9999</v>
      </c>
      <c r="CE564">
        <v>5</v>
      </c>
      <c r="CF564">
        <v>5</v>
      </c>
      <c r="CH564">
        <v>2</v>
      </c>
      <c r="CI564">
        <v>5</v>
      </c>
      <c r="CJ564">
        <v>25</v>
      </c>
      <c r="CK564">
        <v>10</v>
      </c>
      <c r="CL564">
        <v>20</v>
      </c>
      <c r="CN564" t="s">
        <v>110</v>
      </c>
      <c r="CO564" t="s">
        <v>111</v>
      </c>
      <c r="CP564" t="s">
        <v>113</v>
      </c>
      <c r="CQ564" t="s">
        <v>113</v>
      </c>
      <c r="CR564" t="s">
        <v>444</v>
      </c>
      <c r="CT564" t="s">
        <v>254</v>
      </c>
      <c r="CV564" t="s">
        <v>113</v>
      </c>
      <c r="CW564" t="s">
        <v>112</v>
      </c>
      <c r="DB564" t="s">
        <v>113</v>
      </c>
      <c r="DC564" t="s">
        <v>112</v>
      </c>
      <c r="DE564" s="9"/>
      <c r="DF564" s="9"/>
      <c r="DG564" s="9"/>
      <c r="DH564" s="9">
        <v>44769</v>
      </c>
      <c r="DI564" s="9"/>
      <c r="DJ564" s="9">
        <v>44805</v>
      </c>
      <c r="DK564" s="9">
        <v>44825</v>
      </c>
      <c r="DL564" s="9"/>
      <c r="DM564" s="9"/>
      <c r="DS564" s="9">
        <v>44840</v>
      </c>
      <c r="DT564" s="9">
        <v>44862</v>
      </c>
      <c r="DU564" s="9">
        <v>44904</v>
      </c>
      <c r="DV564" t="s">
        <v>117</v>
      </c>
      <c r="DW564" t="s">
        <v>118</v>
      </c>
      <c r="DX564" t="s">
        <v>156</v>
      </c>
      <c r="DY564" t="s">
        <v>117</v>
      </c>
      <c r="DZ564" t="s">
        <v>156</v>
      </c>
      <c r="EG564">
        <v>24</v>
      </c>
      <c r="EH564" t="s">
        <v>445</v>
      </c>
      <c r="EJ564">
        <v>223437664</v>
      </c>
      <c r="EK564" t="s">
        <v>446</v>
      </c>
      <c r="EL564" s="9">
        <v>44992.34752314815</v>
      </c>
      <c r="EO564" t="s">
        <v>119</v>
      </c>
      <c r="EQ564" t="s">
        <v>120</v>
      </c>
      <c r="ES564">
        <v>63</v>
      </c>
      <c r="ET564">
        <v>63</v>
      </c>
      <c r="EU564" t="s">
        <v>1308</v>
      </c>
      <c r="EW564" t="b">
        <v>1</v>
      </c>
    </row>
    <row r="565" spans="1:153" x14ac:dyDescent="0.3">
      <c r="A565" t="s">
        <v>1958</v>
      </c>
      <c r="B565">
        <v>63</v>
      </c>
      <c r="C565">
        <v>571</v>
      </c>
      <c r="D565">
        <v>1</v>
      </c>
      <c r="E565">
        <v>2</v>
      </c>
      <c r="F565">
        <v>3</v>
      </c>
      <c r="G565" t="s">
        <v>505</v>
      </c>
      <c r="S565" s="27"/>
      <c r="T565" s="27"/>
      <c r="U565" t="s">
        <v>2105</v>
      </c>
      <c r="V565">
        <v>571</v>
      </c>
      <c r="W565" t="s">
        <v>497</v>
      </c>
      <c r="X565">
        <v>63</v>
      </c>
      <c r="Y565">
        <v>223437664</v>
      </c>
      <c r="Z565" t="s">
        <v>446</v>
      </c>
      <c r="AA565" s="9">
        <v>44992.34752314815</v>
      </c>
      <c r="AD565" t="s">
        <v>119</v>
      </c>
      <c r="AF565" t="s">
        <v>120</v>
      </c>
      <c r="AH565">
        <v>1</v>
      </c>
      <c r="AI565">
        <v>2</v>
      </c>
      <c r="AJ565">
        <v>3</v>
      </c>
      <c r="AK565">
        <v>63</v>
      </c>
      <c r="AL565">
        <v>571</v>
      </c>
      <c r="AM565" t="s">
        <v>1074</v>
      </c>
      <c r="AN565" t="s">
        <v>1074</v>
      </c>
      <c r="AO565" t="s">
        <v>1074</v>
      </c>
      <c r="AR565" t="b">
        <v>1</v>
      </c>
      <c r="AS565" t="s">
        <v>1074</v>
      </c>
      <c r="AV565" t="b">
        <v>1</v>
      </c>
      <c r="AW565" t="s">
        <v>1386</v>
      </c>
      <c r="AX565">
        <v>63</v>
      </c>
      <c r="AY565" s="9">
        <v>44989.678534143517</v>
      </c>
      <c r="AZ565" s="9">
        <v>44992.472367037037</v>
      </c>
      <c r="BA565" s="9">
        <v>44989</v>
      </c>
      <c r="BB565" t="s">
        <v>98</v>
      </c>
      <c r="BE565">
        <v>2022</v>
      </c>
      <c r="BF565" t="s">
        <v>99</v>
      </c>
      <c r="BG565" t="s">
        <v>247</v>
      </c>
      <c r="BH565" t="s">
        <v>306</v>
      </c>
      <c r="BI565" t="s">
        <v>307</v>
      </c>
      <c r="BJ565" t="s">
        <v>330</v>
      </c>
      <c r="BK565" t="s">
        <v>104</v>
      </c>
      <c r="BL565" t="s">
        <v>319</v>
      </c>
      <c r="BM565">
        <v>9</v>
      </c>
      <c r="BN565" t="s">
        <v>443</v>
      </c>
      <c r="BQ565" t="s">
        <v>444</v>
      </c>
      <c r="BR565" t="s">
        <v>139</v>
      </c>
      <c r="BS565" t="s">
        <v>254</v>
      </c>
      <c r="BU565" t="s">
        <v>316</v>
      </c>
      <c r="CA565">
        <v>9999</v>
      </c>
      <c r="CB565">
        <v>9999</v>
      </c>
      <c r="CC565">
        <v>9999</v>
      </c>
      <c r="CE565">
        <v>5</v>
      </c>
      <c r="CF565">
        <v>5</v>
      </c>
      <c r="CH565">
        <v>2</v>
      </c>
      <c r="CI565">
        <v>5</v>
      </c>
      <c r="CJ565">
        <v>25</v>
      </c>
      <c r="CK565">
        <v>10</v>
      </c>
      <c r="CL565">
        <v>20</v>
      </c>
      <c r="CN565" t="s">
        <v>110</v>
      </c>
      <c r="CO565" t="s">
        <v>111</v>
      </c>
      <c r="CP565" t="s">
        <v>113</v>
      </c>
      <c r="CQ565" t="s">
        <v>113</v>
      </c>
      <c r="CR565" t="s">
        <v>444</v>
      </c>
      <c r="CT565" t="s">
        <v>254</v>
      </c>
      <c r="CV565" t="s">
        <v>113</v>
      </c>
      <c r="CW565" t="s">
        <v>112</v>
      </c>
      <c r="DB565" t="s">
        <v>113</v>
      </c>
      <c r="DC565" t="s">
        <v>112</v>
      </c>
      <c r="DE565" s="9"/>
      <c r="DF565" s="9"/>
      <c r="DG565" s="9"/>
      <c r="DH565" s="9">
        <v>44769</v>
      </c>
      <c r="DI565" s="9"/>
      <c r="DJ565" s="9">
        <v>44805</v>
      </c>
      <c r="DK565" s="9">
        <v>44825</v>
      </c>
      <c r="DL565" s="9"/>
      <c r="DM565" s="9"/>
      <c r="DS565" s="9">
        <v>44840</v>
      </c>
      <c r="DT565" s="9">
        <v>44862</v>
      </c>
      <c r="DU565" s="9">
        <v>44904</v>
      </c>
      <c r="DV565" t="s">
        <v>117</v>
      </c>
      <c r="DW565" t="s">
        <v>118</v>
      </c>
      <c r="DX565" t="s">
        <v>156</v>
      </c>
      <c r="DY565" t="s">
        <v>117</v>
      </c>
      <c r="DZ565" t="s">
        <v>156</v>
      </c>
      <c r="EG565">
        <v>24</v>
      </c>
      <c r="EH565" t="s">
        <v>445</v>
      </c>
      <c r="EJ565">
        <v>223437664</v>
      </c>
      <c r="EK565" t="s">
        <v>446</v>
      </c>
      <c r="EL565" s="9">
        <v>44992.34752314815</v>
      </c>
      <c r="EO565" t="s">
        <v>119</v>
      </c>
      <c r="EQ565" t="s">
        <v>120</v>
      </c>
      <c r="ES565">
        <v>63</v>
      </c>
      <c r="ET565">
        <v>63</v>
      </c>
      <c r="EU565" t="s">
        <v>1308</v>
      </c>
      <c r="EW565" t="b">
        <v>1</v>
      </c>
    </row>
    <row r="566" spans="1:153" x14ac:dyDescent="0.3">
      <c r="A566" t="s">
        <v>1959</v>
      </c>
      <c r="B566">
        <v>63</v>
      </c>
      <c r="C566">
        <v>572</v>
      </c>
      <c r="D566">
        <v>1</v>
      </c>
      <c r="E566">
        <v>3</v>
      </c>
      <c r="F566">
        <v>2</v>
      </c>
      <c r="G566" t="s">
        <v>504</v>
      </c>
      <c r="S566" s="27"/>
      <c r="T566" s="27"/>
      <c r="U566" t="s">
        <v>2105</v>
      </c>
      <c r="V566">
        <v>572</v>
      </c>
      <c r="W566" t="s">
        <v>497</v>
      </c>
      <c r="X566">
        <v>63</v>
      </c>
      <c r="Y566">
        <v>223437664</v>
      </c>
      <c r="Z566" t="s">
        <v>446</v>
      </c>
      <c r="AA566" s="9">
        <v>44992.34752314815</v>
      </c>
      <c r="AD566" t="s">
        <v>119</v>
      </c>
      <c r="AF566" t="s">
        <v>120</v>
      </c>
      <c r="AH566">
        <v>1</v>
      </c>
      <c r="AI566">
        <v>3</v>
      </c>
      <c r="AJ566">
        <v>2</v>
      </c>
      <c r="AK566">
        <v>63</v>
      </c>
      <c r="AL566">
        <v>572</v>
      </c>
      <c r="AM566" t="s">
        <v>1075</v>
      </c>
      <c r="AN566" t="s">
        <v>1075</v>
      </c>
      <c r="AO566" t="s">
        <v>1075</v>
      </c>
      <c r="AR566" t="b">
        <v>1</v>
      </c>
      <c r="AS566" t="s">
        <v>1075</v>
      </c>
      <c r="AV566" t="b">
        <v>1</v>
      </c>
      <c r="AW566" t="s">
        <v>1386</v>
      </c>
      <c r="AX566">
        <v>63</v>
      </c>
      <c r="AY566" s="9">
        <v>44989.678534143517</v>
      </c>
      <c r="AZ566" s="9">
        <v>44992.472367037037</v>
      </c>
      <c r="BA566" s="9">
        <v>44989</v>
      </c>
      <c r="BB566" t="s">
        <v>98</v>
      </c>
      <c r="BE566">
        <v>2022</v>
      </c>
      <c r="BF566" t="s">
        <v>99</v>
      </c>
      <c r="BG566" t="s">
        <v>247</v>
      </c>
      <c r="BH566" t="s">
        <v>306</v>
      </c>
      <c r="BI566" t="s">
        <v>307</v>
      </c>
      <c r="BJ566" t="s">
        <v>330</v>
      </c>
      <c r="BK566" t="s">
        <v>104</v>
      </c>
      <c r="BL566" t="s">
        <v>319</v>
      </c>
      <c r="BM566">
        <v>9</v>
      </c>
      <c r="BN566" t="s">
        <v>443</v>
      </c>
      <c r="BQ566" t="s">
        <v>444</v>
      </c>
      <c r="BR566" t="s">
        <v>139</v>
      </c>
      <c r="BS566" t="s">
        <v>254</v>
      </c>
      <c r="BU566" t="s">
        <v>316</v>
      </c>
      <c r="CA566">
        <v>9999</v>
      </c>
      <c r="CB566">
        <v>9999</v>
      </c>
      <c r="CC566">
        <v>9999</v>
      </c>
      <c r="CE566">
        <v>5</v>
      </c>
      <c r="CF566">
        <v>5</v>
      </c>
      <c r="CH566">
        <v>2</v>
      </c>
      <c r="CI566">
        <v>5</v>
      </c>
      <c r="CJ566">
        <v>25</v>
      </c>
      <c r="CK566">
        <v>10</v>
      </c>
      <c r="CL566">
        <v>20</v>
      </c>
      <c r="CN566" t="s">
        <v>110</v>
      </c>
      <c r="CO566" t="s">
        <v>111</v>
      </c>
      <c r="CP566" t="s">
        <v>113</v>
      </c>
      <c r="CQ566" t="s">
        <v>113</v>
      </c>
      <c r="CR566" t="s">
        <v>444</v>
      </c>
      <c r="CT566" t="s">
        <v>254</v>
      </c>
      <c r="CV566" t="s">
        <v>113</v>
      </c>
      <c r="CW566" t="s">
        <v>112</v>
      </c>
      <c r="DB566" t="s">
        <v>113</v>
      </c>
      <c r="DC566" t="s">
        <v>112</v>
      </c>
      <c r="DE566" s="9"/>
      <c r="DF566" s="9"/>
      <c r="DG566" s="9"/>
      <c r="DH566" s="9">
        <v>44769</v>
      </c>
      <c r="DI566" s="9"/>
      <c r="DJ566" s="9">
        <v>44805</v>
      </c>
      <c r="DK566" s="9">
        <v>44825</v>
      </c>
      <c r="DL566" s="9"/>
      <c r="DM566" s="9"/>
      <c r="DS566" s="9">
        <v>44840</v>
      </c>
      <c r="DT566" s="9">
        <v>44862</v>
      </c>
      <c r="DU566" s="9">
        <v>44904</v>
      </c>
      <c r="DV566" t="s">
        <v>117</v>
      </c>
      <c r="DW566" t="s">
        <v>118</v>
      </c>
      <c r="DX566" t="s">
        <v>156</v>
      </c>
      <c r="DY566" t="s">
        <v>117</v>
      </c>
      <c r="DZ566" t="s">
        <v>156</v>
      </c>
      <c r="EG566">
        <v>24</v>
      </c>
      <c r="EH566" t="s">
        <v>445</v>
      </c>
      <c r="EJ566">
        <v>223437664</v>
      </c>
      <c r="EK566" t="s">
        <v>446</v>
      </c>
      <c r="EL566" s="9">
        <v>44992.34752314815</v>
      </c>
      <c r="EO566" t="s">
        <v>119</v>
      </c>
      <c r="EQ566" t="s">
        <v>120</v>
      </c>
      <c r="ES566">
        <v>63</v>
      </c>
      <c r="ET566">
        <v>63</v>
      </c>
      <c r="EU566" t="s">
        <v>1308</v>
      </c>
      <c r="EW566" t="b">
        <v>1</v>
      </c>
    </row>
    <row r="567" spans="1:153" x14ac:dyDescent="0.3">
      <c r="A567" t="s">
        <v>1960</v>
      </c>
      <c r="B567">
        <v>63</v>
      </c>
      <c r="C567">
        <v>573</v>
      </c>
      <c r="D567">
        <v>1</v>
      </c>
      <c r="E567">
        <v>4</v>
      </c>
      <c r="F567">
        <v>6</v>
      </c>
      <c r="G567" t="s">
        <v>508</v>
      </c>
      <c r="S567" s="27"/>
      <c r="T567" s="27"/>
      <c r="U567" t="s">
        <v>2105</v>
      </c>
      <c r="V567">
        <v>573</v>
      </c>
      <c r="W567" t="s">
        <v>497</v>
      </c>
      <c r="X567">
        <v>63</v>
      </c>
      <c r="Y567">
        <v>223437664</v>
      </c>
      <c r="Z567" t="s">
        <v>446</v>
      </c>
      <c r="AA567" s="9">
        <v>44992.34752314815</v>
      </c>
      <c r="AD567" t="s">
        <v>119</v>
      </c>
      <c r="AF567" t="s">
        <v>120</v>
      </c>
      <c r="AH567">
        <v>1</v>
      </c>
      <c r="AI567">
        <v>4</v>
      </c>
      <c r="AJ567">
        <v>6</v>
      </c>
      <c r="AK567">
        <v>63</v>
      </c>
      <c r="AL567">
        <v>573</v>
      </c>
      <c r="AM567" t="s">
        <v>1076</v>
      </c>
      <c r="AN567" t="s">
        <v>1076</v>
      </c>
      <c r="AO567" t="s">
        <v>1076</v>
      </c>
      <c r="AR567" t="b">
        <v>1</v>
      </c>
      <c r="AS567" t="s">
        <v>1076</v>
      </c>
      <c r="AV567" t="b">
        <v>1</v>
      </c>
      <c r="AW567" t="s">
        <v>1386</v>
      </c>
      <c r="AX567">
        <v>63</v>
      </c>
      <c r="AY567" s="9">
        <v>44989.678534143517</v>
      </c>
      <c r="AZ567" s="9">
        <v>44992.472367037037</v>
      </c>
      <c r="BA567" s="9">
        <v>44989</v>
      </c>
      <c r="BB567" t="s">
        <v>98</v>
      </c>
      <c r="BE567">
        <v>2022</v>
      </c>
      <c r="BF567" t="s">
        <v>99</v>
      </c>
      <c r="BG567" t="s">
        <v>247</v>
      </c>
      <c r="BH567" t="s">
        <v>306</v>
      </c>
      <c r="BI567" t="s">
        <v>307</v>
      </c>
      <c r="BJ567" t="s">
        <v>330</v>
      </c>
      <c r="BK567" t="s">
        <v>104</v>
      </c>
      <c r="BL567" t="s">
        <v>319</v>
      </c>
      <c r="BM567">
        <v>9</v>
      </c>
      <c r="BN567" t="s">
        <v>443</v>
      </c>
      <c r="BQ567" t="s">
        <v>444</v>
      </c>
      <c r="BR567" t="s">
        <v>139</v>
      </c>
      <c r="BS567" t="s">
        <v>254</v>
      </c>
      <c r="BU567" t="s">
        <v>316</v>
      </c>
      <c r="CA567">
        <v>9999</v>
      </c>
      <c r="CB567">
        <v>9999</v>
      </c>
      <c r="CC567">
        <v>9999</v>
      </c>
      <c r="CE567">
        <v>5</v>
      </c>
      <c r="CF567">
        <v>5</v>
      </c>
      <c r="CH567">
        <v>2</v>
      </c>
      <c r="CI567">
        <v>5</v>
      </c>
      <c r="CJ567">
        <v>25</v>
      </c>
      <c r="CK567">
        <v>10</v>
      </c>
      <c r="CL567">
        <v>20</v>
      </c>
      <c r="CN567" t="s">
        <v>110</v>
      </c>
      <c r="CO567" t="s">
        <v>111</v>
      </c>
      <c r="CP567" t="s">
        <v>113</v>
      </c>
      <c r="CQ567" t="s">
        <v>113</v>
      </c>
      <c r="CR567" t="s">
        <v>444</v>
      </c>
      <c r="CT567" t="s">
        <v>254</v>
      </c>
      <c r="CV567" t="s">
        <v>113</v>
      </c>
      <c r="CW567" t="s">
        <v>112</v>
      </c>
      <c r="DB567" t="s">
        <v>113</v>
      </c>
      <c r="DC567" t="s">
        <v>112</v>
      </c>
      <c r="DE567" s="9"/>
      <c r="DF567" s="9"/>
      <c r="DG567" s="9"/>
      <c r="DH567" s="9">
        <v>44769</v>
      </c>
      <c r="DI567" s="9"/>
      <c r="DJ567" s="9">
        <v>44805</v>
      </c>
      <c r="DK567" s="9">
        <v>44825</v>
      </c>
      <c r="DL567" s="9"/>
      <c r="DM567" s="9"/>
      <c r="DS567" s="9">
        <v>44840</v>
      </c>
      <c r="DT567" s="9">
        <v>44862</v>
      </c>
      <c r="DU567" s="9">
        <v>44904</v>
      </c>
      <c r="DV567" t="s">
        <v>117</v>
      </c>
      <c r="DW567" t="s">
        <v>118</v>
      </c>
      <c r="DX567" t="s">
        <v>156</v>
      </c>
      <c r="DY567" t="s">
        <v>117</v>
      </c>
      <c r="DZ567" t="s">
        <v>156</v>
      </c>
      <c r="EG567">
        <v>24</v>
      </c>
      <c r="EH567" t="s">
        <v>445</v>
      </c>
      <c r="EJ567">
        <v>223437664</v>
      </c>
      <c r="EK567" t="s">
        <v>446</v>
      </c>
      <c r="EL567" s="9">
        <v>44992.34752314815</v>
      </c>
      <c r="EO567" t="s">
        <v>119</v>
      </c>
      <c r="EQ567" t="s">
        <v>120</v>
      </c>
      <c r="ES567">
        <v>63</v>
      </c>
      <c r="ET567">
        <v>63</v>
      </c>
      <c r="EU567" t="s">
        <v>1308</v>
      </c>
      <c r="EW567" t="b">
        <v>1</v>
      </c>
    </row>
    <row r="568" spans="1:153" x14ac:dyDescent="0.3">
      <c r="A568" t="s">
        <v>1961</v>
      </c>
      <c r="B568">
        <v>63</v>
      </c>
      <c r="C568">
        <v>574</v>
      </c>
      <c r="D568">
        <v>1</v>
      </c>
      <c r="E568">
        <v>5</v>
      </c>
      <c r="F568">
        <v>1</v>
      </c>
      <c r="G568" t="s">
        <v>496</v>
      </c>
      <c r="S568" s="27"/>
      <c r="T568" s="27"/>
      <c r="U568" t="s">
        <v>2105</v>
      </c>
      <c r="V568">
        <v>574</v>
      </c>
      <c r="W568" t="s">
        <v>497</v>
      </c>
      <c r="X568">
        <v>63</v>
      </c>
      <c r="Y568">
        <v>223437664</v>
      </c>
      <c r="Z568" t="s">
        <v>446</v>
      </c>
      <c r="AA568" s="9">
        <v>44992.34752314815</v>
      </c>
      <c r="AD568" t="s">
        <v>119</v>
      </c>
      <c r="AF568" t="s">
        <v>120</v>
      </c>
      <c r="AH568">
        <v>1</v>
      </c>
      <c r="AI568">
        <v>5</v>
      </c>
      <c r="AJ568">
        <v>1</v>
      </c>
      <c r="AK568">
        <v>63</v>
      </c>
      <c r="AL568">
        <v>574</v>
      </c>
      <c r="AM568" t="s">
        <v>1077</v>
      </c>
      <c r="AN568" t="s">
        <v>1077</v>
      </c>
      <c r="AO568" t="s">
        <v>1077</v>
      </c>
      <c r="AR568" t="b">
        <v>1</v>
      </c>
      <c r="AS568" t="s">
        <v>1077</v>
      </c>
      <c r="AV568" t="b">
        <v>1</v>
      </c>
      <c r="AW568" t="s">
        <v>1386</v>
      </c>
      <c r="AX568">
        <v>63</v>
      </c>
      <c r="AY568" s="9">
        <v>44989.678534143517</v>
      </c>
      <c r="AZ568" s="9">
        <v>44992.472367037037</v>
      </c>
      <c r="BA568" s="9">
        <v>44989</v>
      </c>
      <c r="BB568" t="s">
        <v>98</v>
      </c>
      <c r="BE568">
        <v>2022</v>
      </c>
      <c r="BF568" t="s">
        <v>99</v>
      </c>
      <c r="BG568" t="s">
        <v>247</v>
      </c>
      <c r="BH568" t="s">
        <v>306</v>
      </c>
      <c r="BI568" t="s">
        <v>307</v>
      </c>
      <c r="BJ568" t="s">
        <v>330</v>
      </c>
      <c r="BK568" t="s">
        <v>104</v>
      </c>
      <c r="BL568" t="s">
        <v>319</v>
      </c>
      <c r="BM568">
        <v>9</v>
      </c>
      <c r="BN568" t="s">
        <v>443</v>
      </c>
      <c r="BQ568" t="s">
        <v>444</v>
      </c>
      <c r="BR568" t="s">
        <v>139</v>
      </c>
      <c r="BS568" t="s">
        <v>254</v>
      </c>
      <c r="BU568" t="s">
        <v>316</v>
      </c>
      <c r="CA568">
        <v>9999</v>
      </c>
      <c r="CB568">
        <v>9999</v>
      </c>
      <c r="CC568">
        <v>9999</v>
      </c>
      <c r="CE568">
        <v>5</v>
      </c>
      <c r="CF568">
        <v>5</v>
      </c>
      <c r="CH568">
        <v>2</v>
      </c>
      <c r="CI568">
        <v>5</v>
      </c>
      <c r="CJ568">
        <v>25</v>
      </c>
      <c r="CK568">
        <v>10</v>
      </c>
      <c r="CL568">
        <v>20</v>
      </c>
      <c r="CN568" t="s">
        <v>110</v>
      </c>
      <c r="CO568" t="s">
        <v>111</v>
      </c>
      <c r="CP568" t="s">
        <v>113</v>
      </c>
      <c r="CQ568" t="s">
        <v>113</v>
      </c>
      <c r="CR568" t="s">
        <v>444</v>
      </c>
      <c r="CT568" t="s">
        <v>254</v>
      </c>
      <c r="CV568" t="s">
        <v>113</v>
      </c>
      <c r="CW568" t="s">
        <v>112</v>
      </c>
      <c r="DB568" t="s">
        <v>113</v>
      </c>
      <c r="DC568" t="s">
        <v>112</v>
      </c>
      <c r="DE568" s="9"/>
      <c r="DF568" s="9"/>
      <c r="DG568" s="9"/>
      <c r="DH568" s="9">
        <v>44769</v>
      </c>
      <c r="DI568" s="9"/>
      <c r="DJ568" s="9">
        <v>44805</v>
      </c>
      <c r="DK568" s="9">
        <v>44825</v>
      </c>
      <c r="DL568" s="9"/>
      <c r="DM568" s="9"/>
      <c r="DS568" s="9">
        <v>44840</v>
      </c>
      <c r="DT568" s="9">
        <v>44862</v>
      </c>
      <c r="DU568" s="9">
        <v>44904</v>
      </c>
      <c r="DV568" t="s">
        <v>117</v>
      </c>
      <c r="DW568" t="s">
        <v>118</v>
      </c>
      <c r="DX568" t="s">
        <v>156</v>
      </c>
      <c r="DY568" t="s">
        <v>117</v>
      </c>
      <c r="DZ568" t="s">
        <v>156</v>
      </c>
      <c r="EG568">
        <v>24</v>
      </c>
      <c r="EH568" t="s">
        <v>445</v>
      </c>
      <c r="EJ568">
        <v>223437664</v>
      </c>
      <c r="EK568" t="s">
        <v>446</v>
      </c>
      <c r="EL568" s="9">
        <v>44992.34752314815</v>
      </c>
      <c r="EO568" t="s">
        <v>119</v>
      </c>
      <c r="EQ568" t="s">
        <v>120</v>
      </c>
      <c r="ES568">
        <v>63</v>
      </c>
      <c r="ET568">
        <v>63</v>
      </c>
      <c r="EU568" t="s">
        <v>1308</v>
      </c>
      <c r="EW568" t="b">
        <v>1</v>
      </c>
    </row>
    <row r="569" spans="1:153" x14ac:dyDescent="0.3">
      <c r="A569" t="s">
        <v>1962</v>
      </c>
      <c r="B569">
        <v>63</v>
      </c>
      <c r="C569">
        <v>575</v>
      </c>
      <c r="D569">
        <v>1</v>
      </c>
      <c r="E569">
        <v>6</v>
      </c>
      <c r="F569">
        <v>7</v>
      </c>
      <c r="G569" t="s">
        <v>509</v>
      </c>
      <c r="I569">
        <v>80</v>
      </c>
      <c r="J569">
        <v>10</v>
      </c>
      <c r="L569">
        <v>1.4</v>
      </c>
      <c r="N569">
        <v>0.5</v>
      </c>
      <c r="O569">
        <v>0.6</v>
      </c>
      <c r="P569" s="5">
        <v>500</v>
      </c>
      <c r="Q569">
        <v>600</v>
      </c>
      <c r="S569" s="27">
        <v>500</v>
      </c>
      <c r="T569" s="27">
        <v>600</v>
      </c>
      <c r="U569" t="s">
        <v>2105</v>
      </c>
      <c r="V569">
        <v>575</v>
      </c>
      <c r="W569" t="s">
        <v>497</v>
      </c>
      <c r="X569">
        <v>63</v>
      </c>
      <c r="Y569">
        <v>223437664</v>
      </c>
      <c r="Z569" t="s">
        <v>446</v>
      </c>
      <c r="AA569" s="9">
        <v>44992.34752314815</v>
      </c>
      <c r="AD569" t="s">
        <v>119</v>
      </c>
      <c r="AF569" t="s">
        <v>120</v>
      </c>
      <c r="AH569">
        <v>1</v>
      </c>
      <c r="AI569">
        <v>6</v>
      </c>
      <c r="AJ569">
        <v>7</v>
      </c>
      <c r="AK569">
        <v>63</v>
      </c>
      <c r="AL569">
        <v>575</v>
      </c>
      <c r="AM569" t="s">
        <v>1078</v>
      </c>
      <c r="AN569" t="s">
        <v>1078</v>
      </c>
      <c r="AO569" t="s">
        <v>1078</v>
      </c>
      <c r="AR569" t="b">
        <v>1</v>
      </c>
      <c r="AS569" t="s">
        <v>1078</v>
      </c>
      <c r="AV569" t="b">
        <v>1</v>
      </c>
      <c r="AW569" t="s">
        <v>1386</v>
      </c>
      <c r="AX569">
        <v>63</v>
      </c>
      <c r="AY569" s="9">
        <v>44989.678534143517</v>
      </c>
      <c r="AZ569" s="9">
        <v>44992.472367037037</v>
      </c>
      <c r="BA569" s="9">
        <v>44989</v>
      </c>
      <c r="BB569" t="s">
        <v>98</v>
      </c>
      <c r="BE569">
        <v>2022</v>
      </c>
      <c r="BF569" t="s">
        <v>99</v>
      </c>
      <c r="BG569" t="s">
        <v>247</v>
      </c>
      <c r="BH569" t="s">
        <v>306</v>
      </c>
      <c r="BI569" t="s">
        <v>307</v>
      </c>
      <c r="BJ569" t="s">
        <v>330</v>
      </c>
      <c r="BK569" t="s">
        <v>104</v>
      </c>
      <c r="BL569" t="s">
        <v>319</v>
      </c>
      <c r="BM569">
        <v>9</v>
      </c>
      <c r="BN569" t="s">
        <v>443</v>
      </c>
      <c r="BQ569" t="s">
        <v>444</v>
      </c>
      <c r="BR569" t="s">
        <v>139</v>
      </c>
      <c r="BS569" t="s">
        <v>254</v>
      </c>
      <c r="BU569" t="s">
        <v>316</v>
      </c>
      <c r="CA569">
        <v>9999</v>
      </c>
      <c r="CB569">
        <v>9999</v>
      </c>
      <c r="CC569">
        <v>9999</v>
      </c>
      <c r="CE569">
        <v>5</v>
      </c>
      <c r="CF569">
        <v>5</v>
      </c>
      <c r="CH569">
        <v>2</v>
      </c>
      <c r="CI569">
        <v>5</v>
      </c>
      <c r="CJ569">
        <v>25</v>
      </c>
      <c r="CK569">
        <v>10</v>
      </c>
      <c r="CL569">
        <v>20</v>
      </c>
      <c r="CN569" t="s">
        <v>110</v>
      </c>
      <c r="CO569" t="s">
        <v>111</v>
      </c>
      <c r="CP569" t="s">
        <v>113</v>
      </c>
      <c r="CQ569" t="s">
        <v>113</v>
      </c>
      <c r="CR569" t="s">
        <v>444</v>
      </c>
      <c r="CT569" t="s">
        <v>254</v>
      </c>
      <c r="CV569" t="s">
        <v>113</v>
      </c>
      <c r="CW569" t="s">
        <v>112</v>
      </c>
      <c r="DB569" t="s">
        <v>113</v>
      </c>
      <c r="DC569" t="s">
        <v>112</v>
      </c>
      <c r="DE569" s="9"/>
      <c r="DF569" s="9"/>
      <c r="DG569" s="9"/>
      <c r="DH569" s="9">
        <v>44769</v>
      </c>
      <c r="DI569" s="9"/>
      <c r="DJ569" s="9">
        <v>44805</v>
      </c>
      <c r="DK569" s="9">
        <v>44825</v>
      </c>
      <c r="DL569" s="9"/>
      <c r="DM569" s="9"/>
      <c r="DS569" s="9">
        <v>44840</v>
      </c>
      <c r="DT569" s="9">
        <v>44862</v>
      </c>
      <c r="DU569" s="9">
        <v>44904</v>
      </c>
      <c r="DV569" t="s">
        <v>117</v>
      </c>
      <c r="DW569" t="s">
        <v>118</v>
      </c>
      <c r="DX569" t="s">
        <v>156</v>
      </c>
      <c r="DY569" t="s">
        <v>117</v>
      </c>
      <c r="DZ569" t="s">
        <v>156</v>
      </c>
      <c r="EG569">
        <v>24</v>
      </c>
      <c r="EH569" t="s">
        <v>445</v>
      </c>
      <c r="EJ569">
        <v>223437664</v>
      </c>
      <c r="EK569" t="s">
        <v>446</v>
      </c>
      <c r="EL569" s="9">
        <v>44992.34752314815</v>
      </c>
      <c r="EO569" t="s">
        <v>119</v>
      </c>
      <c r="EQ569" t="s">
        <v>120</v>
      </c>
      <c r="ES569">
        <v>63</v>
      </c>
      <c r="ET569">
        <v>63</v>
      </c>
      <c r="EU569" t="s">
        <v>1308</v>
      </c>
      <c r="EW569" t="b">
        <v>1</v>
      </c>
    </row>
    <row r="570" spans="1:153" x14ac:dyDescent="0.3">
      <c r="A570" t="s">
        <v>1963</v>
      </c>
      <c r="B570">
        <v>63</v>
      </c>
      <c r="C570">
        <v>576</v>
      </c>
      <c r="D570">
        <v>1</v>
      </c>
      <c r="E570">
        <v>7</v>
      </c>
      <c r="F570">
        <v>5</v>
      </c>
      <c r="G570" t="s">
        <v>507</v>
      </c>
      <c r="I570">
        <v>82</v>
      </c>
      <c r="J570">
        <v>10</v>
      </c>
      <c r="L570">
        <v>1</v>
      </c>
      <c r="N570">
        <v>0.5</v>
      </c>
      <c r="O570">
        <v>0.5</v>
      </c>
      <c r="P570" s="5">
        <v>500</v>
      </c>
      <c r="Q570">
        <v>500</v>
      </c>
      <c r="S570" s="27">
        <v>500</v>
      </c>
      <c r="T570" s="27">
        <v>500</v>
      </c>
      <c r="U570" t="s">
        <v>2105</v>
      </c>
      <c r="V570">
        <v>576</v>
      </c>
      <c r="W570" t="s">
        <v>497</v>
      </c>
      <c r="X570">
        <v>63</v>
      </c>
      <c r="Y570">
        <v>223437664</v>
      </c>
      <c r="Z570" t="s">
        <v>446</v>
      </c>
      <c r="AA570" s="9">
        <v>44992.34752314815</v>
      </c>
      <c r="AD570" t="s">
        <v>119</v>
      </c>
      <c r="AF570" t="s">
        <v>120</v>
      </c>
      <c r="AH570">
        <v>1</v>
      </c>
      <c r="AI570">
        <v>7</v>
      </c>
      <c r="AJ570">
        <v>5</v>
      </c>
      <c r="AK570">
        <v>63</v>
      </c>
      <c r="AL570">
        <v>576</v>
      </c>
      <c r="AM570" t="s">
        <v>1079</v>
      </c>
      <c r="AN570" t="s">
        <v>1079</v>
      </c>
      <c r="AO570" t="s">
        <v>1079</v>
      </c>
      <c r="AR570" t="b">
        <v>1</v>
      </c>
      <c r="AS570" t="s">
        <v>1079</v>
      </c>
      <c r="AV570" t="b">
        <v>1</v>
      </c>
      <c r="AW570" t="s">
        <v>1386</v>
      </c>
      <c r="AX570">
        <v>63</v>
      </c>
      <c r="AY570" s="9">
        <v>44989.678534143517</v>
      </c>
      <c r="AZ570" s="9">
        <v>44992.472367037037</v>
      </c>
      <c r="BA570" s="9">
        <v>44989</v>
      </c>
      <c r="BB570" t="s">
        <v>98</v>
      </c>
      <c r="BE570">
        <v>2022</v>
      </c>
      <c r="BF570" t="s">
        <v>99</v>
      </c>
      <c r="BG570" t="s">
        <v>247</v>
      </c>
      <c r="BH570" t="s">
        <v>306</v>
      </c>
      <c r="BI570" t="s">
        <v>307</v>
      </c>
      <c r="BJ570" t="s">
        <v>330</v>
      </c>
      <c r="BK570" t="s">
        <v>104</v>
      </c>
      <c r="BL570" t="s">
        <v>319</v>
      </c>
      <c r="BM570">
        <v>9</v>
      </c>
      <c r="BN570" t="s">
        <v>443</v>
      </c>
      <c r="BQ570" t="s">
        <v>444</v>
      </c>
      <c r="BR570" t="s">
        <v>139</v>
      </c>
      <c r="BS570" t="s">
        <v>254</v>
      </c>
      <c r="BU570" t="s">
        <v>316</v>
      </c>
      <c r="CA570">
        <v>9999</v>
      </c>
      <c r="CB570">
        <v>9999</v>
      </c>
      <c r="CC570">
        <v>9999</v>
      </c>
      <c r="CE570">
        <v>5</v>
      </c>
      <c r="CF570">
        <v>5</v>
      </c>
      <c r="CH570">
        <v>2</v>
      </c>
      <c r="CI570">
        <v>5</v>
      </c>
      <c r="CJ570">
        <v>25</v>
      </c>
      <c r="CK570">
        <v>10</v>
      </c>
      <c r="CL570">
        <v>20</v>
      </c>
      <c r="CN570" t="s">
        <v>110</v>
      </c>
      <c r="CO570" t="s">
        <v>111</v>
      </c>
      <c r="CP570" t="s">
        <v>113</v>
      </c>
      <c r="CQ570" t="s">
        <v>113</v>
      </c>
      <c r="CR570" t="s">
        <v>444</v>
      </c>
      <c r="CT570" t="s">
        <v>254</v>
      </c>
      <c r="CV570" t="s">
        <v>113</v>
      </c>
      <c r="CW570" t="s">
        <v>112</v>
      </c>
      <c r="DB570" t="s">
        <v>113</v>
      </c>
      <c r="DC570" t="s">
        <v>112</v>
      </c>
      <c r="DE570" s="9"/>
      <c r="DF570" s="9"/>
      <c r="DG570" s="9"/>
      <c r="DH570" s="9">
        <v>44769</v>
      </c>
      <c r="DI570" s="9"/>
      <c r="DJ570" s="9">
        <v>44805</v>
      </c>
      <c r="DK570" s="9">
        <v>44825</v>
      </c>
      <c r="DL570" s="9"/>
      <c r="DM570" s="9"/>
      <c r="DS570" s="9">
        <v>44840</v>
      </c>
      <c r="DT570" s="9">
        <v>44862</v>
      </c>
      <c r="DU570" s="9">
        <v>44904</v>
      </c>
      <c r="DV570" t="s">
        <v>117</v>
      </c>
      <c r="DW570" t="s">
        <v>118</v>
      </c>
      <c r="DX570" t="s">
        <v>156</v>
      </c>
      <c r="DY570" t="s">
        <v>117</v>
      </c>
      <c r="DZ570" t="s">
        <v>156</v>
      </c>
      <c r="EG570">
        <v>24</v>
      </c>
      <c r="EH570" t="s">
        <v>445</v>
      </c>
      <c r="EJ570">
        <v>223437664</v>
      </c>
      <c r="EK570" t="s">
        <v>446</v>
      </c>
      <c r="EL570" s="9">
        <v>44992.34752314815</v>
      </c>
      <c r="EO570" t="s">
        <v>119</v>
      </c>
      <c r="EQ570" t="s">
        <v>120</v>
      </c>
      <c r="ES570">
        <v>63</v>
      </c>
      <c r="ET570">
        <v>63</v>
      </c>
      <c r="EU570" t="s">
        <v>1308</v>
      </c>
      <c r="EW570" t="b">
        <v>1</v>
      </c>
    </row>
    <row r="571" spans="1:153" x14ac:dyDescent="0.3">
      <c r="A571" t="s">
        <v>1964</v>
      </c>
      <c r="B571">
        <v>63</v>
      </c>
      <c r="C571">
        <v>577</v>
      </c>
      <c r="D571">
        <v>1</v>
      </c>
      <c r="E571">
        <v>8</v>
      </c>
      <c r="F571">
        <v>4</v>
      </c>
      <c r="G571" t="s">
        <v>506</v>
      </c>
      <c r="I571">
        <v>94</v>
      </c>
      <c r="J571">
        <v>10</v>
      </c>
      <c r="L571">
        <v>0.9</v>
      </c>
      <c r="N571">
        <v>0.3</v>
      </c>
      <c r="O571">
        <v>0.5</v>
      </c>
      <c r="P571" s="5">
        <v>300</v>
      </c>
      <c r="Q571">
        <v>500</v>
      </c>
      <c r="S571" s="27">
        <v>300</v>
      </c>
      <c r="T571" s="27">
        <v>500</v>
      </c>
      <c r="U571" t="s">
        <v>2105</v>
      </c>
      <c r="V571">
        <v>577</v>
      </c>
      <c r="W571" t="s">
        <v>497</v>
      </c>
      <c r="X571">
        <v>63</v>
      </c>
      <c r="Y571">
        <v>223437664</v>
      </c>
      <c r="Z571" t="s">
        <v>446</v>
      </c>
      <c r="AA571" s="9">
        <v>44992.34752314815</v>
      </c>
      <c r="AD571" t="s">
        <v>119</v>
      </c>
      <c r="AF571" t="s">
        <v>120</v>
      </c>
      <c r="AH571">
        <v>1</v>
      </c>
      <c r="AI571">
        <v>8</v>
      </c>
      <c r="AJ571">
        <v>4</v>
      </c>
      <c r="AK571">
        <v>63</v>
      </c>
      <c r="AL571">
        <v>577</v>
      </c>
      <c r="AM571" t="s">
        <v>1080</v>
      </c>
      <c r="AN571" t="s">
        <v>1080</v>
      </c>
      <c r="AO571" t="s">
        <v>1080</v>
      </c>
      <c r="AR571" t="b">
        <v>1</v>
      </c>
      <c r="AS571" t="s">
        <v>1080</v>
      </c>
      <c r="AV571" t="b">
        <v>1</v>
      </c>
      <c r="AW571" t="s">
        <v>1386</v>
      </c>
      <c r="AX571">
        <v>63</v>
      </c>
      <c r="AY571" s="9">
        <v>44989.678534143517</v>
      </c>
      <c r="AZ571" s="9">
        <v>44992.472367037037</v>
      </c>
      <c r="BA571" s="9">
        <v>44989</v>
      </c>
      <c r="BB571" t="s">
        <v>98</v>
      </c>
      <c r="BE571">
        <v>2022</v>
      </c>
      <c r="BF571" t="s">
        <v>99</v>
      </c>
      <c r="BG571" t="s">
        <v>247</v>
      </c>
      <c r="BH571" t="s">
        <v>306</v>
      </c>
      <c r="BI571" t="s">
        <v>307</v>
      </c>
      <c r="BJ571" t="s">
        <v>330</v>
      </c>
      <c r="BK571" t="s">
        <v>104</v>
      </c>
      <c r="BL571" t="s">
        <v>319</v>
      </c>
      <c r="BM571">
        <v>9</v>
      </c>
      <c r="BN571" t="s">
        <v>443</v>
      </c>
      <c r="BQ571" t="s">
        <v>444</v>
      </c>
      <c r="BR571" t="s">
        <v>139</v>
      </c>
      <c r="BS571" t="s">
        <v>254</v>
      </c>
      <c r="BU571" t="s">
        <v>316</v>
      </c>
      <c r="CA571">
        <v>9999</v>
      </c>
      <c r="CB571">
        <v>9999</v>
      </c>
      <c r="CC571">
        <v>9999</v>
      </c>
      <c r="CE571">
        <v>5</v>
      </c>
      <c r="CF571">
        <v>5</v>
      </c>
      <c r="CH571">
        <v>2</v>
      </c>
      <c r="CI571">
        <v>5</v>
      </c>
      <c r="CJ571">
        <v>25</v>
      </c>
      <c r="CK571">
        <v>10</v>
      </c>
      <c r="CL571">
        <v>20</v>
      </c>
      <c r="CN571" t="s">
        <v>110</v>
      </c>
      <c r="CO571" t="s">
        <v>111</v>
      </c>
      <c r="CP571" t="s">
        <v>113</v>
      </c>
      <c r="CQ571" t="s">
        <v>113</v>
      </c>
      <c r="CR571" t="s">
        <v>444</v>
      </c>
      <c r="CT571" t="s">
        <v>254</v>
      </c>
      <c r="CV571" t="s">
        <v>113</v>
      </c>
      <c r="CW571" t="s">
        <v>112</v>
      </c>
      <c r="DB571" t="s">
        <v>113</v>
      </c>
      <c r="DC571" t="s">
        <v>112</v>
      </c>
      <c r="DE571" s="9"/>
      <c r="DF571" s="9"/>
      <c r="DG571" s="9"/>
      <c r="DH571" s="9">
        <v>44769</v>
      </c>
      <c r="DI571" s="9"/>
      <c r="DJ571" s="9">
        <v>44805</v>
      </c>
      <c r="DK571" s="9">
        <v>44825</v>
      </c>
      <c r="DL571" s="9"/>
      <c r="DM571" s="9"/>
      <c r="DS571" s="9">
        <v>44840</v>
      </c>
      <c r="DT571" s="9">
        <v>44862</v>
      </c>
      <c r="DU571" s="9">
        <v>44904</v>
      </c>
      <c r="DV571" t="s">
        <v>117</v>
      </c>
      <c r="DW571" t="s">
        <v>118</v>
      </c>
      <c r="DX571" t="s">
        <v>156</v>
      </c>
      <c r="DY571" t="s">
        <v>117</v>
      </c>
      <c r="DZ571" t="s">
        <v>156</v>
      </c>
      <c r="EG571">
        <v>24</v>
      </c>
      <c r="EH571" t="s">
        <v>445</v>
      </c>
      <c r="EJ571">
        <v>223437664</v>
      </c>
      <c r="EK571" t="s">
        <v>446</v>
      </c>
      <c r="EL571" s="9">
        <v>44992.34752314815</v>
      </c>
      <c r="EO571" t="s">
        <v>119</v>
      </c>
      <c r="EQ571" t="s">
        <v>120</v>
      </c>
      <c r="ES571">
        <v>63</v>
      </c>
      <c r="ET571">
        <v>63</v>
      </c>
      <c r="EU571" t="s">
        <v>1308</v>
      </c>
      <c r="EW571" t="b">
        <v>1</v>
      </c>
    </row>
    <row r="572" spans="1:153" x14ac:dyDescent="0.3">
      <c r="A572" t="s">
        <v>1965</v>
      </c>
      <c r="B572">
        <v>63</v>
      </c>
      <c r="C572">
        <v>578</v>
      </c>
      <c r="D572">
        <v>2</v>
      </c>
      <c r="E572">
        <v>9</v>
      </c>
      <c r="F572">
        <v>3</v>
      </c>
      <c r="G572" t="s">
        <v>505</v>
      </c>
      <c r="I572">
        <v>83</v>
      </c>
      <c r="J572">
        <v>10</v>
      </c>
      <c r="L572">
        <v>1</v>
      </c>
      <c r="N572">
        <v>0.5</v>
      </c>
      <c r="O572">
        <v>0.5</v>
      </c>
      <c r="P572" s="5">
        <v>500</v>
      </c>
      <c r="Q572">
        <v>500</v>
      </c>
      <c r="S572" s="27">
        <v>500</v>
      </c>
      <c r="T572" s="27">
        <v>500</v>
      </c>
      <c r="U572" t="s">
        <v>2105</v>
      </c>
      <c r="V572">
        <v>578</v>
      </c>
      <c r="W572" t="s">
        <v>497</v>
      </c>
      <c r="X572">
        <v>63</v>
      </c>
      <c r="Y572">
        <v>223437664</v>
      </c>
      <c r="Z572" t="s">
        <v>446</v>
      </c>
      <c r="AA572" s="9">
        <v>44992.34752314815</v>
      </c>
      <c r="AD572" t="s">
        <v>119</v>
      </c>
      <c r="AF572" t="s">
        <v>120</v>
      </c>
      <c r="AH572">
        <v>2</v>
      </c>
      <c r="AI572">
        <v>9</v>
      </c>
      <c r="AJ572">
        <v>3</v>
      </c>
      <c r="AK572">
        <v>63</v>
      </c>
      <c r="AL572">
        <v>578</v>
      </c>
      <c r="AM572" t="s">
        <v>1081</v>
      </c>
      <c r="AN572" t="s">
        <v>1081</v>
      </c>
      <c r="AO572" t="s">
        <v>1081</v>
      </c>
      <c r="AR572" t="b">
        <v>1</v>
      </c>
      <c r="AS572" t="s">
        <v>1081</v>
      </c>
      <c r="AV572" t="b">
        <v>1</v>
      </c>
      <c r="AW572" t="s">
        <v>1386</v>
      </c>
      <c r="AX572">
        <v>63</v>
      </c>
      <c r="AY572" s="9">
        <v>44989.678534143517</v>
      </c>
      <c r="AZ572" s="9">
        <v>44992.472367037037</v>
      </c>
      <c r="BA572" s="9">
        <v>44989</v>
      </c>
      <c r="BB572" t="s">
        <v>98</v>
      </c>
      <c r="BE572">
        <v>2022</v>
      </c>
      <c r="BF572" t="s">
        <v>99</v>
      </c>
      <c r="BG572" t="s">
        <v>247</v>
      </c>
      <c r="BH572" t="s">
        <v>306</v>
      </c>
      <c r="BI572" t="s">
        <v>307</v>
      </c>
      <c r="BJ572" t="s">
        <v>330</v>
      </c>
      <c r="BK572" t="s">
        <v>104</v>
      </c>
      <c r="BL572" t="s">
        <v>319</v>
      </c>
      <c r="BM572">
        <v>9</v>
      </c>
      <c r="BN572" t="s">
        <v>443</v>
      </c>
      <c r="BQ572" t="s">
        <v>444</v>
      </c>
      <c r="BR572" t="s">
        <v>139</v>
      </c>
      <c r="BS572" t="s">
        <v>254</v>
      </c>
      <c r="BU572" t="s">
        <v>316</v>
      </c>
      <c r="CA572">
        <v>9999</v>
      </c>
      <c r="CB572">
        <v>9999</v>
      </c>
      <c r="CC572">
        <v>9999</v>
      </c>
      <c r="CE572">
        <v>5</v>
      </c>
      <c r="CF572">
        <v>5</v>
      </c>
      <c r="CH572">
        <v>2</v>
      </c>
      <c r="CI572">
        <v>5</v>
      </c>
      <c r="CJ572">
        <v>25</v>
      </c>
      <c r="CK572">
        <v>10</v>
      </c>
      <c r="CL572">
        <v>20</v>
      </c>
      <c r="CN572" t="s">
        <v>110</v>
      </c>
      <c r="CO572" t="s">
        <v>111</v>
      </c>
      <c r="CP572" t="s">
        <v>113</v>
      </c>
      <c r="CQ572" t="s">
        <v>113</v>
      </c>
      <c r="CR572" t="s">
        <v>444</v>
      </c>
      <c r="CT572" t="s">
        <v>254</v>
      </c>
      <c r="CV572" t="s">
        <v>113</v>
      </c>
      <c r="CW572" t="s">
        <v>112</v>
      </c>
      <c r="DB572" t="s">
        <v>113</v>
      </c>
      <c r="DC572" t="s">
        <v>112</v>
      </c>
      <c r="DE572" s="9"/>
      <c r="DF572" s="9"/>
      <c r="DG572" s="9"/>
      <c r="DH572" s="9">
        <v>44769</v>
      </c>
      <c r="DI572" s="9"/>
      <c r="DJ572" s="9">
        <v>44805</v>
      </c>
      <c r="DK572" s="9">
        <v>44825</v>
      </c>
      <c r="DL572" s="9"/>
      <c r="DM572" s="9"/>
      <c r="DS572" s="9">
        <v>44840</v>
      </c>
      <c r="DT572" s="9">
        <v>44862</v>
      </c>
      <c r="DU572" s="9">
        <v>44904</v>
      </c>
      <c r="DV572" t="s">
        <v>117</v>
      </c>
      <c r="DW572" t="s">
        <v>118</v>
      </c>
      <c r="DX572" t="s">
        <v>156</v>
      </c>
      <c r="DY572" t="s">
        <v>117</v>
      </c>
      <c r="DZ572" t="s">
        <v>156</v>
      </c>
      <c r="EG572">
        <v>24</v>
      </c>
      <c r="EH572" t="s">
        <v>445</v>
      </c>
      <c r="EJ572">
        <v>223437664</v>
      </c>
      <c r="EK572" t="s">
        <v>446</v>
      </c>
      <c r="EL572" s="9">
        <v>44992.34752314815</v>
      </c>
      <c r="EO572" t="s">
        <v>119</v>
      </c>
      <c r="EQ572" t="s">
        <v>120</v>
      </c>
      <c r="ES572">
        <v>63</v>
      </c>
      <c r="ET572">
        <v>63</v>
      </c>
      <c r="EU572" t="s">
        <v>1308</v>
      </c>
      <c r="EW572" t="b">
        <v>1</v>
      </c>
    </row>
    <row r="573" spans="1:153" x14ac:dyDescent="0.3">
      <c r="A573" t="s">
        <v>1966</v>
      </c>
      <c r="B573">
        <v>63</v>
      </c>
      <c r="C573">
        <v>579</v>
      </c>
      <c r="D573">
        <v>2</v>
      </c>
      <c r="E573">
        <v>10</v>
      </c>
      <c r="F573">
        <v>6</v>
      </c>
      <c r="G573" t="s">
        <v>508</v>
      </c>
      <c r="I573">
        <v>75</v>
      </c>
      <c r="J573">
        <v>10</v>
      </c>
      <c r="L573">
        <v>1.5</v>
      </c>
      <c r="N573">
        <v>0.7</v>
      </c>
      <c r="O573">
        <v>0.6</v>
      </c>
      <c r="P573" s="5">
        <v>700</v>
      </c>
      <c r="Q573">
        <v>600</v>
      </c>
      <c r="S573" s="27">
        <v>700</v>
      </c>
      <c r="T573" s="27">
        <v>600</v>
      </c>
      <c r="U573" t="s">
        <v>2105</v>
      </c>
      <c r="V573">
        <v>579</v>
      </c>
      <c r="W573" t="s">
        <v>497</v>
      </c>
      <c r="X573">
        <v>63</v>
      </c>
      <c r="Y573">
        <v>223437664</v>
      </c>
      <c r="Z573" t="s">
        <v>446</v>
      </c>
      <c r="AA573" s="9">
        <v>44992.34752314815</v>
      </c>
      <c r="AD573" t="s">
        <v>119</v>
      </c>
      <c r="AF573" t="s">
        <v>120</v>
      </c>
      <c r="AH573">
        <v>2</v>
      </c>
      <c r="AI573">
        <v>10</v>
      </c>
      <c r="AJ573">
        <v>6</v>
      </c>
      <c r="AK573">
        <v>63</v>
      </c>
      <c r="AL573">
        <v>579</v>
      </c>
      <c r="AM573" t="s">
        <v>1082</v>
      </c>
      <c r="AN573" t="s">
        <v>1082</v>
      </c>
      <c r="AO573" t="s">
        <v>1082</v>
      </c>
      <c r="AR573" t="b">
        <v>1</v>
      </c>
      <c r="AS573" t="s">
        <v>1082</v>
      </c>
      <c r="AV573" t="b">
        <v>1</v>
      </c>
      <c r="AW573" t="s">
        <v>1386</v>
      </c>
      <c r="AX573">
        <v>63</v>
      </c>
      <c r="AY573" s="9">
        <v>44989.678534143517</v>
      </c>
      <c r="AZ573" s="9">
        <v>44992.472367037037</v>
      </c>
      <c r="BA573" s="9">
        <v>44989</v>
      </c>
      <c r="BB573" t="s">
        <v>98</v>
      </c>
      <c r="BE573">
        <v>2022</v>
      </c>
      <c r="BF573" t="s">
        <v>99</v>
      </c>
      <c r="BG573" t="s">
        <v>247</v>
      </c>
      <c r="BH573" t="s">
        <v>306</v>
      </c>
      <c r="BI573" t="s">
        <v>307</v>
      </c>
      <c r="BJ573" t="s">
        <v>330</v>
      </c>
      <c r="BK573" t="s">
        <v>104</v>
      </c>
      <c r="BL573" t="s">
        <v>319</v>
      </c>
      <c r="BM573">
        <v>9</v>
      </c>
      <c r="BN573" t="s">
        <v>443</v>
      </c>
      <c r="BQ573" t="s">
        <v>444</v>
      </c>
      <c r="BR573" t="s">
        <v>139</v>
      </c>
      <c r="BS573" t="s">
        <v>254</v>
      </c>
      <c r="BU573" t="s">
        <v>316</v>
      </c>
      <c r="CA573">
        <v>9999</v>
      </c>
      <c r="CB573">
        <v>9999</v>
      </c>
      <c r="CC573">
        <v>9999</v>
      </c>
      <c r="CE573">
        <v>5</v>
      </c>
      <c r="CF573">
        <v>5</v>
      </c>
      <c r="CH573">
        <v>2</v>
      </c>
      <c r="CI573">
        <v>5</v>
      </c>
      <c r="CJ573">
        <v>25</v>
      </c>
      <c r="CK573">
        <v>10</v>
      </c>
      <c r="CL573">
        <v>20</v>
      </c>
      <c r="CN573" t="s">
        <v>110</v>
      </c>
      <c r="CO573" t="s">
        <v>111</v>
      </c>
      <c r="CP573" t="s">
        <v>113</v>
      </c>
      <c r="CQ573" t="s">
        <v>113</v>
      </c>
      <c r="CR573" t="s">
        <v>444</v>
      </c>
      <c r="CT573" t="s">
        <v>254</v>
      </c>
      <c r="CV573" t="s">
        <v>113</v>
      </c>
      <c r="CW573" t="s">
        <v>112</v>
      </c>
      <c r="DB573" t="s">
        <v>113</v>
      </c>
      <c r="DC573" t="s">
        <v>112</v>
      </c>
      <c r="DE573" s="9"/>
      <c r="DF573" s="9"/>
      <c r="DG573" s="9"/>
      <c r="DH573" s="9">
        <v>44769</v>
      </c>
      <c r="DI573" s="9"/>
      <c r="DJ573" s="9">
        <v>44805</v>
      </c>
      <c r="DK573" s="9">
        <v>44825</v>
      </c>
      <c r="DL573" s="9"/>
      <c r="DM573" s="9"/>
      <c r="DS573" s="9">
        <v>44840</v>
      </c>
      <c r="DT573" s="9">
        <v>44862</v>
      </c>
      <c r="DU573" s="9">
        <v>44904</v>
      </c>
      <c r="DV573" t="s">
        <v>117</v>
      </c>
      <c r="DW573" t="s">
        <v>118</v>
      </c>
      <c r="DX573" t="s">
        <v>156</v>
      </c>
      <c r="DY573" t="s">
        <v>117</v>
      </c>
      <c r="DZ573" t="s">
        <v>156</v>
      </c>
      <c r="EG573">
        <v>24</v>
      </c>
      <c r="EH573" t="s">
        <v>445</v>
      </c>
      <c r="EJ573">
        <v>223437664</v>
      </c>
      <c r="EK573" t="s">
        <v>446</v>
      </c>
      <c r="EL573" s="9">
        <v>44992.34752314815</v>
      </c>
      <c r="EO573" t="s">
        <v>119</v>
      </c>
      <c r="EQ573" t="s">
        <v>120</v>
      </c>
      <c r="ES573">
        <v>63</v>
      </c>
      <c r="ET573">
        <v>63</v>
      </c>
      <c r="EU573" t="s">
        <v>1308</v>
      </c>
      <c r="EW573" t="b">
        <v>1</v>
      </c>
    </row>
    <row r="574" spans="1:153" x14ac:dyDescent="0.3">
      <c r="A574" t="s">
        <v>1967</v>
      </c>
      <c r="B574">
        <v>63</v>
      </c>
      <c r="C574">
        <v>580</v>
      </c>
      <c r="D574">
        <v>2</v>
      </c>
      <c r="E574">
        <v>11</v>
      </c>
      <c r="F574">
        <v>1</v>
      </c>
      <c r="G574" t="s">
        <v>496</v>
      </c>
      <c r="S574" s="27"/>
      <c r="T574" s="27"/>
      <c r="U574" t="s">
        <v>2105</v>
      </c>
      <c r="V574">
        <v>580</v>
      </c>
      <c r="W574" t="s">
        <v>497</v>
      </c>
      <c r="X574">
        <v>63</v>
      </c>
      <c r="Y574">
        <v>223437664</v>
      </c>
      <c r="Z574" t="s">
        <v>446</v>
      </c>
      <c r="AA574" s="9">
        <v>44992.34752314815</v>
      </c>
      <c r="AD574" t="s">
        <v>119</v>
      </c>
      <c r="AF574" t="s">
        <v>120</v>
      </c>
      <c r="AH574">
        <v>2</v>
      </c>
      <c r="AI574">
        <v>11</v>
      </c>
      <c r="AJ574">
        <v>1</v>
      </c>
      <c r="AK574">
        <v>63</v>
      </c>
      <c r="AL574">
        <v>580</v>
      </c>
      <c r="AM574" t="s">
        <v>1083</v>
      </c>
      <c r="AN574" t="s">
        <v>1083</v>
      </c>
      <c r="AO574" t="s">
        <v>1083</v>
      </c>
      <c r="AR574" t="b">
        <v>1</v>
      </c>
      <c r="AS574" t="s">
        <v>1083</v>
      </c>
      <c r="AV574" t="b">
        <v>1</v>
      </c>
      <c r="AW574" t="s">
        <v>1386</v>
      </c>
      <c r="AX574">
        <v>63</v>
      </c>
      <c r="AY574" s="9">
        <v>44989.678534143517</v>
      </c>
      <c r="AZ574" s="9">
        <v>44992.472367037037</v>
      </c>
      <c r="BA574" s="9">
        <v>44989</v>
      </c>
      <c r="BB574" t="s">
        <v>98</v>
      </c>
      <c r="BE574">
        <v>2022</v>
      </c>
      <c r="BF574" t="s">
        <v>99</v>
      </c>
      <c r="BG574" t="s">
        <v>247</v>
      </c>
      <c r="BH574" t="s">
        <v>306</v>
      </c>
      <c r="BI574" t="s">
        <v>307</v>
      </c>
      <c r="BJ574" t="s">
        <v>330</v>
      </c>
      <c r="BK574" t="s">
        <v>104</v>
      </c>
      <c r="BL574" t="s">
        <v>319</v>
      </c>
      <c r="BM574">
        <v>9</v>
      </c>
      <c r="BN574" t="s">
        <v>443</v>
      </c>
      <c r="BQ574" t="s">
        <v>444</v>
      </c>
      <c r="BR574" t="s">
        <v>139</v>
      </c>
      <c r="BS574" t="s">
        <v>254</v>
      </c>
      <c r="BU574" t="s">
        <v>316</v>
      </c>
      <c r="CA574">
        <v>9999</v>
      </c>
      <c r="CB574">
        <v>9999</v>
      </c>
      <c r="CC574">
        <v>9999</v>
      </c>
      <c r="CE574">
        <v>5</v>
      </c>
      <c r="CF574">
        <v>5</v>
      </c>
      <c r="CH574">
        <v>2</v>
      </c>
      <c r="CI574">
        <v>5</v>
      </c>
      <c r="CJ574">
        <v>25</v>
      </c>
      <c r="CK574">
        <v>10</v>
      </c>
      <c r="CL574">
        <v>20</v>
      </c>
      <c r="CN574" t="s">
        <v>110</v>
      </c>
      <c r="CO574" t="s">
        <v>111</v>
      </c>
      <c r="CP574" t="s">
        <v>113</v>
      </c>
      <c r="CQ574" t="s">
        <v>113</v>
      </c>
      <c r="CR574" t="s">
        <v>444</v>
      </c>
      <c r="CT574" t="s">
        <v>254</v>
      </c>
      <c r="CV574" t="s">
        <v>113</v>
      </c>
      <c r="CW574" t="s">
        <v>112</v>
      </c>
      <c r="DB574" t="s">
        <v>113</v>
      </c>
      <c r="DC574" t="s">
        <v>112</v>
      </c>
      <c r="DE574" s="9"/>
      <c r="DF574" s="9"/>
      <c r="DG574" s="9"/>
      <c r="DH574" s="9">
        <v>44769</v>
      </c>
      <c r="DI574" s="9"/>
      <c r="DJ574" s="9">
        <v>44805</v>
      </c>
      <c r="DK574" s="9">
        <v>44825</v>
      </c>
      <c r="DL574" s="9"/>
      <c r="DM574" s="9"/>
      <c r="DS574" s="9">
        <v>44840</v>
      </c>
      <c r="DT574" s="9">
        <v>44862</v>
      </c>
      <c r="DU574" s="9">
        <v>44904</v>
      </c>
      <c r="DV574" t="s">
        <v>117</v>
      </c>
      <c r="DW574" t="s">
        <v>118</v>
      </c>
      <c r="DX574" t="s">
        <v>156</v>
      </c>
      <c r="DY574" t="s">
        <v>117</v>
      </c>
      <c r="DZ574" t="s">
        <v>156</v>
      </c>
      <c r="EG574">
        <v>24</v>
      </c>
      <c r="EH574" t="s">
        <v>445</v>
      </c>
      <c r="EJ574">
        <v>223437664</v>
      </c>
      <c r="EK574" t="s">
        <v>446</v>
      </c>
      <c r="EL574" s="9">
        <v>44992.34752314815</v>
      </c>
      <c r="EO574" t="s">
        <v>119</v>
      </c>
      <c r="EQ574" t="s">
        <v>120</v>
      </c>
      <c r="ES574">
        <v>63</v>
      </c>
      <c r="ET574">
        <v>63</v>
      </c>
      <c r="EU574" t="s">
        <v>1308</v>
      </c>
      <c r="EW574" t="b">
        <v>1</v>
      </c>
    </row>
    <row r="575" spans="1:153" x14ac:dyDescent="0.3">
      <c r="A575" t="s">
        <v>1968</v>
      </c>
      <c r="B575">
        <v>63</v>
      </c>
      <c r="C575">
        <v>581</v>
      </c>
      <c r="D575">
        <v>2</v>
      </c>
      <c r="E575">
        <v>12</v>
      </c>
      <c r="F575">
        <v>4</v>
      </c>
      <c r="G575" t="s">
        <v>506</v>
      </c>
      <c r="S575" s="27"/>
      <c r="T575" s="27"/>
      <c r="U575" t="s">
        <v>2105</v>
      </c>
      <c r="V575">
        <v>581</v>
      </c>
      <c r="W575" t="s">
        <v>497</v>
      </c>
      <c r="X575">
        <v>63</v>
      </c>
      <c r="Y575">
        <v>223437664</v>
      </c>
      <c r="Z575" t="s">
        <v>446</v>
      </c>
      <c r="AA575" s="9">
        <v>44992.34752314815</v>
      </c>
      <c r="AD575" t="s">
        <v>119</v>
      </c>
      <c r="AF575" t="s">
        <v>120</v>
      </c>
      <c r="AH575">
        <v>2</v>
      </c>
      <c r="AI575">
        <v>12</v>
      </c>
      <c r="AJ575">
        <v>4</v>
      </c>
      <c r="AK575">
        <v>63</v>
      </c>
      <c r="AL575">
        <v>581</v>
      </c>
      <c r="AM575" t="s">
        <v>1084</v>
      </c>
      <c r="AN575" t="s">
        <v>1084</v>
      </c>
      <c r="AO575" t="s">
        <v>1084</v>
      </c>
      <c r="AR575" t="b">
        <v>1</v>
      </c>
      <c r="AS575" t="s">
        <v>1084</v>
      </c>
      <c r="AV575" t="b">
        <v>1</v>
      </c>
      <c r="AW575" t="s">
        <v>1386</v>
      </c>
      <c r="AX575">
        <v>63</v>
      </c>
      <c r="AY575" s="9">
        <v>44989.678534143517</v>
      </c>
      <c r="AZ575" s="9">
        <v>44992.472367037037</v>
      </c>
      <c r="BA575" s="9">
        <v>44989</v>
      </c>
      <c r="BB575" t="s">
        <v>98</v>
      </c>
      <c r="BE575">
        <v>2022</v>
      </c>
      <c r="BF575" t="s">
        <v>99</v>
      </c>
      <c r="BG575" t="s">
        <v>247</v>
      </c>
      <c r="BH575" t="s">
        <v>306</v>
      </c>
      <c r="BI575" t="s">
        <v>307</v>
      </c>
      <c r="BJ575" t="s">
        <v>330</v>
      </c>
      <c r="BK575" t="s">
        <v>104</v>
      </c>
      <c r="BL575" t="s">
        <v>319</v>
      </c>
      <c r="BM575">
        <v>9</v>
      </c>
      <c r="BN575" t="s">
        <v>443</v>
      </c>
      <c r="BQ575" t="s">
        <v>444</v>
      </c>
      <c r="BR575" t="s">
        <v>139</v>
      </c>
      <c r="BS575" t="s">
        <v>254</v>
      </c>
      <c r="BU575" t="s">
        <v>316</v>
      </c>
      <c r="CA575">
        <v>9999</v>
      </c>
      <c r="CB575">
        <v>9999</v>
      </c>
      <c r="CC575">
        <v>9999</v>
      </c>
      <c r="CE575">
        <v>5</v>
      </c>
      <c r="CF575">
        <v>5</v>
      </c>
      <c r="CH575">
        <v>2</v>
      </c>
      <c r="CI575">
        <v>5</v>
      </c>
      <c r="CJ575">
        <v>25</v>
      </c>
      <c r="CK575">
        <v>10</v>
      </c>
      <c r="CL575">
        <v>20</v>
      </c>
      <c r="CN575" t="s">
        <v>110</v>
      </c>
      <c r="CO575" t="s">
        <v>111</v>
      </c>
      <c r="CP575" t="s">
        <v>113</v>
      </c>
      <c r="CQ575" t="s">
        <v>113</v>
      </c>
      <c r="CR575" t="s">
        <v>444</v>
      </c>
      <c r="CT575" t="s">
        <v>254</v>
      </c>
      <c r="CV575" t="s">
        <v>113</v>
      </c>
      <c r="CW575" t="s">
        <v>112</v>
      </c>
      <c r="DB575" t="s">
        <v>113</v>
      </c>
      <c r="DC575" t="s">
        <v>112</v>
      </c>
      <c r="DE575" s="9"/>
      <c r="DF575" s="9"/>
      <c r="DG575" s="9"/>
      <c r="DH575" s="9">
        <v>44769</v>
      </c>
      <c r="DI575" s="9"/>
      <c r="DJ575" s="9">
        <v>44805</v>
      </c>
      <c r="DK575" s="9">
        <v>44825</v>
      </c>
      <c r="DL575" s="9"/>
      <c r="DM575" s="9"/>
      <c r="DS575" s="9">
        <v>44840</v>
      </c>
      <c r="DT575" s="9">
        <v>44862</v>
      </c>
      <c r="DU575" s="9">
        <v>44904</v>
      </c>
      <c r="DV575" t="s">
        <v>117</v>
      </c>
      <c r="DW575" t="s">
        <v>118</v>
      </c>
      <c r="DX575" t="s">
        <v>156</v>
      </c>
      <c r="DY575" t="s">
        <v>117</v>
      </c>
      <c r="DZ575" t="s">
        <v>156</v>
      </c>
      <c r="EG575">
        <v>24</v>
      </c>
      <c r="EH575" t="s">
        <v>445</v>
      </c>
      <c r="EJ575">
        <v>223437664</v>
      </c>
      <c r="EK575" t="s">
        <v>446</v>
      </c>
      <c r="EL575" s="9">
        <v>44992.34752314815</v>
      </c>
      <c r="EO575" t="s">
        <v>119</v>
      </c>
      <c r="EQ575" t="s">
        <v>120</v>
      </c>
      <c r="ES575">
        <v>63</v>
      </c>
      <c r="ET575">
        <v>63</v>
      </c>
      <c r="EU575" t="s">
        <v>1308</v>
      </c>
      <c r="EW575" t="b">
        <v>1</v>
      </c>
    </row>
    <row r="576" spans="1:153" x14ac:dyDescent="0.3">
      <c r="A576" t="s">
        <v>1969</v>
      </c>
      <c r="B576">
        <v>63</v>
      </c>
      <c r="C576">
        <v>582</v>
      </c>
      <c r="D576">
        <v>2</v>
      </c>
      <c r="E576">
        <v>13</v>
      </c>
      <c r="F576">
        <v>5</v>
      </c>
      <c r="G576" t="s">
        <v>507</v>
      </c>
      <c r="S576" s="27"/>
      <c r="T576" s="27"/>
      <c r="U576" t="s">
        <v>2105</v>
      </c>
      <c r="V576">
        <v>582</v>
      </c>
      <c r="W576" t="s">
        <v>497</v>
      </c>
      <c r="X576">
        <v>63</v>
      </c>
      <c r="Y576">
        <v>223437664</v>
      </c>
      <c r="Z576" t="s">
        <v>446</v>
      </c>
      <c r="AA576" s="9">
        <v>44992.34752314815</v>
      </c>
      <c r="AD576" t="s">
        <v>119</v>
      </c>
      <c r="AF576" t="s">
        <v>120</v>
      </c>
      <c r="AH576">
        <v>2</v>
      </c>
      <c r="AI576">
        <v>13</v>
      </c>
      <c r="AJ576">
        <v>5</v>
      </c>
      <c r="AK576">
        <v>63</v>
      </c>
      <c r="AL576">
        <v>582</v>
      </c>
      <c r="AM576" t="s">
        <v>1085</v>
      </c>
      <c r="AN576" t="s">
        <v>1085</v>
      </c>
      <c r="AO576" t="s">
        <v>1085</v>
      </c>
      <c r="AR576" t="b">
        <v>1</v>
      </c>
      <c r="AS576" t="s">
        <v>1085</v>
      </c>
      <c r="AV576" t="b">
        <v>1</v>
      </c>
      <c r="AW576" t="s">
        <v>1386</v>
      </c>
      <c r="AX576">
        <v>63</v>
      </c>
      <c r="AY576" s="9">
        <v>44989.678534143517</v>
      </c>
      <c r="AZ576" s="9">
        <v>44992.472367037037</v>
      </c>
      <c r="BA576" s="9">
        <v>44989</v>
      </c>
      <c r="BB576" t="s">
        <v>98</v>
      </c>
      <c r="BE576">
        <v>2022</v>
      </c>
      <c r="BF576" t="s">
        <v>99</v>
      </c>
      <c r="BG576" t="s">
        <v>247</v>
      </c>
      <c r="BH576" t="s">
        <v>306</v>
      </c>
      <c r="BI576" t="s">
        <v>307</v>
      </c>
      <c r="BJ576" t="s">
        <v>330</v>
      </c>
      <c r="BK576" t="s">
        <v>104</v>
      </c>
      <c r="BL576" t="s">
        <v>319</v>
      </c>
      <c r="BM576">
        <v>9</v>
      </c>
      <c r="BN576" t="s">
        <v>443</v>
      </c>
      <c r="BQ576" t="s">
        <v>444</v>
      </c>
      <c r="BR576" t="s">
        <v>139</v>
      </c>
      <c r="BS576" t="s">
        <v>254</v>
      </c>
      <c r="BU576" t="s">
        <v>316</v>
      </c>
      <c r="CA576">
        <v>9999</v>
      </c>
      <c r="CB576">
        <v>9999</v>
      </c>
      <c r="CC576">
        <v>9999</v>
      </c>
      <c r="CE576">
        <v>5</v>
      </c>
      <c r="CF576">
        <v>5</v>
      </c>
      <c r="CH576">
        <v>2</v>
      </c>
      <c r="CI576">
        <v>5</v>
      </c>
      <c r="CJ576">
        <v>25</v>
      </c>
      <c r="CK576">
        <v>10</v>
      </c>
      <c r="CL576">
        <v>20</v>
      </c>
      <c r="CN576" t="s">
        <v>110</v>
      </c>
      <c r="CO576" t="s">
        <v>111</v>
      </c>
      <c r="CP576" t="s">
        <v>113</v>
      </c>
      <c r="CQ576" t="s">
        <v>113</v>
      </c>
      <c r="CR576" t="s">
        <v>444</v>
      </c>
      <c r="CT576" t="s">
        <v>254</v>
      </c>
      <c r="CV576" t="s">
        <v>113</v>
      </c>
      <c r="CW576" t="s">
        <v>112</v>
      </c>
      <c r="DB576" t="s">
        <v>113</v>
      </c>
      <c r="DC576" t="s">
        <v>112</v>
      </c>
      <c r="DE576" s="9"/>
      <c r="DF576" s="9"/>
      <c r="DG576" s="9"/>
      <c r="DH576" s="9">
        <v>44769</v>
      </c>
      <c r="DI576" s="9"/>
      <c r="DJ576" s="9">
        <v>44805</v>
      </c>
      <c r="DK576" s="9">
        <v>44825</v>
      </c>
      <c r="DL576" s="9"/>
      <c r="DM576" s="9"/>
      <c r="DS576" s="9">
        <v>44840</v>
      </c>
      <c r="DT576" s="9">
        <v>44862</v>
      </c>
      <c r="DU576" s="9">
        <v>44904</v>
      </c>
      <c r="DV576" t="s">
        <v>117</v>
      </c>
      <c r="DW576" t="s">
        <v>118</v>
      </c>
      <c r="DX576" t="s">
        <v>156</v>
      </c>
      <c r="DY576" t="s">
        <v>117</v>
      </c>
      <c r="DZ576" t="s">
        <v>156</v>
      </c>
      <c r="EG576">
        <v>24</v>
      </c>
      <c r="EH576" t="s">
        <v>445</v>
      </c>
      <c r="EJ576">
        <v>223437664</v>
      </c>
      <c r="EK576" t="s">
        <v>446</v>
      </c>
      <c r="EL576" s="9">
        <v>44992.34752314815</v>
      </c>
      <c r="EO576" t="s">
        <v>119</v>
      </c>
      <c r="EQ576" t="s">
        <v>120</v>
      </c>
      <c r="ES576">
        <v>63</v>
      </c>
      <c r="ET576">
        <v>63</v>
      </c>
      <c r="EU576" t="s">
        <v>1308</v>
      </c>
      <c r="EW576" t="b">
        <v>1</v>
      </c>
    </row>
    <row r="577" spans="1:153" x14ac:dyDescent="0.3">
      <c r="A577" t="s">
        <v>1970</v>
      </c>
      <c r="B577">
        <v>63</v>
      </c>
      <c r="C577">
        <v>583</v>
      </c>
      <c r="D577">
        <v>2</v>
      </c>
      <c r="E577">
        <v>14</v>
      </c>
      <c r="F577">
        <v>8</v>
      </c>
      <c r="G577" t="s">
        <v>510</v>
      </c>
      <c r="S577" s="27"/>
      <c r="T577" s="27"/>
      <c r="U577" t="s">
        <v>2105</v>
      </c>
      <c r="V577">
        <v>583</v>
      </c>
      <c r="W577" t="s">
        <v>497</v>
      </c>
      <c r="X577">
        <v>63</v>
      </c>
      <c r="Y577">
        <v>223437664</v>
      </c>
      <c r="Z577" t="s">
        <v>446</v>
      </c>
      <c r="AA577" s="9">
        <v>44992.34752314815</v>
      </c>
      <c r="AD577" t="s">
        <v>119</v>
      </c>
      <c r="AF577" t="s">
        <v>120</v>
      </c>
      <c r="AH577">
        <v>2</v>
      </c>
      <c r="AI577">
        <v>14</v>
      </c>
      <c r="AJ577">
        <v>8</v>
      </c>
      <c r="AK577">
        <v>63</v>
      </c>
      <c r="AL577">
        <v>583</v>
      </c>
      <c r="AM577" t="s">
        <v>1086</v>
      </c>
      <c r="AN577" t="s">
        <v>1086</v>
      </c>
      <c r="AO577" t="s">
        <v>1086</v>
      </c>
      <c r="AR577" t="b">
        <v>1</v>
      </c>
      <c r="AS577" t="s">
        <v>1086</v>
      </c>
      <c r="AV577" t="b">
        <v>1</v>
      </c>
      <c r="AW577" t="s">
        <v>1386</v>
      </c>
      <c r="AX577">
        <v>63</v>
      </c>
      <c r="AY577" s="9">
        <v>44989.678534143517</v>
      </c>
      <c r="AZ577" s="9">
        <v>44992.472367037037</v>
      </c>
      <c r="BA577" s="9">
        <v>44989</v>
      </c>
      <c r="BB577" t="s">
        <v>98</v>
      </c>
      <c r="BE577">
        <v>2022</v>
      </c>
      <c r="BF577" t="s">
        <v>99</v>
      </c>
      <c r="BG577" t="s">
        <v>247</v>
      </c>
      <c r="BH577" t="s">
        <v>306</v>
      </c>
      <c r="BI577" t="s">
        <v>307</v>
      </c>
      <c r="BJ577" t="s">
        <v>330</v>
      </c>
      <c r="BK577" t="s">
        <v>104</v>
      </c>
      <c r="BL577" t="s">
        <v>319</v>
      </c>
      <c r="BM577">
        <v>9</v>
      </c>
      <c r="BN577" t="s">
        <v>443</v>
      </c>
      <c r="BQ577" t="s">
        <v>444</v>
      </c>
      <c r="BR577" t="s">
        <v>139</v>
      </c>
      <c r="BS577" t="s">
        <v>254</v>
      </c>
      <c r="BU577" t="s">
        <v>316</v>
      </c>
      <c r="CA577">
        <v>9999</v>
      </c>
      <c r="CB577">
        <v>9999</v>
      </c>
      <c r="CC577">
        <v>9999</v>
      </c>
      <c r="CE577">
        <v>5</v>
      </c>
      <c r="CF577">
        <v>5</v>
      </c>
      <c r="CH577">
        <v>2</v>
      </c>
      <c r="CI577">
        <v>5</v>
      </c>
      <c r="CJ577">
        <v>25</v>
      </c>
      <c r="CK577">
        <v>10</v>
      </c>
      <c r="CL577">
        <v>20</v>
      </c>
      <c r="CN577" t="s">
        <v>110</v>
      </c>
      <c r="CO577" t="s">
        <v>111</v>
      </c>
      <c r="CP577" t="s">
        <v>113</v>
      </c>
      <c r="CQ577" t="s">
        <v>113</v>
      </c>
      <c r="CR577" t="s">
        <v>444</v>
      </c>
      <c r="CT577" t="s">
        <v>254</v>
      </c>
      <c r="CV577" t="s">
        <v>113</v>
      </c>
      <c r="CW577" t="s">
        <v>112</v>
      </c>
      <c r="DB577" t="s">
        <v>113</v>
      </c>
      <c r="DC577" t="s">
        <v>112</v>
      </c>
      <c r="DE577" s="9"/>
      <c r="DF577" s="9"/>
      <c r="DG577" s="9"/>
      <c r="DH577" s="9">
        <v>44769</v>
      </c>
      <c r="DI577" s="9"/>
      <c r="DJ577" s="9">
        <v>44805</v>
      </c>
      <c r="DK577" s="9">
        <v>44825</v>
      </c>
      <c r="DL577" s="9"/>
      <c r="DM577" s="9"/>
      <c r="DS577" s="9">
        <v>44840</v>
      </c>
      <c r="DT577" s="9">
        <v>44862</v>
      </c>
      <c r="DU577" s="9">
        <v>44904</v>
      </c>
      <c r="DV577" t="s">
        <v>117</v>
      </c>
      <c r="DW577" t="s">
        <v>118</v>
      </c>
      <c r="DX577" t="s">
        <v>156</v>
      </c>
      <c r="DY577" t="s">
        <v>117</v>
      </c>
      <c r="DZ577" t="s">
        <v>156</v>
      </c>
      <c r="EG577">
        <v>24</v>
      </c>
      <c r="EH577" t="s">
        <v>445</v>
      </c>
      <c r="EJ577">
        <v>223437664</v>
      </c>
      <c r="EK577" t="s">
        <v>446</v>
      </c>
      <c r="EL577" s="9">
        <v>44992.34752314815</v>
      </c>
      <c r="EO577" t="s">
        <v>119</v>
      </c>
      <c r="EQ577" t="s">
        <v>120</v>
      </c>
      <c r="ES577">
        <v>63</v>
      </c>
      <c r="ET577">
        <v>63</v>
      </c>
      <c r="EU577" t="s">
        <v>1308</v>
      </c>
      <c r="EW577" t="b">
        <v>1</v>
      </c>
    </row>
    <row r="578" spans="1:153" x14ac:dyDescent="0.3">
      <c r="A578" t="s">
        <v>1971</v>
      </c>
      <c r="B578">
        <v>63</v>
      </c>
      <c r="C578">
        <v>584</v>
      </c>
      <c r="D578">
        <v>2</v>
      </c>
      <c r="E578">
        <v>15</v>
      </c>
      <c r="F578">
        <v>8</v>
      </c>
      <c r="G578" t="s">
        <v>510</v>
      </c>
      <c r="S578" s="27"/>
      <c r="T578" s="27"/>
      <c r="U578" t="s">
        <v>2105</v>
      </c>
      <c r="V578">
        <v>584</v>
      </c>
      <c r="W578" t="s">
        <v>497</v>
      </c>
      <c r="X578">
        <v>63</v>
      </c>
      <c r="Y578">
        <v>223437664</v>
      </c>
      <c r="Z578" t="s">
        <v>446</v>
      </c>
      <c r="AA578" s="9">
        <v>44992.34752314815</v>
      </c>
      <c r="AD578" t="s">
        <v>119</v>
      </c>
      <c r="AF578" t="s">
        <v>120</v>
      </c>
      <c r="AH578">
        <v>2</v>
      </c>
      <c r="AI578">
        <v>15</v>
      </c>
      <c r="AJ578">
        <v>8</v>
      </c>
      <c r="AK578">
        <v>63</v>
      </c>
      <c r="AL578">
        <v>584</v>
      </c>
      <c r="AM578" t="s">
        <v>1087</v>
      </c>
      <c r="AN578" t="s">
        <v>1087</v>
      </c>
      <c r="AO578" t="s">
        <v>1087</v>
      </c>
      <c r="AR578" t="b">
        <v>1</v>
      </c>
      <c r="AS578" t="s">
        <v>1087</v>
      </c>
      <c r="AV578" t="b">
        <v>1</v>
      </c>
      <c r="AW578" t="s">
        <v>1386</v>
      </c>
      <c r="AX578">
        <v>63</v>
      </c>
      <c r="AY578" s="9">
        <v>44989.678534143517</v>
      </c>
      <c r="AZ578" s="9">
        <v>44992.472367037037</v>
      </c>
      <c r="BA578" s="9">
        <v>44989</v>
      </c>
      <c r="BB578" t="s">
        <v>98</v>
      </c>
      <c r="BE578">
        <v>2022</v>
      </c>
      <c r="BF578" t="s">
        <v>99</v>
      </c>
      <c r="BG578" t="s">
        <v>247</v>
      </c>
      <c r="BH578" t="s">
        <v>306</v>
      </c>
      <c r="BI578" t="s">
        <v>307</v>
      </c>
      <c r="BJ578" t="s">
        <v>330</v>
      </c>
      <c r="BK578" t="s">
        <v>104</v>
      </c>
      <c r="BL578" t="s">
        <v>319</v>
      </c>
      <c r="BM578">
        <v>9</v>
      </c>
      <c r="BN578" t="s">
        <v>443</v>
      </c>
      <c r="BQ578" t="s">
        <v>444</v>
      </c>
      <c r="BR578" t="s">
        <v>139</v>
      </c>
      <c r="BS578" t="s">
        <v>254</v>
      </c>
      <c r="BU578" t="s">
        <v>316</v>
      </c>
      <c r="CA578">
        <v>9999</v>
      </c>
      <c r="CB578">
        <v>9999</v>
      </c>
      <c r="CC578">
        <v>9999</v>
      </c>
      <c r="CE578">
        <v>5</v>
      </c>
      <c r="CF578">
        <v>5</v>
      </c>
      <c r="CH578">
        <v>2</v>
      </c>
      <c r="CI578">
        <v>5</v>
      </c>
      <c r="CJ578">
        <v>25</v>
      </c>
      <c r="CK578">
        <v>10</v>
      </c>
      <c r="CL578">
        <v>20</v>
      </c>
      <c r="CN578" t="s">
        <v>110</v>
      </c>
      <c r="CO578" t="s">
        <v>111</v>
      </c>
      <c r="CP578" t="s">
        <v>113</v>
      </c>
      <c r="CQ578" t="s">
        <v>113</v>
      </c>
      <c r="CR578" t="s">
        <v>444</v>
      </c>
      <c r="CT578" t="s">
        <v>254</v>
      </c>
      <c r="CV578" t="s">
        <v>113</v>
      </c>
      <c r="CW578" t="s">
        <v>112</v>
      </c>
      <c r="DB578" t="s">
        <v>113</v>
      </c>
      <c r="DC578" t="s">
        <v>112</v>
      </c>
      <c r="DE578" s="9"/>
      <c r="DF578" s="9"/>
      <c r="DG578" s="9"/>
      <c r="DH578" s="9">
        <v>44769</v>
      </c>
      <c r="DI578" s="9"/>
      <c r="DJ578" s="9">
        <v>44805</v>
      </c>
      <c r="DK578" s="9">
        <v>44825</v>
      </c>
      <c r="DL578" s="9"/>
      <c r="DM578" s="9"/>
      <c r="DS578" s="9">
        <v>44840</v>
      </c>
      <c r="DT578" s="9">
        <v>44862</v>
      </c>
      <c r="DU578" s="9">
        <v>44904</v>
      </c>
      <c r="DV578" t="s">
        <v>117</v>
      </c>
      <c r="DW578" t="s">
        <v>118</v>
      </c>
      <c r="DX578" t="s">
        <v>156</v>
      </c>
      <c r="DY578" t="s">
        <v>117</v>
      </c>
      <c r="DZ578" t="s">
        <v>156</v>
      </c>
      <c r="EG578">
        <v>24</v>
      </c>
      <c r="EH578" t="s">
        <v>445</v>
      </c>
      <c r="EJ578">
        <v>223437664</v>
      </c>
      <c r="EK578" t="s">
        <v>446</v>
      </c>
      <c r="EL578" s="9">
        <v>44992.34752314815</v>
      </c>
      <c r="EO578" t="s">
        <v>119</v>
      </c>
      <c r="EQ578" t="s">
        <v>120</v>
      </c>
      <c r="ES578">
        <v>63</v>
      </c>
      <c r="ET578">
        <v>63</v>
      </c>
      <c r="EU578" t="s">
        <v>1308</v>
      </c>
      <c r="EW578" t="b">
        <v>1</v>
      </c>
    </row>
    <row r="579" spans="1:153" x14ac:dyDescent="0.3">
      <c r="A579" t="s">
        <v>1972</v>
      </c>
      <c r="B579">
        <v>63</v>
      </c>
      <c r="C579">
        <v>585</v>
      </c>
      <c r="D579">
        <v>2</v>
      </c>
      <c r="E579">
        <v>16</v>
      </c>
      <c r="F579">
        <v>2</v>
      </c>
      <c r="G579" t="s">
        <v>504</v>
      </c>
      <c r="S579" s="27"/>
      <c r="T579" s="27"/>
      <c r="U579" t="s">
        <v>2105</v>
      </c>
      <c r="V579">
        <v>585</v>
      </c>
      <c r="W579" t="s">
        <v>497</v>
      </c>
      <c r="X579">
        <v>63</v>
      </c>
      <c r="Y579">
        <v>223437664</v>
      </c>
      <c r="Z579" t="s">
        <v>446</v>
      </c>
      <c r="AA579" s="9">
        <v>44992.34752314815</v>
      </c>
      <c r="AD579" t="s">
        <v>119</v>
      </c>
      <c r="AF579" t="s">
        <v>120</v>
      </c>
      <c r="AH579">
        <v>2</v>
      </c>
      <c r="AI579">
        <v>16</v>
      </c>
      <c r="AJ579">
        <v>2</v>
      </c>
      <c r="AK579">
        <v>63</v>
      </c>
      <c r="AL579">
        <v>585</v>
      </c>
      <c r="AM579" t="s">
        <v>1088</v>
      </c>
      <c r="AN579" t="s">
        <v>1088</v>
      </c>
      <c r="AO579" t="s">
        <v>1088</v>
      </c>
      <c r="AR579" t="b">
        <v>1</v>
      </c>
      <c r="AS579" t="s">
        <v>1088</v>
      </c>
      <c r="AV579" t="b">
        <v>1</v>
      </c>
      <c r="AW579" t="s">
        <v>1386</v>
      </c>
      <c r="AX579">
        <v>63</v>
      </c>
      <c r="AY579" s="9">
        <v>44989.678534143517</v>
      </c>
      <c r="AZ579" s="9">
        <v>44992.472367037037</v>
      </c>
      <c r="BA579" s="9">
        <v>44989</v>
      </c>
      <c r="BB579" t="s">
        <v>98</v>
      </c>
      <c r="BE579">
        <v>2022</v>
      </c>
      <c r="BF579" t="s">
        <v>99</v>
      </c>
      <c r="BG579" t="s">
        <v>247</v>
      </c>
      <c r="BH579" t="s">
        <v>306</v>
      </c>
      <c r="BI579" t="s">
        <v>307</v>
      </c>
      <c r="BJ579" t="s">
        <v>330</v>
      </c>
      <c r="BK579" t="s">
        <v>104</v>
      </c>
      <c r="BL579" t="s">
        <v>319</v>
      </c>
      <c r="BM579">
        <v>9</v>
      </c>
      <c r="BN579" t="s">
        <v>443</v>
      </c>
      <c r="BQ579" t="s">
        <v>444</v>
      </c>
      <c r="BR579" t="s">
        <v>139</v>
      </c>
      <c r="BS579" t="s">
        <v>254</v>
      </c>
      <c r="BU579" t="s">
        <v>316</v>
      </c>
      <c r="CA579">
        <v>9999</v>
      </c>
      <c r="CB579">
        <v>9999</v>
      </c>
      <c r="CC579">
        <v>9999</v>
      </c>
      <c r="CE579">
        <v>5</v>
      </c>
      <c r="CF579">
        <v>5</v>
      </c>
      <c r="CH579">
        <v>2</v>
      </c>
      <c r="CI579">
        <v>5</v>
      </c>
      <c r="CJ579">
        <v>25</v>
      </c>
      <c r="CK579">
        <v>10</v>
      </c>
      <c r="CL579">
        <v>20</v>
      </c>
      <c r="CN579" t="s">
        <v>110</v>
      </c>
      <c r="CO579" t="s">
        <v>111</v>
      </c>
      <c r="CP579" t="s">
        <v>113</v>
      </c>
      <c r="CQ579" t="s">
        <v>113</v>
      </c>
      <c r="CR579" t="s">
        <v>444</v>
      </c>
      <c r="CT579" t="s">
        <v>254</v>
      </c>
      <c r="CV579" t="s">
        <v>113</v>
      </c>
      <c r="CW579" t="s">
        <v>112</v>
      </c>
      <c r="DB579" t="s">
        <v>113</v>
      </c>
      <c r="DC579" t="s">
        <v>112</v>
      </c>
      <c r="DE579" s="9"/>
      <c r="DF579" s="9"/>
      <c r="DG579" s="9"/>
      <c r="DH579" s="9">
        <v>44769</v>
      </c>
      <c r="DI579" s="9"/>
      <c r="DJ579" s="9">
        <v>44805</v>
      </c>
      <c r="DK579" s="9">
        <v>44825</v>
      </c>
      <c r="DL579" s="9"/>
      <c r="DM579" s="9"/>
      <c r="DS579" s="9">
        <v>44840</v>
      </c>
      <c r="DT579" s="9">
        <v>44862</v>
      </c>
      <c r="DU579" s="9">
        <v>44904</v>
      </c>
      <c r="DV579" t="s">
        <v>117</v>
      </c>
      <c r="DW579" t="s">
        <v>118</v>
      </c>
      <c r="DX579" t="s">
        <v>156</v>
      </c>
      <c r="DY579" t="s">
        <v>117</v>
      </c>
      <c r="DZ579" t="s">
        <v>156</v>
      </c>
      <c r="EG579">
        <v>24</v>
      </c>
      <c r="EH579" t="s">
        <v>445</v>
      </c>
      <c r="EJ579">
        <v>223437664</v>
      </c>
      <c r="EK579" t="s">
        <v>446</v>
      </c>
      <c r="EL579" s="9">
        <v>44992.34752314815</v>
      </c>
      <c r="EO579" t="s">
        <v>119</v>
      </c>
      <c r="EQ579" t="s">
        <v>120</v>
      </c>
      <c r="ES579">
        <v>63</v>
      </c>
      <c r="ET579">
        <v>63</v>
      </c>
      <c r="EU579" t="s">
        <v>1308</v>
      </c>
      <c r="EW579" t="b">
        <v>1</v>
      </c>
    </row>
    <row r="580" spans="1:153" x14ac:dyDescent="0.3">
      <c r="A580" t="s">
        <v>1973</v>
      </c>
      <c r="B580">
        <v>63</v>
      </c>
      <c r="C580">
        <v>586</v>
      </c>
      <c r="D580">
        <v>3</v>
      </c>
      <c r="E580">
        <v>17</v>
      </c>
      <c r="F580">
        <v>3</v>
      </c>
      <c r="G580" t="s">
        <v>505</v>
      </c>
      <c r="S580" s="27"/>
      <c r="T580" s="27"/>
      <c r="U580" t="s">
        <v>2105</v>
      </c>
      <c r="V580">
        <v>586</v>
      </c>
      <c r="W580" t="s">
        <v>497</v>
      </c>
      <c r="X580">
        <v>63</v>
      </c>
      <c r="Y580">
        <v>223437664</v>
      </c>
      <c r="Z580" t="s">
        <v>446</v>
      </c>
      <c r="AA580" s="9">
        <v>44992.34752314815</v>
      </c>
      <c r="AD580" t="s">
        <v>119</v>
      </c>
      <c r="AF580" t="s">
        <v>120</v>
      </c>
      <c r="AH580">
        <v>3</v>
      </c>
      <c r="AI580">
        <v>17</v>
      </c>
      <c r="AJ580">
        <v>3</v>
      </c>
      <c r="AK580">
        <v>63</v>
      </c>
      <c r="AL580">
        <v>586</v>
      </c>
      <c r="AM580" t="s">
        <v>1089</v>
      </c>
      <c r="AN580" t="s">
        <v>1089</v>
      </c>
      <c r="AO580" t="s">
        <v>1089</v>
      </c>
      <c r="AR580" t="b">
        <v>1</v>
      </c>
      <c r="AS580" t="s">
        <v>1089</v>
      </c>
      <c r="AV580" t="b">
        <v>1</v>
      </c>
      <c r="AW580" t="s">
        <v>1386</v>
      </c>
      <c r="AX580">
        <v>63</v>
      </c>
      <c r="AY580" s="9">
        <v>44989.678534143517</v>
      </c>
      <c r="AZ580" s="9">
        <v>44992.472367037037</v>
      </c>
      <c r="BA580" s="9">
        <v>44989</v>
      </c>
      <c r="BB580" t="s">
        <v>98</v>
      </c>
      <c r="BE580">
        <v>2022</v>
      </c>
      <c r="BF580" t="s">
        <v>99</v>
      </c>
      <c r="BG580" t="s">
        <v>247</v>
      </c>
      <c r="BH580" t="s">
        <v>306</v>
      </c>
      <c r="BI580" t="s">
        <v>307</v>
      </c>
      <c r="BJ580" t="s">
        <v>330</v>
      </c>
      <c r="BK580" t="s">
        <v>104</v>
      </c>
      <c r="BL580" t="s">
        <v>319</v>
      </c>
      <c r="BM580">
        <v>9</v>
      </c>
      <c r="BN580" t="s">
        <v>443</v>
      </c>
      <c r="BQ580" t="s">
        <v>444</v>
      </c>
      <c r="BR580" t="s">
        <v>139</v>
      </c>
      <c r="BS580" t="s">
        <v>254</v>
      </c>
      <c r="BU580" t="s">
        <v>316</v>
      </c>
      <c r="CA580">
        <v>9999</v>
      </c>
      <c r="CB580">
        <v>9999</v>
      </c>
      <c r="CC580">
        <v>9999</v>
      </c>
      <c r="CE580">
        <v>5</v>
      </c>
      <c r="CF580">
        <v>5</v>
      </c>
      <c r="CH580">
        <v>2</v>
      </c>
      <c r="CI580">
        <v>5</v>
      </c>
      <c r="CJ580">
        <v>25</v>
      </c>
      <c r="CK580">
        <v>10</v>
      </c>
      <c r="CL580">
        <v>20</v>
      </c>
      <c r="CN580" t="s">
        <v>110</v>
      </c>
      <c r="CO580" t="s">
        <v>111</v>
      </c>
      <c r="CP580" t="s">
        <v>113</v>
      </c>
      <c r="CQ580" t="s">
        <v>113</v>
      </c>
      <c r="CR580" t="s">
        <v>444</v>
      </c>
      <c r="CT580" t="s">
        <v>254</v>
      </c>
      <c r="CV580" t="s">
        <v>113</v>
      </c>
      <c r="CW580" t="s">
        <v>112</v>
      </c>
      <c r="DB580" t="s">
        <v>113</v>
      </c>
      <c r="DC580" t="s">
        <v>112</v>
      </c>
      <c r="DE580" s="9"/>
      <c r="DF580" s="9"/>
      <c r="DG580" s="9"/>
      <c r="DH580" s="9">
        <v>44769</v>
      </c>
      <c r="DI580" s="9"/>
      <c r="DJ580" s="9">
        <v>44805</v>
      </c>
      <c r="DK580" s="9">
        <v>44825</v>
      </c>
      <c r="DL580" s="9"/>
      <c r="DM580" s="9"/>
      <c r="DS580" s="9">
        <v>44840</v>
      </c>
      <c r="DT580" s="9">
        <v>44862</v>
      </c>
      <c r="DU580" s="9">
        <v>44904</v>
      </c>
      <c r="DV580" t="s">
        <v>117</v>
      </c>
      <c r="DW580" t="s">
        <v>118</v>
      </c>
      <c r="DX580" t="s">
        <v>156</v>
      </c>
      <c r="DY580" t="s">
        <v>117</v>
      </c>
      <c r="DZ580" t="s">
        <v>156</v>
      </c>
      <c r="EG580">
        <v>24</v>
      </c>
      <c r="EH580" t="s">
        <v>445</v>
      </c>
      <c r="EJ580">
        <v>223437664</v>
      </c>
      <c r="EK580" t="s">
        <v>446</v>
      </c>
      <c r="EL580" s="9">
        <v>44992.34752314815</v>
      </c>
      <c r="EO580" t="s">
        <v>119</v>
      </c>
      <c r="EQ580" t="s">
        <v>120</v>
      </c>
      <c r="ES580">
        <v>63</v>
      </c>
      <c r="ET580">
        <v>63</v>
      </c>
      <c r="EU580" t="s">
        <v>1308</v>
      </c>
      <c r="EW580" t="b">
        <v>1</v>
      </c>
    </row>
    <row r="581" spans="1:153" x14ac:dyDescent="0.3">
      <c r="A581" t="s">
        <v>1974</v>
      </c>
      <c r="B581">
        <v>63</v>
      </c>
      <c r="C581">
        <v>587</v>
      </c>
      <c r="D581">
        <v>3</v>
      </c>
      <c r="E581">
        <v>18</v>
      </c>
      <c r="F581">
        <v>6</v>
      </c>
      <c r="G581" t="s">
        <v>508</v>
      </c>
      <c r="S581" s="27"/>
      <c r="T581" s="27"/>
      <c r="U581" t="s">
        <v>2105</v>
      </c>
      <c r="V581">
        <v>587</v>
      </c>
      <c r="W581" t="s">
        <v>497</v>
      </c>
      <c r="X581">
        <v>63</v>
      </c>
      <c r="Y581">
        <v>223437664</v>
      </c>
      <c r="Z581" t="s">
        <v>446</v>
      </c>
      <c r="AA581" s="9">
        <v>44992.34752314815</v>
      </c>
      <c r="AD581" t="s">
        <v>119</v>
      </c>
      <c r="AF581" t="s">
        <v>120</v>
      </c>
      <c r="AH581">
        <v>3</v>
      </c>
      <c r="AI581">
        <v>18</v>
      </c>
      <c r="AJ581">
        <v>6</v>
      </c>
      <c r="AK581">
        <v>63</v>
      </c>
      <c r="AL581">
        <v>587</v>
      </c>
      <c r="AM581" t="s">
        <v>1090</v>
      </c>
      <c r="AN581" t="s">
        <v>1090</v>
      </c>
      <c r="AO581" t="s">
        <v>1090</v>
      </c>
      <c r="AR581" t="b">
        <v>1</v>
      </c>
      <c r="AS581" t="s">
        <v>1090</v>
      </c>
      <c r="AV581" t="b">
        <v>1</v>
      </c>
      <c r="AW581" t="s">
        <v>1386</v>
      </c>
      <c r="AX581">
        <v>63</v>
      </c>
      <c r="AY581" s="9">
        <v>44989.678534143517</v>
      </c>
      <c r="AZ581" s="9">
        <v>44992.472367037037</v>
      </c>
      <c r="BA581" s="9">
        <v>44989</v>
      </c>
      <c r="BB581" t="s">
        <v>98</v>
      </c>
      <c r="BE581">
        <v>2022</v>
      </c>
      <c r="BF581" t="s">
        <v>99</v>
      </c>
      <c r="BG581" t="s">
        <v>247</v>
      </c>
      <c r="BH581" t="s">
        <v>306</v>
      </c>
      <c r="BI581" t="s">
        <v>307</v>
      </c>
      <c r="BJ581" t="s">
        <v>330</v>
      </c>
      <c r="BK581" t="s">
        <v>104</v>
      </c>
      <c r="BL581" t="s">
        <v>319</v>
      </c>
      <c r="BM581">
        <v>9</v>
      </c>
      <c r="BN581" t="s">
        <v>443</v>
      </c>
      <c r="BQ581" t="s">
        <v>444</v>
      </c>
      <c r="BR581" t="s">
        <v>139</v>
      </c>
      <c r="BS581" t="s">
        <v>254</v>
      </c>
      <c r="BU581" t="s">
        <v>316</v>
      </c>
      <c r="CA581">
        <v>9999</v>
      </c>
      <c r="CB581">
        <v>9999</v>
      </c>
      <c r="CC581">
        <v>9999</v>
      </c>
      <c r="CE581">
        <v>5</v>
      </c>
      <c r="CF581">
        <v>5</v>
      </c>
      <c r="CH581">
        <v>2</v>
      </c>
      <c r="CI581">
        <v>5</v>
      </c>
      <c r="CJ581">
        <v>25</v>
      </c>
      <c r="CK581">
        <v>10</v>
      </c>
      <c r="CL581">
        <v>20</v>
      </c>
      <c r="CN581" t="s">
        <v>110</v>
      </c>
      <c r="CO581" t="s">
        <v>111</v>
      </c>
      <c r="CP581" t="s">
        <v>113</v>
      </c>
      <c r="CQ581" t="s">
        <v>113</v>
      </c>
      <c r="CR581" t="s">
        <v>444</v>
      </c>
      <c r="CT581" t="s">
        <v>254</v>
      </c>
      <c r="CV581" t="s">
        <v>113</v>
      </c>
      <c r="CW581" t="s">
        <v>112</v>
      </c>
      <c r="DB581" t="s">
        <v>113</v>
      </c>
      <c r="DC581" t="s">
        <v>112</v>
      </c>
      <c r="DE581" s="9"/>
      <c r="DF581" s="9"/>
      <c r="DG581" s="9"/>
      <c r="DH581" s="9">
        <v>44769</v>
      </c>
      <c r="DI581" s="9"/>
      <c r="DJ581" s="9">
        <v>44805</v>
      </c>
      <c r="DK581" s="9">
        <v>44825</v>
      </c>
      <c r="DL581" s="9"/>
      <c r="DM581" s="9"/>
      <c r="DS581" s="9">
        <v>44840</v>
      </c>
      <c r="DT581" s="9">
        <v>44862</v>
      </c>
      <c r="DU581" s="9">
        <v>44904</v>
      </c>
      <c r="DV581" t="s">
        <v>117</v>
      </c>
      <c r="DW581" t="s">
        <v>118</v>
      </c>
      <c r="DX581" t="s">
        <v>156</v>
      </c>
      <c r="DY581" t="s">
        <v>117</v>
      </c>
      <c r="DZ581" t="s">
        <v>156</v>
      </c>
      <c r="EG581">
        <v>24</v>
      </c>
      <c r="EH581" t="s">
        <v>445</v>
      </c>
      <c r="EJ581">
        <v>223437664</v>
      </c>
      <c r="EK581" t="s">
        <v>446</v>
      </c>
      <c r="EL581" s="9">
        <v>44992.34752314815</v>
      </c>
      <c r="EO581" t="s">
        <v>119</v>
      </c>
      <c r="EQ581" t="s">
        <v>120</v>
      </c>
      <c r="ES581">
        <v>63</v>
      </c>
      <c r="ET581">
        <v>63</v>
      </c>
      <c r="EU581" t="s">
        <v>1308</v>
      </c>
      <c r="EW581" t="b">
        <v>1</v>
      </c>
    </row>
    <row r="582" spans="1:153" x14ac:dyDescent="0.3">
      <c r="A582" t="s">
        <v>1975</v>
      </c>
      <c r="B582">
        <v>63</v>
      </c>
      <c r="C582">
        <v>588</v>
      </c>
      <c r="D582">
        <v>3</v>
      </c>
      <c r="E582">
        <v>19</v>
      </c>
      <c r="F582">
        <v>4</v>
      </c>
      <c r="G582" t="s">
        <v>506</v>
      </c>
      <c r="S582" s="27"/>
      <c r="T582" s="27"/>
      <c r="U582" t="s">
        <v>2105</v>
      </c>
      <c r="V582">
        <v>588</v>
      </c>
      <c r="W582" t="s">
        <v>497</v>
      </c>
      <c r="X582">
        <v>63</v>
      </c>
      <c r="Y582">
        <v>223437664</v>
      </c>
      <c r="Z582" t="s">
        <v>446</v>
      </c>
      <c r="AA582" s="9">
        <v>44992.34752314815</v>
      </c>
      <c r="AD582" t="s">
        <v>119</v>
      </c>
      <c r="AF582" t="s">
        <v>120</v>
      </c>
      <c r="AH582">
        <v>3</v>
      </c>
      <c r="AI582">
        <v>19</v>
      </c>
      <c r="AJ582">
        <v>4</v>
      </c>
      <c r="AK582">
        <v>63</v>
      </c>
      <c r="AL582">
        <v>588</v>
      </c>
      <c r="AM582" t="s">
        <v>1091</v>
      </c>
      <c r="AN582" t="s">
        <v>1091</v>
      </c>
      <c r="AO582" t="s">
        <v>1091</v>
      </c>
      <c r="AR582" t="b">
        <v>1</v>
      </c>
      <c r="AS582" t="s">
        <v>1091</v>
      </c>
      <c r="AV582" t="b">
        <v>1</v>
      </c>
      <c r="AW582" t="s">
        <v>1386</v>
      </c>
      <c r="AX582">
        <v>63</v>
      </c>
      <c r="AY582" s="9">
        <v>44989.678534143517</v>
      </c>
      <c r="AZ582" s="9">
        <v>44992.472367037037</v>
      </c>
      <c r="BA582" s="9">
        <v>44989</v>
      </c>
      <c r="BB582" t="s">
        <v>98</v>
      </c>
      <c r="BE582">
        <v>2022</v>
      </c>
      <c r="BF582" t="s">
        <v>99</v>
      </c>
      <c r="BG582" t="s">
        <v>247</v>
      </c>
      <c r="BH582" t="s">
        <v>306</v>
      </c>
      <c r="BI582" t="s">
        <v>307</v>
      </c>
      <c r="BJ582" t="s">
        <v>330</v>
      </c>
      <c r="BK582" t="s">
        <v>104</v>
      </c>
      <c r="BL582" t="s">
        <v>319</v>
      </c>
      <c r="BM582">
        <v>9</v>
      </c>
      <c r="BN582" t="s">
        <v>443</v>
      </c>
      <c r="BQ582" t="s">
        <v>444</v>
      </c>
      <c r="BR582" t="s">
        <v>139</v>
      </c>
      <c r="BS582" t="s">
        <v>254</v>
      </c>
      <c r="BU582" t="s">
        <v>316</v>
      </c>
      <c r="CA582">
        <v>9999</v>
      </c>
      <c r="CB582">
        <v>9999</v>
      </c>
      <c r="CC582">
        <v>9999</v>
      </c>
      <c r="CE582">
        <v>5</v>
      </c>
      <c r="CF582">
        <v>5</v>
      </c>
      <c r="CH582">
        <v>2</v>
      </c>
      <c r="CI582">
        <v>5</v>
      </c>
      <c r="CJ582">
        <v>25</v>
      </c>
      <c r="CK582">
        <v>10</v>
      </c>
      <c r="CL582">
        <v>20</v>
      </c>
      <c r="CN582" t="s">
        <v>110</v>
      </c>
      <c r="CO582" t="s">
        <v>111</v>
      </c>
      <c r="CP582" t="s">
        <v>113</v>
      </c>
      <c r="CQ582" t="s">
        <v>113</v>
      </c>
      <c r="CR582" t="s">
        <v>444</v>
      </c>
      <c r="CT582" t="s">
        <v>254</v>
      </c>
      <c r="CV582" t="s">
        <v>113</v>
      </c>
      <c r="CW582" t="s">
        <v>112</v>
      </c>
      <c r="DB582" t="s">
        <v>113</v>
      </c>
      <c r="DC582" t="s">
        <v>112</v>
      </c>
      <c r="DE582" s="9"/>
      <c r="DF582" s="9"/>
      <c r="DG582" s="9"/>
      <c r="DH582" s="9">
        <v>44769</v>
      </c>
      <c r="DI582" s="9"/>
      <c r="DJ582" s="9">
        <v>44805</v>
      </c>
      <c r="DK582" s="9">
        <v>44825</v>
      </c>
      <c r="DL582" s="9"/>
      <c r="DM582" s="9"/>
      <c r="DS582" s="9">
        <v>44840</v>
      </c>
      <c r="DT582" s="9">
        <v>44862</v>
      </c>
      <c r="DU582" s="9">
        <v>44904</v>
      </c>
      <c r="DV582" t="s">
        <v>117</v>
      </c>
      <c r="DW582" t="s">
        <v>118</v>
      </c>
      <c r="DX582" t="s">
        <v>156</v>
      </c>
      <c r="DY582" t="s">
        <v>117</v>
      </c>
      <c r="DZ582" t="s">
        <v>156</v>
      </c>
      <c r="EG582">
        <v>24</v>
      </c>
      <c r="EH582" t="s">
        <v>445</v>
      </c>
      <c r="EJ582">
        <v>223437664</v>
      </c>
      <c r="EK582" t="s">
        <v>446</v>
      </c>
      <c r="EL582" s="9">
        <v>44992.34752314815</v>
      </c>
      <c r="EO582" t="s">
        <v>119</v>
      </c>
      <c r="EQ582" t="s">
        <v>120</v>
      </c>
      <c r="ES582">
        <v>63</v>
      </c>
      <c r="ET582">
        <v>63</v>
      </c>
      <c r="EU582" t="s">
        <v>1308</v>
      </c>
      <c r="EW582" t="b">
        <v>1</v>
      </c>
    </row>
    <row r="583" spans="1:153" x14ac:dyDescent="0.3">
      <c r="A583" t="s">
        <v>1976</v>
      </c>
      <c r="B583">
        <v>63</v>
      </c>
      <c r="C583">
        <v>589</v>
      </c>
      <c r="D583">
        <v>3</v>
      </c>
      <c r="E583">
        <v>20</v>
      </c>
      <c r="F583">
        <v>2</v>
      </c>
      <c r="G583" t="s">
        <v>504</v>
      </c>
      <c r="S583" s="27"/>
      <c r="T583" s="27"/>
      <c r="U583" t="s">
        <v>2105</v>
      </c>
      <c r="V583">
        <v>589</v>
      </c>
      <c r="W583" t="s">
        <v>497</v>
      </c>
      <c r="X583">
        <v>63</v>
      </c>
      <c r="Y583">
        <v>223437664</v>
      </c>
      <c r="Z583" t="s">
        <v>446</v>
      </c>
      <c r="AA583" s="9">
        <v>44992.34752314815</v>
      </c>
      <c r="AD583" t="s">
        <v>119</v>
      </c>
      <c r="AF583" t="s">
        <v>120</v>
      </c>
      <c r="AH583">
        <v>3</v>
      </c>
      <c r="AI583">
        <v>20</v>
      </c>
      <c r="AJ583">
        <v>2</v>
      </c>
      <c r="AK583">
        <v>63</v>
      </c>
      <c r="AL583">
        <v>589</v>
      </c>
      <c r="AM583" t="s">
        <v>1092</v>
      </c>
      <c r="AN583" t="s">
        <v>1092</v>
      </c>
      <c r="AO583" t="s">
        <v>1092</v>
      </c>
      <c r="AR583" t="b">
        <v>1</v>
      </c>
      <c r="AS583" t="s">
        <v>1092</v>
      </c>
      <c r="AV583" t="b">
        <v>1</v>
      </c>
      <c r="AW583" t="s">
        <v>1386</v>
      </c>
      <c r="AX583">
        <v>63</v>
      </c>
      <c r="AY583" s="9">
        <v>44989.678534143517</v>
      </c>
      <c r="AZ583" s="9">
        <v>44992.472367037037</v>
      </c>
      <c r="BA583" s="9">
        <v>44989</v>
      </c>
      <c r="BB583" t="s">
        <v>98</v>
      </c>
      <c r="BE583">
        <v>2022</v>
      </c>
      <c r="BF583" t="s">
        <v>99</v>
      </c>
      <c r="BG583" t="s">
        <v>247</v>
      </c>
      <c r="BH583" t="s">
        <v>306</v>
      </c>
      <c r="BI583" t="s">
        <v>307</v>
      </c>
      <c r="BJ583" t="s">
        <v>330</v>
      </c>
      <c r="BK583" t="s">
        <v>104</v>
      </c>
      <c r="BL583" t="s">
        <v>319</v>
      </c>
      <c r="BM583">
        <v>9</v>
      </c>
      <c r="BN583" t="s">
        <v>443</v>
      </c>
      <c r="BQ583" t="s">
        <v>444</v>
      </c>
      <c r="BR583" t="s">
        <v>139</v>
      </c>
      <c r="BS583" t="s">
        <v>254</v>
      </c>
      <c r="BU583" t="s">
        <v>316</v>
      </c>
      <c r="CA583">
        <v>9999</v>
      </c>
      <c r="CB583">
        <v>9999</v>
      </c>
      <c r="CC583">
        <v>9999</v>
      </c>
      <c r="CE583">
        <v>5</v>
      </c>
      <c r="CF583">
        <v>5</v>
      </c>
      <c r="CH583">
        <v>2</v>
      </c>
      <c r="CI583">
        <v>5</v>
      </c>
      <c r="CJ583">
        <v>25</v>
      </c>
      <c r="CK583">
        <v>10</v>
      </c>
      <c r="CL583">
        <v>20</v>
      </c>
      <c r="CN583" t="s">
        <v>110</v>
      </c>
      <c r="CO583" t="s">
        <v>111</v>
      </c>
      <c r="CP583" t="s">
        <v>113</v>
      </c>
      <c r="CQ583" t="s">
        <v>113</v>
      </c>
      <c r="CR583" t="s">
        <v>444</v>
      </c>
      <c r="CT583" t="s">
        <v>254</v>
      </c>
      <c r="CV583" t="s">
        <v>113</v>
      </c>
      <c r="CW583" t="s">
        <v>112</v>
      </c>
      <c r="DB583" t="s">
        <v>113</v>
      </c>
      <c r="DC583" t="s">
        <v>112</v>
      </c>
      <c r="DE583" s="9"/>
      <c r="DF583" s="9"/>
      <c r="DG583" s="9"/>
      <c r="DH583" s="9">
        <v>44769</v>
      </c>
      <c r="DI583" s="9"/>
      <c r="DJ583" s="9">
        <v>44805</v>
      </c>
      <c r="DK583" s="9">
        <v>44825</v>
      </c>
      <c r="DL583" s="9"/>
      <c r="DM583" s="9"/>
      <c r="DS583" s="9">
        <v>44840</v>
      </c>
      <c r="DT583" s="9">
        <v>44862</v>
      </c>
      <c r="DU583" s="9">
        <v>44904</v>
      </c>
      <c r="DV583" t="s">
        <v>117</v>
      </c>
      <c r="DW583" t="s">
        <v>118</v>
      </c>
      <c r="DX583" t="s">
        <v>156</v>
      </c>
      <c r="DY583" t="s">
        <v>117</v>
      </c>
      <c r="DZ583" t="s">
        <v>156</v>
      </c>
      <c r="EG583">
        <v>24</v>
      </c>
      <c r="EH583" t="s">
        <v>445</v>
      </c>
      <c r="EJ583">
        <v>223437664</v>
      </c>
      <c r="EK583" t="s">
        <v>446</v>
      </c>
      <c r="EL583" s="9">
        <v>44992.34752314815</v>
      </c>
      <c r="EO583" t="s">
        <v>119</v>
      </c>
      <c r="EQ583" t="s">
        <v>120</v>
      </c>
      <c r="ES583">
        <v>63</v>
      </c>
      <c r="ET583">
        <v>63</v>
      </c>
      <c r="EU583" t="s">
        <v>1308</v>
      </c>
      <c r="EW583" t="b">
        <v>1</v>
      </c>
    </row>
    <row r="584" spans="1:153" x14ac:dyDescent="0.3">
      <c r="A584" t="s">
        <v>1977</v>
      </c>
      <c r="B584">
        <v>63</v>
      </c>
      <c r="C584">
        <v>590</v>
      </c>
      <c r="D584">
        <v>3</v>
      </c>
      <c r="E584">
        <v>21</v>
      </c>
      <c r="F584">
        <v>7</v>
      </c>
      <c r="G584" t="s">
        <v>509</v>
      </c>
      <c r="I584">
        <v>75</v>
      </c>
      <c r="J584">
        <v>10</v>
      </c>
      <c r="L584">
        <v>1.4</v>
      </c>
      <c r="N584">
        <v>0.6</v>
      </c>
      <c r="O584">
        <v>0.6</v>
      </c>
      <c r="P584" s="5">
        <v>600</v>
      </c>
      <c r="Q584">
        <v>600</v>
      </c>
      <c r="S584" s="27">
        <v>600</v>
      </c>
      <c r="T584" s="27">
        <v>600</v>
      </c>
      <c r="U584" t="s">
        <v>2105</v>
      </c>
      <c r="V584">
        <v>590</v>
      </c>
      <c r="W584" t="s">
        <v>497</v>
      </c>
      <c r="X584">
        <v>63</v>
      </c>
      <c r="Y584">
        <v>223437664</v>
      </c>
      <c r="Z584" t="s">
        <v>446</v>
      </c>
      <c r="AA584" s="9">
        <v>44992.34752314815</v>
      </c>
      <c r="AD584" t="s">
        <v>119</v>
      </c>
      <c r="AF584" t="s">
        <v>120</v>
      </c>
      <c r="AH584">
        <v>3</v>
      </c>
      <c r="AI584">
        <v>21</v>
      </c>
      <c r="AJ584">
        <v>7</v>
      </c>
      <c r="AK584">
        <v>63</v>
      </c>
      <c r="AL584">
        <v>590</v>
      </c>
      <c r="AM584" t="s">
        <v>1093</v>
      </c>
      <c r="AN584" t="s">
        <v>1093</v>
      </c>
      <c r="AO584" t="s">
        <v>1093</v>
      </c>
      <c r="AR584" t="b">
        <v>1</v>
      </c>
      <c r="AS584" t="s">
        <v>1093</v>
      </c>
      <c r="AV584" t="b">
        <v>1</v>
      </c>
      <c r="AW584" t="s">
        <v>1386</v>
      </c>
      <c r="AX584">
        <v>63</v>
      </c>
      <c r="AY584" s="9">
        <v>44989.678534143517</v>
      </c>
      <c r="AZ584" s="9">
        <v>44992.472367037037</v>
      </c>
      <c r="BA584" s="9">
        <v>44989</v>
      </c>
      <c r="BB584" t="s">
        <v>98</v>
      </c>
      <c r="BE584">
        <v>2022</v>
      </c>
      <c r="BF584" t="s">
        <v>99</v>
      </c>
      <c r="BG584" t="s">
        <v>247</v>
      </c>
      <c r="BH584" t="s">
        <v>306</v>
      </c>
      <c r="BI584" t="s">
        <v>307</v>
      </c>
      <c r="BJ584" t="s">
        <v>330</v>
      </c>
      <c r="BK584" t="s">
        <v>104</v>
      </c>
      <c r="BL584" t="s">
        <v>319</v>
      </c>
      <c r="BM584">
        <v>9</v>
      </c>
      <c r="BN584" t="s">
        <v>443</v>
      </c>
      <c r="BQ584" t="s">
        <v>444</v>
      </c>
      <c r="BR584" t="s">
        <v>139</v>
      </c>
      <c r="BS584" t="s">
        <v>254</v>
      </c>
      <c r="BU584" t="s">
        <v>316</v>
      </c>
      <c r="CA584">
        <v>9999</v>
      </c>
      <c r="CB584">
        <v>9999</v>
      </c>
      <c r="CC584">
        <v>9999</v>
      </c>
      <c r="CE584">
        <v>5</v>
      </c>
      <c r="CF584">
        <v>5</v>
      </c>
      <c r="CH584">
        <v>2</v>
      </c>
      <c r="CI584">
        <v>5</v>
      </c>
      <c r="CJ584">
        <v>25</v>
      </c>
      <c r="CK584">
        <v>10</v>
      </c>
      <c r="CL584">
        <v>20</v>
      </c>
      <c r="CN584" t="s">
        <v>110</v>
      </c>
      <c r="CO584" t="s">
        <v>111</v>
      </c>
      <c r="CP584" t="s">
        <v>113</v>
      </c>
      <c r="CQ584" t="s">
        <v>113</v>
      </c>
      <c r="CR584" t="s">
        <v>444</v>
      </c>
      <c r="CT584" t="s">
        <v>254</v>
      </c>
      <c r="CV584" t="s">
        <v>113</v>
      </c>
      <c r="CW584" t="s">
        <v>112</v>
      </c>
      <c r="DB584" t="s">
        <v>113</v>
      </c>
      <c r="DC584" t="s">
        <v>112</v>
      </c>
      <c r="DE584" s="9"/>
      <c r="DF584" s="9"/>
      <c r="DG584" s="9"/>
      <c r="DH584" s="9">
        <v>44769</v>
      </c>
      <c r="DI584" s="9"/>
      <c r="DJ584" s="9">
        <v>44805</v>
      </c>
      <c r="DK584" s="9">
        <v>44825</v>
      </c>
      <c r="DL584" s="9"/>
      <c r="DM584" s="9"/>
      <c r="DS584" s="9">
        <v>44840</v>
      </c>
      <c r="DT584" s="9">
        <v>44862</v>
      </c>
      <c r="DU584" s="9">
        <v>44904</v>
      </c>
      <c r="DV584" t="s">
        <v>117</v>
      </c>
      <c r="DW584" t="s">
        <v>118</v>
      </c>
      <c r="DX584" t="s">
        <v>156</v>
      </c>
      <c r="DY584" t="s">
        <v>117</v>
      </c>
      <c r="DZ584" t="s">
        <v>156</v>
      </c>
      <c r="EG584">
        <v>24</v>
      </c>
      <c r="EH584" t="s">
        <v>445</v>
      </c>
      <c r="EJ584">
        <v>223437664</v>
      </c>
      <c r="EK584" t="s">
        <v>446</v>
      </c>
      <c r="EL584" s="9">
        <v>44992.34752314815</v>
      </c>
      <c r="EO584" t="s">
        <v>119</v>
      </c>
      <c r="EQ584" t="s">
        <v>120</v>
      </c>
      <c r="ES584">
        <v>63</v>
      </c>
      <c r="ET584">
        <v>63</v>
      </c>
      <c r="EU584" t="s">
        <v>1308</v>
      </c>
      <c r="EW584" t="b">
        <v>1</v>
      </c>
    </row>
    <row r="585" spans="1:153" x14ac:dyDescent="0.3">
      <c r="A585" t="s">
        <v>1978</v>
      </c>
      <c r="B585">
        <v>63</v>
      </c>
      <c r="C585">
        <v>591</v>
      </c>
      <c r="D585">
        <v>3</v>
      </c>
      <c r="E585">
        <v>22</v>
      </c>
      <c r="F585">
        <v>5</v>
      </c>
      <c r="G585" t="s">
        <v>507</v>
      </c>
      <c r="I585">
        <v>100</v>
      </c>
      <c r="J585">
        <v>10</v>
      </c>
      <c r="L585">
        <v>3.8</v>
      </c>
      <c r="N585">
        <v>1.6</v>
      </c>
      <c r="O585">
        <v>1.5</v>
      </c>
      <c r="P585" s="5">
        <v>1600</v>
      </c>
      <c r="Q585">
        <v>1500</v>
      </c>
      <c r="S585" s="27">
        <v>1600</v>
      </c>
      <c r="T585" s="27">
        <v>1500</v>
      </c>
      <c r="U585" t="s">
        <v>2105</v>
      </c>
      <c r="V585">
        <v>591</v>
      </c>
      <c r="W585" t="s">
        <v>497</v>
      </c>
      <c r="X585">
        <v>63</v>
      </c>
      <c r="Y585">
        <v>223437664</v>
      </c>
      <c r="Z585" t="s">
        <v>446</v>
      </c>
      <c r="AA585" s="9">
        <v>44992.34752314815</v>
      </c>
      <c r="AD585" t="s">
        <v>119</v>
      </c>
      <c r="AF585" t="s">
        <v>120</v>
      </c>
      <c r="AH585">
        <v>3</v>
      </c>
      <c r="AI585">
        <v>22</v>
      </c>
      <c r="AJ585">
        <v>5</v>
      </c>
      <c r="AK585">
        <v>63</v>
      </c>
      <c r="AL585">
        <v>591</v>
      </c>
      <c r="AM585" t="s">
        <v>1094</v>
      </c>
      <c r="AN585" t="s">
        <v>1094</v>
      </c>
      <c r="AO585" t="s">
        <v>1094</v>
      </c>
      <c r="AR585" t="b">
        <v>1</v>
      </c>
      <c r="AS585" t="s">
        <v>1094</v>
      </c>
      <c r="AV585" t="b">
        <v>1</v>
      </c>
      <c r="AW585" t="s">
        <v>1386</v>
      </c>
      <c r="AX585">
        <v>63</v>
      </c>
      <c r="AY585" s="9">
        <v>44989.678534143517</v>
      </c>
      <c r="AZ585" s="9">
        <v>44992.472367037037</v>
      </c>
      <c r="BA585" s="9">
        <v>44989</v>
      </c>
      <c r="BB585" t="s">
        <v>98</v>
      </c>
      <c r="BE585">
        <v>2022</v>
      </c>
      <c r="BF585" t="s">
        <v>99</v>
      </c>
      <c r="BG585" t="s">
        <v>247</v>
      </c>
      <c r="BH585" t="s">
        <v>306</v>
      </c>
      <c r="BI585" t="s">
        <v>307</v>
      </c>
      <c r="BJ585" t="s">
        <v>330</v>
      </c>
      <c r="BK585" t="s">
        <v>104</v>
      </c>
      <c r="BL585" t="s">
        <v>319</v>
      </c>
      <c r="BM585">
        <v>9</v>
      </c>
      <c r="BN585" t="s">
        <v>443</v>
      </c>
      <c r="BQ585" t="s">
        <v>444</v>
      </c>
      <c r="BR585" t="s">
        <v>139</v>
      </c>
      <c r="BS585" t="s">
        <v>254</v>
      </c>
      <c r="BU585" t="s">
        <v>316</v>
      </c>
      <c r="CA585">
        <v>9999</v>
      </c>
      <c r="CB585">
        <v>9999</v>
      </c>
      <c r="CC585">
        <v>9999</v>
      </c>
      <c r="CE585">
        <v>5</v>
      </c>
      <c r="CF585">
        <v>5</v>
      </c>
      <c r="CH585">
        <v>2</v>
      </c>
      <c r="CI585">
        <v>5</v>
      </c>
      <c r="CJ585">
        <v>25</v>
      </c>
      <c r="CK585">
        <v>10</v>
      </c>
      <c r="CL585">
        <v>20</v>
      </c>
      <c r="CN585" t="s">
        <v>110</v>
      </c>
      <c r="CO585" t="s">
        <v>111</v>
      </c>
      <c r="CP585" t="s">
        <v>113</v>
      </c>
      <c r="CQ585" t="s">
        <v>113</v>
      </c>
      <c r="CR585" t="s">
        <v>444</v>
      </c>
      <c r="CT585" t="s">
        <v>254</v>
      </c>
      <c r="CV585" t="s">
        <v>113</v>
      </c>
      <c r="CW585" t="s">
        <v>112</v>
      </c>
      <c r="DB585" t="s">
        <v>113</v>
      </c>
      <c r="DC585" t="s">
        <v>112</v>
      </c>
      <c r="DE585" s="9"/>
      <c r="DF585" s="9"/>
      <c r="DG585" s="9"/>
      <c r="DH585" s="9">
        <v>44769</v>
      </c>
      <c r="DI585" s="9"/>
      <c r="DJ585" s="9">
        <v>44805</v>
      </c>
      <c r="DK585" s="9">
        <v>44825</v>
      </c>
      <c r="DL585" s="9"/>
      <c r="DM585" s="9"/>
      <c r="DS585" s="9">
        <v>44840</v>
      </c>
      <c r="DT585" s="9">
        <v>44862</v>
      </c>
      <c r="DU585" s="9">
        <v>44904</v>
      </c>
      <c r="DV585" t="s">
        <v>117</v>
      </c>
      <c r="DW585" t="s">
        <v>118</v>
      </c>
      <c r="DX585" t="s">
        <v>156</v>
      </c>
      <c r="DY585" t="s">
        <v>117</v>
      </c>
      <c r="DZ585" t="s">
        <v>156</v>
      </c>
      <c r="EG585">
        <v>24</v>
      </c>
      <c r="EH585" t="s">
        <v>445</v>
      </c>
      <c r="EJ585">
        <v>223437664</v>
      </c>
      <c r="EK585" t="s">
        <v>446</v>
      </c>
      <c r="EL585" s="9">
        <v>44992.34752314815</v>
      </c>
      <c r="EO585" t="s">
        <v>119</v>
      </c>
      <c r="EQ585" t="s">
        <v>120</v>
      </c>
      <c r="ES585">
        <v>63</v>
      </c>
      <c r="ET585">
        <v>63</v>
      </c>
      <c r="EU585" t="s">
        <v>1308</v>
      </c>
      <c r="EW585" t="b">
        <v>1</v>
      </c>
    </row>
    <row r="586" spans="1:153" x14ac:dyDescent="0.3">
      <c r="A586" t="s">
        <v>1979</v>
      </c>
      <c r="B586">
        <v>63</v>
      </c>
      <c r="C586">
        <v>592</v>
      </c>
      <c r="D586">
        <v>3</v>
      </c>
      <c r="E586">
        <v>23</v>
      </c>
      <c r="F586">
        <v>8</v>
      </c>
      <c r="G586" t="s">
        <v>510</v>
      </c>
      <c r="I586">
        <v>100</v>
      </c>
      <c r="J586">
        <v>10</v>
      </c>
      <c r="L586">
        <v>3.6</v>
      </c>
      <c r="N586">
        <v>1</v>
      </c>
      <c r="O586">
        <v>1.3</v>
      </c>
      <c r="P586" s="5">
        <v>1000</v>
      </c>
      <c r="Q586">
        <v>1300</v>
      </c>
      <c r="S586" s="27">
        <v>1000</v>
      </c>
      <c r="T586" s="27">
        <v>1300</v>
      </c>
      <c r="U586" t="s">
        <v>2105</v>
      </c>
      <c r="V586">
        <v>592</v>
      </c>
      <c r="W586" t="s">
        <v>497</v>
      </c>
      <c r="X586">
        <v>63</v>
      </c>
      <c r="Y586">
        <v>223437664</v>
      </c>
      <c r="Z586" t="s">
        <v>446</v>
      </c>
      <c r="AA586" s="9">
        <v>44992.34752314815</v>
      </c>
      <c r="AD586" t="s">
        <v>119</v>
      </c>
      <c r="AF586" t="s">
        <v>120</v>
      </c>
      <c r="AH586">
        <v>3</v>
      </c>
      <c r="AI586">
        <v>23</v>
      </c>
      <c r="AJ586">
        <v>8</v>
      </c>
      <c r="AK586">
        <v>63</v>
      </c>
      <c r="AL586">
        <v>592</v>
      </c>
      <c r="AM586" t="s">
        <v>1095</v>
      </c>
      <c r="AN586" t="s">
        <v>1095</v>
      </c>
      <c r="AO586" t="s">
        <v>1095</v>
      </c>
      <c r="AR586" t="b">
        <v>1</v>
      </c>
      <c r="AS586" t="s">
        <v>1095</v>
      </c>
      <c r="AV586" t="b">
        <v>1</v>
      </c>
      <c r="AW586" t="s">
        <v>1386</v>
      </c>
      <c r="AX586">
        <v>63</v>
      </c>
      <c r="AY586" s="9">
        <v>44989.678534143517</v>
      </c>
      <c r="AZ586" s="9">
        <v>44992.472367037037</v>
      </c>
      <c r="BA586" s="9">
        <v>44989</v>
      </c>
      <c r="BB586" t="s">
        <v>98</v>
      </c>
      <c r="BE586">
        <v>2022</v>
      </c>
      <c r="BF586" t="s">
        <v>99</v>
      </c>
      <c r="BG586" t="s">
        <v>247</v>
      </c>
      <c r="BH586" t="s">
        <v>306</v>
      </c>
      <c r="BI586" t="s">
        <v>307</v>
      </c>
      <c r="BJ586" t="s">
        <v>330</v>
      </c>
      <c r="BK586" t="s">
        <v>104</v>
      </c>
      <c r="BL586" t="s">
        <v>319</v>
      </c>
      <c r="BM586">
        <v>9</v>
      </c>
      <c r="BN586" t="s">
        <v>443</v>
      </c>
      <c r="BQ586" t="s">
        <v>444</v>
      </c>
      <c r="BR586" t="s">
        <v>139</v>
      </c>
      <c r="BS586" t="s">
        <v>254</v>
      </c>
      <c r="BU586" t="s">
        <v>316</v>
      </c>
      <c r="CA586">
        <v>9999</v>
      </c>
      <c r="CB586">
        <v>9999</v>
      </c>
      <c r="CC586">
        <v>9999</v>
      </c>
      <c r="CE586">
        <v>5</v>
      </c>
      <c r="CF586">
        <v>5</v>
      </c>
      <c r="CH586">
        <v>2</v>
      </c>
      <c r="CI586">
        <v>5</v>
      </c>
      <c r="CJ586">
        <v>25</v>
      </c>
      <c r="CK586">
        <v>10</v>
      </c>
      <c r="CL586">
        <v>20</v>
      </c>
      <c r="CN586" t="s">
        <v>110</v>
      </c>
      <c r="CO586" t="s">
        <v>111</v>
      </c>
      <c r="CP586" t="s">
        <v>113</v>
      </c>
      <c r="CQ586" t="s">
        <v>113</v>
      </c>
      <c r="CR586" t="s">
        <v>444</v>
      </c>
      <c r="CT586" t="s">
        <v>254</v>
      </c>
      <c r="CV586" t="s">
        <v>113</v>
      </c>
      <c r="CW586" t="s">
        <v>112</v>
      </c>
      <c r="DB586" t="s">
        <v>113</v>
      </c>
      <c r="DC586" t="s">
        <v>112</v>
      </c>
      <c r="DE586" s="9"/>
      <c r="DF586" s="9"/>
      <c r="DG586" s="9"/>
      <c r="DH586" s="9">
        <v>44769</v>
      </c>
      <c r="DI586" s="9"/>
      <c r="DJ586" s="9">
        <v>44805</v>
      </c>
      <c r="DK586" s="9">
        <v>44825</v>
      </c>
      <c r="DL586" s="9"/>
      <c r="DM586" s="9"/>
      <c r="DS586" s="9">
        <v>44840</v>
      </c>
      <c r="DT586" s="9">
        <v>44862</v>
      </c>
      <c r="DU586" s="9">
        <v>44904</v>
      </c>
      <c r="DV586" t="s">
        <v>117</v>
      </c>
      <c r="DW586" t="s">
        <v>118</v>
      </c>
      <c r="DX586" t="s">
        <v>156</v>
      </c>
      <c r="DY586" t="s">
        <v>117</v>
      </c>
      <c r="DZ586" t="s">
        <v>156</v>
      </c>
      <c r="EG586">
        <v>24</v>
      </c>
      <c r="EH586" t="s">
        <v>445</v>
      </c>
      <c r="EJ586">
        <v>223437664</v>
      </c>
      <c r="EK586" t="s">
        <v>446</v>
      </c>
      <c r="EL586" s="9">
        <v>44992.34752314815</v>
      </c>
      <c r="EO586" t="s">
        <v>119</v>
      </c>
      <c r="EQ586" t="s">
        <v>120</v>
      </c>
      <c r="ES586">
        <v>63</v>
      </c>
      <c r="ET586">
        <v>63</v>
      </c>
      <c r="EU586" t="s">
        <v>1308</v>
      </c>
      <c r="EW586" t="b">
        <v>1</v>
      </c>
    </row>
    <row r="587" spans="1:153" x14ac:dyDescent="0.3">
      <c r="A587" t="s">
        <v>1980</v>
      </c>
      <c r="B587">
        <v>63</v>
      </c>
      <c r="C587">
        <v>593</v>
      </c>
      <c r="D587">
        <v>3</v>
      </c>
      <c r="E587">
        <v>24</v>
      </c>
      <c r="F587">
        <v>1</v>
      </c>
      <c r="G587" t="s">
        <v>496</v>
      </c>
      <c r="I587">
        <v>80</v>
      </c>
      <c r="J587">
        <v>10</v>
      </c>
      <c r="L587">
        <v>1.5</v>
      </c>
      <c r="N587">
        <v>0.7</v>
      </c>
      <c r="O587">
        <v>0.6</v>
      </c>
      <c r="P587" s="5">
        <v>700</v>
      </c>
      <c r="Q587">
        <v>600</v>
      </c>
      <c r="S587" s="27">
        <v>700</v>
      </c>
      <c r="T587" s="27">
        <v>600</v>
      </c>
      <c r="U587" t="s">
        <v>2105</v>
      </c>
      <c r="V587">
        <v>593</v>
      </c>
      <c r="W587" t="s">
        <v>497</v>
      </c>
      <c r="X587">
        <v>63</v>
      </c>
      <c r="Y587">
        <v>223437664</v>
      </c>
      <c r="Z587" t="s">
        <v>446</v>
      </c>
      <c r="AA587" s="9">
        <v>44992.34752314815</v>
      </c>
      <c r="AD587" t="s">
        <v>119</v>
      </c>
      <c r="AF587" t="s">
        <v>120</v>
      </c>
      <c r="AH587">
        <v>3</v>
      </c>
      <c r="AI587">
        <v>24</v>
      </c>
      <c r="AJ587">
        <v>1</v>
      </c>
      <c r="AK587">
        <v>63</v>
      </c>
      <c r="AL587">
        <v>593</v>
      </c>
      <c r="AM587" t="s">
        <v>1096</v>
      </c>
      <c r="AN587" t="s">
        <v>1096</v>
      </c>
      <c r="AO587" t="s">
        <v>1096</v>
      </c>
      <c r="AR587" t="b">
        <v>1</v>
      </c>
      <c r="AS587" t="s">
        <v>1096</v>
      </c>
      <c r="AV587" t="b">
        <v>1</v>
      </c>
      <c r="AW587" t="s">
        <v>1386</v>
      </c>
      <c r="AX587">
        <v>63</v>
      </c>
      <c r="AY587" s="9">
        <v>44989.678534143517</v>
      </c>
      <c r="AZ587" s="9">
        <v>44992.472367037037</v>
      </c>
      <c r="BA587" s="9">
        <v>44989</v>
      </c>
      <c r="BB587" t="s">
        <v>98</v>
      </c>
      <c r="BE587">
        <v>2022</v>
      </c>
      <c r="BF587" t="s">
        <v>99</v>
      </c>
      <c r="BG587" t="s">
        <v>247</v>
      </c>
      <c r="BH587" t="s">
        <v>306</v>
      </c>
      <c r="BI587" t="s">
        <v>307</v>
      </c>
      <c r="BJ587" t="s">
        <v>330</v>
      </c>
      <c r="BK587" t="s">
        <v>104</v>
      </c>
      <c r="BL587" t="s">
        <v>319</v>
      </c>
      <c r="BM587">
        <v>9</v>
      </c>
      <c r="BN587" t="s">
        <v>443</v>
      </c>
      <c r="BQ587" t="s">
        <v>444</v>
      </c>
      <c r="BR587" t="s">
        <v>139</v>
      </c>
      <c r="BS587" t="s">
        <v>254</v>
      </c>
      <c r="BU587" t="s">
        <v>316</v>
      </c>
      <c r="CA587">
        <v>9999</v>
      </c>
      <c r="CB587">
        <v>9999</v>
      </c>
      <c r="CC587">
        <v>9999</v>
      </c>
      <c r="CE587">
        <v>5</v>
      </c>
      <c r="CF587">
        <v>5</v>
      </c>
      <c r="CH587">
        <v>2</v>
      </c>
      <c r="CI587">
        <v>5</v>
      </c>
      <c r="CJ587">
        <v>25</v>
      </c>
      <c r="CK587">
        <v>10</v>
      </c>
      <c r="CL587">
        <v>20</v>
      </c>
      <c r="CN587" t="s">
        <v>110</v>
      </c>
      <c r="CO587" t="s">
        <v>111</v>
      </c>
      <c r="CP587" t="s">
        <v>113</v>
      </c>
      <c r="CQ587" t="s">
        <v>113</v>
      </c>
      <c r="CR587" t="s">
        <v>444</v>
      </c>
      <c r="CT587" t="s">
        <v>254</v>
      </c>
      <c r="CV587" t="s">
        <v>113</v>
      </c>
      <c r="CW587" t="s">
        <v>112</v>
      </c>
      <c r="DB587" t="s">
        <v>113</v>
      </c>
      <c r="DC587" t="s">
        <v>112</v>
      </c>
      <c r="DE587" s="9"/>
      <c r="DF587" s="9"/>
      <c r="DG587" s="9"/>
      <c r="DH587" s="9">
        <v>44769</v>
      </c>
      <c r="DI587" s="9"/>
      <c r="DJ587" s="9">
        <v>44805</v>
      </c>
      <c r="DK587" s="9">
        <v>44825</v>
      </c>
      <c r="DL587" s="9"/>
      <c r="DM587" s="9"/>
      <c r="DS587" s="9">
        <v>44840</v>
      </c>
      <c r="DT587" s="9">
        <v>44862</v>
      </c>
      <c r="DU587" s="9">
        <v>44904</v>
      </c>
      <c r="DV587" t="s">
        <v>117</v>
      </c>
      <c r="DW587" t="s">
        <v>118</v>
      </c>
      <c r="DX587" t="s">
        <v>156</v>
      </c>
      <c r="DY587" t="s">
        <v>117</v>
      </c>
      <c r="DZ587" t="s">
        <v>156</v>
      </c>
      <c r="EG587">
        <v>24</v>
      </c>
      <c r="EH587" t="s">
        <v>445</v>
      </c>
      <c r="EJ587">
        <v>223437664</v>
      </c>
      <c r="EK587" t="s">
        <v>446</v>
      </c>
      <c r="EL587" s="9">
        <v>44992.34752314815</v>
      </c>
      <c r="EO587" t="s">
        <v>119</v>
      </c>
      <c r="EQ587" t="s">
        <v>120</v>
      </c>
      <c r="ES587">
        <v>63</v>
      </c>
      <c r="ET587">
        <v>63</v>
      </c>
      <c r="EU587" t="s">
        <v>1308</v>
      </c>
      <c r="EW587" t="b">
        <v>1</v>
      </c>
    </row>
    <row r="588" spans="1:153" x14ac:dyDescent="0.3">
      <c r="A588" t="s">
        <v>1981</v>
      </c>
      <c r="B588">
        <v>64</v>
      </c>
      <c r="C588">
        <v>594</v>
      </c>
      <c r="D588">
        <v>1</v>
      </c>
      <c r="E588">
        <v>1</v>
      </c>
      <c r="F588">
        <v>1</v>
      </c>
      <c r="G588" t="s">
        <v>496</v>
      </c>
      <c r="S588" s="27"/>
      <c r="T588" s="27"/>
      <c r="U588" t="s">
        <v>2105</v>
      </c>
      <c r="V588">
        <v>594</v>
      </c>
      <c r="W588" t="s">
        <v>497</v>
      </c>
      <c r="X588">
        <v>64</v>
      </c>
      <c r="Y588">
        <v>223440769</v>
      </c>
      <c r="Z588" t="s">
        <v>451</v>
      </c>
      <c r="AA588" s="9">
        <v>44992.35864583333</v>
      </c>
      <c r="AD588" t="s">
        <v>119</v>
      </c>
      <c r="AF588" t="s">
        <v>120</v>
      </c>
      <c r="AH588">
        <v>1</v>
      </c>
      <c r="AI588">
        <v>1</v>
      </c>
      <c r="AJ588">
        <v>1</v>
      </c>
      <c r="AK588">
        <v>64</v>
      </c>
      <c r="AL588">
        <v>594</v>
      </c>
      <c r="AM588" t="s">
        <v>1097</v>
      </c>
      <c r="AN588" t="s">
        <v>1097</v>
      </c>
      <c r="AO588" t="s">
        <v>1097</v>
      </c>
      <c r="AP588" t="s">
        <v>1202</v>
      </c>
      <c r="AR588" t="b">
        <v>1</v>
      </c>
      <c r="AS588" t="s">
        <v>1097</v>
      </c>
      <c r="AV588" t="b">
        <v>1</v>
      </c>
      <c r="AW588" t="s">
        <v>1387</v>
      </c>
      <c r="AX588">
        <v>64</v>
      </c>
      <c r="AY588" s="9">
        <v>44990.902757719909</v>
      </c>
      <c r="AZ588" s="9">
        <v>44992.48360871528</v>
      </c>
      <c r="BA588" s="9">
        <v>44990</v>
      </c>
      <c r="BB588" t="s">
        <v>98</v>
      </c>
      <c r="BE588">
        <v>2022</v>
      </c>
      <c r="BF588" t="s">
        <v>99</v>
      </c>
      <c r="BG588" t="s">
        <v>199</v>
      </c>
      <c r="BH588" t="s">
        <v>200</v>
      </c>
      <c r="BI588" t="s">
        <v>346</v>
      </c>
      <c r="BJ588" t="s">
        <v>375</v>
      </c>
      <c r="BK588" t="s">
        <v>203</v>
      </c>
      <c r="BL588" t="s">
        <v>427</v>
      </c>
      <c r="BM588">
        <v>917370443</v>
      </c>
      <c r="BN588" t="s">
        <v>375</v>
      </c>
      <c r="BP588">
        <v>917046313</v>
      </c>
      <c r="BQ588" t="s">
        <v>447</v>
      </c>
      <c r="BR588" t="s">
        <v>139</v>
      </c>
      <c r="BS588" t="s">
        <v>254</v>
      </c>
      <c r="BU588" t="s">
        <v>356</v>
      </c>
      <c r="CA588">
        <v>8.8625000000000007</v>
      </c>
      <c r="CB588">
        <v>36.517499999999998</v>
      </c>
      <c r="CC588">
        <v>2010</v>
      </c>
      <c r="CE588">
        <v>5</v>
      </c>
      <c r="CF588">
        <v>5</v>
      </c>
      <c r="CH588">
        <v>5</v>
      </c>
      <c r="CI588">
        <v>5</v>
      </c>
      <c r="CJ588">
        <v>25</v>
      </c>
      <c r="CK588">
        <v>25</v>
      </c>
      <c r="CL588">
        <v>20</v>
      </c>
      <c r="CN588" t="s">
        <v>140</v>
      </c>
      <c r="CO588" t="s">
        <v>141</v>
      </c>
      <c r="CP588" t="s">
        <v>113</v>
      </c>
      <c r="CQ588" t="s">
        <v>112</v>
      </c>
      <c r="CR588" t="s">
        <v>447</v>
      </c>
      <c r="CT588" t="s">
        <v>448</v>
      </c>
      <c r="CV588" t="s">
        <v>112</v>
      </c>
      <c r="CW588" t="s">
        <v>112</v>
      </c>
      <c r="CX588" t="s">
        <v>112</v>
      </c>
      <c r="CZ588" t="s">
        <v>142</v>
      </c>
      <c r="DB588" t="s">
        <v>113</v>
      </c>
      <c r="DC588" t="s">
        <v>113</v>
      </c>
      <c r="DD588" t="s">
        <v>112</v>
      </c>
      <c r="DE588" s="9"/>
      <c r="DF588" s="9">
        <v>44754</v>
      </c>
      <c r="DG588" s="9">
        <v>44755</v>
      </c>
      <c r="DH588" s="9">
        <v>44754</v>
      </c>
      <c r="DI588" s="9">
        <v>44754</v>
      </c>
      <c r="DJ588" s="9">
        <v>44785</v>
      </c>
      <c r="DK588" s="9">
        <v>44819</v>
      </c>
      <c r="DL588" s="9">
        <v>44858</v>
      </c>
      <c r="DM588" s="9">
        <v>44819</v>
      </c>
      <c r="DS588" s="9"/>
      <c r="DT588" s="9"/>
      <c r="DU588" s="9"/>
      <c r="DV588" t="s">
        <v>117</v>
      </c>
      <c r="DW588" t="s">
        <v>117</v>
      </c>
      <c r="DX588" t="s">
        <v>117</v>
      </c>
      <c r="DY588" t="s">
        <v>117</v>
      </c>
      <c r="DZ588" t="s">
        <v>156</v>
      </c>
      <c r="ED588" t="s">
        <v>449</v>
      </c>
      <c r="EG588">
        <v>24</v>
      </c>
      <c r="EH588" t="s">
        <v>450</v>
      </c>
      <c r="EJ588">
        <v>223440769</v>
      </c>
      <c r="EK588" t="s">
        <v>451</v>
      </c>
      <c r="EL588" s="9">
        <v>44992.35864583333</v>
      </c>
      <c r="EO588" t="s">
        <v>119</v>
      </c>
      <c r="EQ588" t="s">
        <v>120</v>
      </c>
      <c r="ES588">
        <v>64</v>
      </c>
      <c r="ET588">
        <v>64</v>
      </c>
      <c r="EU588" t="s">
        <v>1309</v>
      </c>
      <c r="EV588" t="s">
        <v>1202</v>
      </c>
      <c r="EW588" t="b">
        <v>1</v>
      </c>
    </row>
    <row r="589" spans="1:153" x14ac:dyDescent="0.3">
      <c r="A589" t="s">
        <v>1982</v>
      </c>
      <c r="B589">
        <v>64</v>
      </c>
      <c r="C589">
        <v>595</v>
      </c>
      <c r="D589">
        <v>1</v>
      </c>
      <c r="E589">
        <v>2</v>
      </c>
      <c r="F589">
        <v>2</v>
      </c>
      <c r="G589" t="s">
        <v>504</v>
      </c>
      <c r="S589" s="27"/>
      <c r="T589" s="27"/>
      <c r="U589" t="s">
        <v>2105</v>
      </c>
      <c r="V589">
        <v>595</v>
      </c>
      <c r="W589" t="s">
        <v>497</v>
      </c>
      <c r="X589">
        <v>64</v>
      </c>
      <c r="Y589">
        <v>223440769</v>
      </c>
      <c r="Z589" t="s">
        <v>451</v>
      </c>
      <c r="AA589" s="9">
        <v>44992.35864583333</v>
      </c>
      <c r="AD589" t="s">
        <v>119</v>
      </c>
      <c r="AF589" t="s">
        <v>120</v>
      </c>
      <c r="AH589">
        <v>1</v>
      </c>
      <c r="AI589">
        <v>2</v>
      </c>
      <c r="AJ589">
        <v>2</v>
      </c>
      <c r="AK589">
        <v>64</v>
      </c>
      <c r="AL589">
        <v>595</v>
      </c>
      <c r="AM589" t="s">
        <v>1098</v>
      </c>
      <c r="AN589" t="s">
        <v>1098</v>
      </c>
      <c r="AO589" t="s">
        <v>1098</v>
      </c>
      <c r="AP589" t="s">
        <v>1202</v>
      </c>
      <c r="AR589" t="b">
        <v>1</v>
      </c>
      <c r="AS589" t="s">
        <v>1098</v>
      </c>
      <c r="AV589" t="b">
        <v>1</v>
      </c>
      <c r="AW589" t="s">
        <v>1387</v>
      </c>
      <c r="AX589">
        <v>64</v>
      </c>
      <c r="AY589" s="9">
        <v>44990.902757719909</v>
      </c>
      <c r="AZ589" s="9">
        <v>44992.48360871528</v>
      </c>
      <c r="BA589" s="9">
        <v>44990</v>
      </c>
      <c r="BB589" t="s">
        <v>98</v>
      </c>
      <c r="BE589">
        <v>2022</v>
      </c>
      <c r="BF589" t="s">
        <v>99</v>
      </c>
      <c r="BG589" t="s">
        <v>199</v>
      </c>
      <c r="BH589" t="s">
        <v>200</v>
      </c>
      <c r="BI589" t="s">
        <v>346</v>
      </c>
      <c r="BJ589" t="s">
        <v>375</v>
      </c>
      <c r="BK589" t="s">
        <v>203</v>
      </c>
      <c r="BL589" t="s">
        <v>427</v>
      </c>
      <c r="BM589">
        <v>917370443</v>
      </c>
      <c r="BN589" t="s">
        <v>375</v>
      </c>
      <c r="BP589">
        <v>917046313</v>
      </c>
      <c r="BQ589" t="s">
        <v>447</v>
      </c>
      <c r="BR589" t="s">
        <v>139</v>
      </c>
      <c r="BS589" t="s">
        <v>254</v>
      </c>
      <c r="BU589" t="s">
        <v>356</v>
      </c>
      <c r="CA589">
        <v>8.8625000000000007</v>
      </c>
      <c r="CB589">
        <v>36.517499999999998</v>
      </c>
      <c r="CC589">
        <v>2010</v>
      </c>
      <c r="CE589">
        <v>5</v>
      </c>
      <c r="CF589">
        <v>5</v>
      </c>
      <c r="CH589">
        <v>5</v>
      </c>
      <c r="CI589">
        <v>5</v>
      </c>
      <c r="CJ589">
        <v>25</v>
      </c>
      <c r="CK589">
        <v>25</v>
      </c>
      <c r="CL589">
        <v>20</v>
      </c>
      <c r="CN589" t="s">
        <v>140</v>
      </c>
      <c r="CO589" t="s">
        <v>141</v>
      </c>
      <c r="CP589" t="s">
        <v>113</v>
      </c>
      <c r="CQ589" t="s">
        <v>112</v>
      </c>
      <c r="CR589" t="s">
        <v>447</v>
      </c>
      <c r="CT589" t="s">
        <v>448</v>
      </c>
      <c r="CV589" t="s">
        <v>112</v>
      </c>
      <c r="CW589" t="s">
        <v>112</v>
      </c>
      <c r="CX589" t="s">
        <v>112</v>
      </c>
      <c r="CZ589" t="s">
        <v>142</v>
      </c>
      <c r="DB589" t="s">
        <v>113</v>
      </c>
      <c r="DC589" t="s">
        <v>113</v>
      </c>
      <c r="DD589" t="s">
        <v>112</v>
      </c>
      <c r="DE589" s="9"/>
      <c r="DF589" s="9">
        <v>44754</v>
      </c>
      <c r="DG589" s="9">
        <v>44755</v>
      </c>
      <c r="DH589" s="9">
        <v>44754</v>
      </c>
      <c r="DI589" s="9">
        <v>44754</v>
      </c>
      <c r="DJ589" s="9">
        <v>44785</v>
      </c>
      <c r="DK589" s="9">
        <v>44819</v>
      </c>
      <c r="DL589" s="9">
        <v>44858</v>
      </c>
      <c r="DM589" s="9">
        <v>44819</v>
      </c>
      <c r="DS589" s="9"/>
      <c r="DT589" s="9"/>
      <c r="DU589" s="9"/>
      <c r="DV589" t="s">
        <v>117</v>
      </c>
      <c r="DW589" t="s">
        <v>117</v>
      </c>
      <c r="DX589" t="s">
        <v>117</v>
      </c>
      <c r="DY589" t="s">
        <v>117</v>
      </c>
      <c r="DZ589" t="s">
        <v>156</v>
      </c>
      <c r="ED589" t="s">
        <v>449</v>
      </c>
      <c r="EG589">
        <v>24</v>
      </c>
      <c r="EH589" t="s">
        <v>450</v>
      </c>
      <c r="EJ589">
        <v>223440769</v>
      </c>
      <c r="EK589" t="s">
        <v>451</v>
      </c>
      <c r="EL589" s="9">
        <v>44992.35864583333</v>
      </c>
      <c r="EO589" t="s">
        <v>119</v>
      </c>
      <c r="EQ589" t="s">
        <v>120</v>
      </c>
      <c r="ES589">
        <v>64</v>
      </c>
      <c r="ET589">
        <v>64</v>
      </c>
      <c r="EU589" t="s">
        <v>1309</v>
      </c>
      <c r="EV589" t="s">
        <v>1202</v>
      </c>
      <c r="EW589" t="b">
        <v>1</v>
      </c>
    </row>
    <row r="590" spans="1:153" x14ac:dyDescent="0.3">
      <c r="A590" t="s">
        <v>1983</v>
      </c>
      <c r="B590">
        <v>64</v>
      </c>
      <c r="C590">
        <v>596</v>
      </c>
      <c r="D590">
        <v>1</v>
      </c>
      <c r="E590">
        <v>3</v>
      </c>
      <c r="F590">
        <v>3</v>
      </c>
      <c r="G590" t="s">
        <v>505</v>
      </c>
      <c r="S590" s="27"/>
      <c r="T590" s="27"/>
      <c r="U590" t="s">
        <v>2105</v>
      </c>
      <c r="V590">
        <v>596</v>
      </c>
      <c r="W590" t="s">
        <v>497</v>
      </c>
      <c r="X590">
        <v>64</v>
      </c>
      <c r="Y590">
        <v>223440769</v>
      </c>
      <c r="Z590" t="s">
        <v>451</v>
      </c>
      <c r="AA590" s="9">
        <v>44992.35864583333</v>
      </c>
      <c r="AD590" t="s">
        <v>119</v>
      </c>
      <c r="AF590" t="s">
        <v>120</v>
      </c>
      <c r="AH590">
        <v>1</v>
      </c>
      <c r="AI590">
        <v>3</v>
      </c>
      <c r="AJ590">
        <v>3</v>
      </c>
      <c r="AK590">
        <v>64</v>
      </c>
      <c r="AL590">
        <v>596</v>
      </c>
      <c r="AM590" t="s">
        <v>1099</v>
      </c>
      <c r="AN590" t="s">
        <v>1099</v>
      </c>
      <c r="AO590" t="s">
        <v>1099</v>
      </c>
      <c r="AP590" t="s">
        <v>1202</v>
      </c>
      <c r="AR590" t="b">
        <v>1</v>
      </c>
      <c r="AS590" t="s">
        <v>1099</v>
      </c>
      <c r="AV590" t="b">
        <v>1</v>
      </c>
      <c r="AW590" t="s">
        <v>1387</v>
      </c>
      <c r="AX590">
        <v>64</v>
      </c>
      <c r="AY590" s="9">
        <v>44990.902757719909</v>
      </c>
      <c r="AZ590" s="9">
        <v>44992.48360871528</v>
      </c>
      <c r="BA590" s="9">
        <v>44990</v>
      </c>
      <c r="BB590" t="s">
        <v>98</v>
      </c>
      <c r="BE590">
        <v>2022</v>
      </c>
      <c r="BF590" t="s">
        <v>99</v>
      </c>
      <c r="BG590" t="s">
        <v>199</v>
      </c>
      <c r="BH590" t="s">
        <v>200</v>
      </c>
      <c r="BI590" t="s">
        <v>346</v>
      </c>
      <c r="BJ590" t="s">
        <v>375</v>
      </c>
      <c r="BK590" t="s">
        <v>203</v>
      </c>
      <c r="BL590" t="s">
        <v>427</v>
      </c>
      <c r="BM590">
        <v>917370443</v>
      </c>
      <c r="BN590" t="s">
        <v>375</v>
      </c>
      <c r="BP590">
        <v>917046313</v>
      </c>
      <c r="BQ590" t="s">
        <v>447</v>
      </c>
      <c r="BR590" t="s">
        <v>139</v>
      </c>
      <c r="BS590" t="s">
        <v>254</v>
      </c>
      <c r="BU590" t="s">
        <v>356</v>
      </c>
      <c r="CA590">
        <v>8.8625000000000007</v>
      </c>
      <c r="CB590">
        <v>36.517499999999998</v>
      </c>
      <c r="CC590">
        <v>2010</v>
      </c>
      <c r="CE590">
        <v>5</v>
      </c>
      <c r="CF590">
        <v>5</v>
      </c>
      <c r="CH590">
        <v>5</v>
      </c>
      <c r="CI590">
        <v>5</v>
      </c>
      <c r="CJ590">
        <v>25</v>
      </c>
      <c r="CK590">
        <v>25</v>
      </c>
      <c r="CL590">
        <v>20</v>
      </c>
      <c r="CN590" t="s">
        <v>140</v>
      </c>
      <c r="CO590" t="s">
        <v>141</v>
      </c>
      <c r="CP590" t="s">
        <v>113</v>
      </c>
      <c r="CQ590" t="s">
        <v>112</v>
      </c>
      <c r="CR590" t="s">
        <v>447</v>
      </c>
      <c r="CT590" t="s">
        <v>448</v>
      </c>
      <c r="CV590" t="s">
        <v>112</v>
      </c>
      <c r="CW590" t="s">
        <v>112</v>
      </c>
      <c r="CX590" t="s">
        <v>112</v>
      </c>
      <c r="CZ590" t="s">
        <v>142</v>
      </c>
      <c r="DB590" t="s">
        <v>113</v>
      </c>
      <c r="DC590" t="s">
        <v>113</v>
      </c>
      <c r="DD590" t="s">
        <v>112</v>
      </c>
      <c r="DE590" s="9"/>
      <c r="DF590" s="9">
        <v>44754</v>
      </c>
      <c r="DG590" s="9">
        <v>44755</v>
      </c>
      <c r="DH590" s="9">
        <v>44754</v>
      </c>
      <c r="DI590" s="9">
        <v>44754</v>
      </c>
      <c r="DJ590" s="9">
        <v>44785</v>
      </c>
      <c r="DK590" s="9">
        <v>44819</v>
      </c>
      <c r="DL590" s="9">
        <v>44858</v>
      </c>
      <c r="DM590" s="9">
        <v>44819</v>
      </c>
      <c r="DS590" s="9"/>
      <c r="DT590" s="9"/>
      <c r="DU590" s="9"/>
      <c r="DV590" t="s">
        <v>117</v>
      </c>
      <c r="DW590" t="s">
        <v>117</v>
      </c>
      <c r="DX590" t="s">
        <v>117</v>
      </c>
      <c r="DY590" t="s">
        <v>117</v>
      </c>
      <c r="DZ590" t="s">
        <v>156</v>
      </c>
      <c r="ED590" t="s">
        <v>449</v>
      </c>
      <c r="EG590">
        <v>24</v>
      </c>
      <c r="EH590" t="s">
        <v>450</v>
      </c>
      <c r="EJ590">
        <v>223440769</v>
      </c>
      <c r="EK590" t="s">
        <v>451</v>
      </c>
      <c r="EL590" s="9">
        <v>44992.35864583333</v>
      </c>
      <c r="EO590" t="s">
        <v>119</v>
      </c>
      <c r="EQ590" t="s">
        <v>120</v>
      </c>
      <c r="ES590">
        <v>64</v>
      </c>
      <c r="ET590">
        <v>64</v>
      </c>
      <c r="EU590" t="s">
        <v>1309</v>
      </c>
      <c r="EV590" t="s">
        <v>1202</v>
      </c>
      <c r="EW590" t="b">
        <v>1</v>
      </c>
    </row>
    <row r="591" spans="1:153" x14ac:dyDescent="0.3">
      <c r="A591" t="s">
        <v>1984</v>
      </c>
      <c r="B591">
        <v>64</v>
      </c>
      <c r="C591">
        <v>597</v>
      </c>
      <c r="D591">
        <v>1</v>
      </c>
      <c r="E591">
        <v>4</v>
      </c>
      <c r="F591">
        <v>4</v>
      </c>
      <c r="G591" t="s">
        <v>506</v>
      </c>
      <c r="S591" s="27"/>
      <c r="T591" s="27"/>
      <c r="U591" t="s">
        <v>2105</v>
      </c>
      <c r="V591">
        <v>597</v>
      </c>
      <c r="W591" t="s">
        <v>497</v>
      </c>
      <c r="X591">
        <v>64</v>
      </c>
      <c r="Y591">
        <v>223440769</v>
      </c>
      <c r="Z591" t="s">
        <v>451</v>
      </c>
      <c r="AA591" s="9">
        <v>44992.35864583333</v>
      </c>
      <c r="AD591" t="s">
        <v>119</v>
      </c>
      <c r="AF591" t="s">
        <v>120</v>
      </c>
      <c r="AH591">
        <v>1</v>
      </c>
      <c r="AI591">
        <v>4</v>
      </c>
      <c r="AJ591">
        <v>4</v>
      </c>
      <c r="AK591">
        <v>64</v>
      </c>
      <c r="AL591">
        <v>597</v>
      </c>
      <c r="AM591" t="s">
        <v>1100</v>
      </c>
      <c r="AN591" t="s">
        <v>1100</v>
      </c>
      <c r="AO591" t="s">
        <v>1100</v>
      </c>
      <c r="AP591" t="s">
        <v>1202</v>
      </c>
      <c r="AR591" t="b">
        <v>1</v>
      </c>
      <c r="AS591" t="s">
        <v>1100</v>
      </c>
      <c r="AV591" t="b">
        <v>1</v>
      </c>
      <c r="AW591" t="s">
        <v>1387</v>
      </c>
      <c r="AX591">
        <v>64</v>
      </c>
      <c r="AY591" s="9">
        <v>44990.902757719909</v>
      </c>
      <c r="AZ591" s="9">
        <v>44992.48360871528</v>
      </c>
      <c r="BA591" s="9">
        <v>44990</v>
      </c>
      <c r="BB591" t="s">
        <v>98</v>
      </c>
      <c r="BE591">
        <v>2022</v>
      </c>
      <c r="BF591" t="s">
        <v>99</v>
      </c>
      <c r="BG591" t="s">
        <v>199</v>
      </c>
      <c r="BH591" t="s">
        <v>200</v>
      </c>
      <c r="BI591" t="s">
        <v>346</v>
      </c>
      <c r="BJ591" t="s">
        <v>375</v>
      </c>
      <c r="BK591" t="s">
        <v>203</v>
      </c>
      <c r="BL591" t="s">
        <v>427</v>
      </c>
      <c r="BM591">
        <v>917370443</v>
      </c>
      <c r="BN591" t="s">
        <v>375</v>
      </c>
      <c r="BP591">
        <v>917046313</v>
      </c>
      <c r="BQ591" t="s">
        <v>447</v>
      </c>
      <c r="BR591" t="s">
        <v>139</v>
      </c>
      <c r="BS591" t="s">
        <v>254</v>
      </c>
      <c r="BU591" t="s">
        <v>356</v>
      </c>
      <c r="CA591">
        <v>8.8625000000000007</v>
      </c>
      <c r="CB591">
        <v>36.517499999999998</v>
      </c>
      <c r="CC591">
        <v>2010</v>
      </c>
      <c r="CE591">
        <v>5</v>
      </c>
      <c r="CF591">
        <v>5</v>
      </c>
      <c r="CH591">
        <v>5</v>
      </c>
      <c r="CI591">
        <v>5</v>
      </c>
      <c r="CJ591">
        <v>25</v>
      </c>
      <c r="CK591">
        <v>25</v>
      </c>
      <c r="CL591">
        <v>20</v>
      </c>
      <c r="CN591" t="s">
        <v>140</v>
      </c>
      <c r="CO591" t="s">
        <v>141</v>
      </c>
      <c r="CP591" t="s">
        <v>113</v>
      </c>
      <c r="CQ591" t="s">
        <v>112</v>
      </c>
      <c r="CR591" t="s">
        <v>447</v>
      </c>
      <c r="CT591" t="s">
        <v>448</v>
      </c>
      <c r="CV591" t="s">
        <v>112</v>
      </c>
      <c r="CW591" t="s">
        <v>112</v>
      </c>
      <c r="CX591" t="s">
        <v>112</v>
      </c>
      <c r="CZ591" t="s">
        <v>142</v>
      </c>
      <c r="DB591" t="s">
        <v>113</v>
      </c>
      <c r="DC591" t="s">
        <v>113</v>
      </c>
      <c r="DD591" t="s">
        <v>112</v>
      </c>
      <c r="DE591" s="9"/>
      <c r="DF591" s="9">
        <v>44754</v>
      </c>
      <c r="DG591" s="9">
        <v>44755</v>
      </c>
      <c r="DH591" s="9">
        <v>44754</v>
      </c>
      <c r="DI591" s="9">
        <v>44754</v>
      </c>
      <c r="DJ591" s="9">
        <v>44785</v>
      </c>
      <c r="DK591" s="9">
        <v>44819</v>
      </c>
      <c r="DL591" s="9">
        <v>44858</v>
      </c>
      <c r="DM591" s="9">
        <v>44819</v>
      </c>
      <c r="DS591" s="9"/>
      <c r="DT591" s="9"/>
      <c r="DU591" s="9"/>
      <c r="DV591" t="s">
        <v>117</v>
      </c>
      <c r="DW591" t="s">
        <v>117</v>
      </c>
      <c r="DX591" t="s">
        <v>117</v>
      </c>
      <c r="DY591" t="s">
        <v>117</v>
      </c>
      <c r="DZ591" t="s">
        <v>156</v>
      </c>
      <c r="ED591" t="s">
        <v>449</v>
      </c>
      <c r="EG591">
        <v>24</v>
      </c>
      <c r="EH591" t="s">
        <v>450</v>
      </c>
      <c r="EJ591">
        <v>223440769</v>
      </c>
      <c r="EK591" t="s">
        <v>451</v>
      </c>
      <c r="EL591" s="9">
        <v>44992.35864583333</v>
      </c>
      <c r="EO591" t="s">
        <v>119</v>
      </c>
      <c r="EQ591" t="s">
        <v>120</v>
      </c>
      <c r="ES591">
        <v>64</v>
      </c>
      <c r="ET591">
        <v>64</v>
      </c>
      <c r="EU591" t="s">
        <v>1309</v>
      </c>
      <c r="EV591" t="s">
        <v>1202</v>
      </c>
      <c r="EW591" t="b">
        <v>1</v>
      </c>
    </row>
    <row r="592" spans="1:153" x14ac:dyDescent="0.3">
      <c r="A592" t="s">
        <v>1985</v>
      </c>
      <c r="B592">
        <v>64</v>
      </c>
      <c r="C592">
        <v>598</v>
      </c>
      <c r="D592">
        <v>1</v>
      </c>
      <c r="E592">
        <v>5</v>
      </c>
      <c r="F592">
        <v>5</v>
      </c>
      <c r="G592" t="s">
        <v>507</v>
      </c>
      <c r="S592" s="27"/>
      <c r="T592" s="27"/>
      <c r="U592" t="s">
        <v>2105</v>
      </c>
      <c r="V592">
        <v>598</v>
      </c>
      <c r="W592" t="s">
        <v>497</v>
      </c>
      <c r="X592">
        <v>64</v>
      </c>
      <c r="Y592">
        <v>223440769</v>
      </c>
      <c r="Z592" t="s">
        <v>451</v>
      </c>
      <c r="AA592" s="9">
        <v>44992.35864583333</v>
      </c>
      <c r="AD592" t="s">
        <v>119</v>
      </c>
      <c r="AF592" t="s">
        <v>120</v>
      </c>
      <c r="AH592">
        <v>1</v>
      </c>
      <c r="AI592">
        <v>5</v>
      </c>
      <c r="AJ592">
        <v>5</v>
      </c>
      <c r="AK592">
        <v>64</v>
      </c>
      <c r="AL592">
        <v>598</v>
      </c>
      <c r="AM592" t="s">
        <v>1101</v>
      </c>
      <c r="AN592" t="s">
        <v>1101</v>
      </c>
      <c r="AO592" t="s">
        <v>1101</v>
      </c>
      <c r="AP592" t="s">
        <v>1202</v>
      </c>
      <c r="AR592" t="b">
        <v>1</v>
      </c>
      <c r="AS592" t="s">
        <v>1101</v>
      </c>
      <c r="AV592" t="b">
        <v>1</v>
      </c>
      <c r="AW592" t="s">
        <v>1387</v>
      </c>
      <c r="AX592">
        <v>64</v>
      </c>
      <c r="AY592" s="9">
        <v>44990.902757719909</v>
      </c>
      <c r="AZ592" s="9">
        <v>44992.48360871528</v>
      </c>
      <c r="BA592" s="9">
        <v>44990</v>
      </c>
      <c r="BB592" t="s">
        <v>98</v>
      </c>
      <c r="BE592">
        <v>2022</v>
      </c>
      <c r="BF592" t="s">
        <v>99</v>
      </c>
      <c r="BG592" t="s">
        <v>199</v>
      </c>
      <c r="BH592" t="s">
        <v>200</v>
      </c>
      <c r="BI592" t="s">
        <v>346</v>
      </c>
      <c r="BJ592" t="s">
        <v>375</v>
      </c>
      <c r="BK592" t="s">
        <v>203</v>
      </c>
      <c r="BL592" t="s">
        <v>427</v>
      </c>
      <c r="BM592">
        <v>917370443</v>
      </c>
      <c r="BN592" t="s">
        <v>375</v>
      </c>
      <c r="BP592">
        <v>917046313</v>
      </c>
      <c r="BQ592" t="s">
        <v>447</v>
      </c>
      <c r="BR592" t="s">
        <v>139</v>
      </c>
      <c r="BS592" t="s">
        <v>254</v>
      </c>
      <c r="BU592" t="s">
        <v>356</v>
      </c>
      <c r="CA592">
        <v>8.8625000000000007</v>
      </c>
      <c r="CB592">
        <v>36.517499999999998</v>
      </c>
      <c r="CC592">
        <v>2010</v>
      </c>
      <c r="CE592">
        <v>5</v>
      </c>
      <c r="CF592">
        <v>5</v>
      </c>
      <c r="CH592">
        <v>5</v>
      </c>
      <c r="CI592">
        <v>5</v>
      </c>
      <c r="CJ592">
        <v>25</v>
      </c>
      <c r="CK592">
        <v>25</v>
      </c>
      <c r="CL592">
        <v>20</v>
      </c>
      <c r="CN592" t="s">
        <v>140</v>
      </c>
      <c r="CO592" t="s">
        <v>141</v>
      </c>
      <c r="CP592" t="s">
        <v>113</v>
      </c>
      <c r="CQ592" t="s">
        <v>112</v>
      </c>
      <c r="CR592" t="s">
        <v>447</v>
      </c>
      <c r="CT592" t="s">
        <v>448</v>
      </c>
      <c r="CV592" t="s">
        <v>112</v>
      </c>
      <c r="CW592" t="s">
        <v>112</v>
      </c>
      <c r="CX592" t="s">
        <v>112</v>
      </c>
      <c r="CZ592" t="s">
        <v>142</v>
      </c>
      <c r="DB592" t="s">
        <v>113</v>
      </c>
      <c r="DC592" t="s">
        <v>113</v>
      </c>
      <c r="DD592" t="s">
        <v>112</v>
      </c>
      <c r="DE592" s="9"/>
      <c r="DF592" s="9">
        <v>44754</v>
      </c>
      <c r="DG592" s="9">
        <v>44755</v>
      </c>
      <c r="DH592" s="9">
        <v>44754</v>
      </c>
      <c r="DI592" s="9">
        <v>44754</v>
      </c>
      <c r="DJ592" s="9">
        <v>44785</v>
      </c>
      <c r="DK592" s="9">
        <v>44819</v>
      </c>
      <c r="DL592" s="9">
        <v>44858</v>
      </c>
      <c r="DM592" s="9">
        <v>44819</v>
      </c>
      <c r="DS592" s="9"/>
      <c r="DT592" s="9"/>
      <c r="DU592" s="9"/>
      <c r="DV592" t="s">
        <v>117</v>
      </c>
      <c r="DW592" t="s">
        <v>117</v>
      </c>
      <c r="DX592" t="s">
        <v>117</v>
      </c>
      <c r="DY592" t="s">
        <v>117</v>
      </c>
      <c r="DZ592" t="s">
        <v>156</v>
      </c>
      <c r="ED592" t="s">
        <v>449</v>
      </c>
      <c r="EG592">
        <v>24</v>
      </c>
      <c r="EH592" t="s">
        <v>450</v>
      </c>
      <c r="EJ592">
        <v>223440769</v>
      </c>
      <c r="EK592" t="s">
        <v>451</v>
      </c>
      <c r="EL592" s="9">
        <v>44992.35864583333</v>
      </c>
      <c r="EO592" t="s">
        <v>119</v>
      </c>
      <c r="EQ592" t="s">
        <v>120</v>
      </c>
      <c r="ES592">
        <v>64</v>
      </c>
      <c r="ET592">
        <v>64</v>
      </c>
      <c r="EU592" t="s">
        <v>1309</v>
      </c>
      <c r="EV592" t="s">
        <v>1202</v>
      </c>
      <c r="EW592" t="b">
        <v>1</v>
      </c>
    </row>
    <row r="593" spans="1:153" x14ac:dyDescent="0.3">
      <c r="A593" t="s">
        <v>1986</v>
      </c>
      <c r="B593">
        <v>64</v>
      </c>
      <c r="C593">
        <v>599</v>
      </c>
      <c r="D593">
        <v>1</v>
      </c>
      <c r="E593">
        <v>6</v>
      </c>
      <c r="F593">
        <v>6</v>
      </c>
      <c r="G593" t="s">
        <v>508</v>
      </c>
      <c r="S593" s="27"/>
      <c r="T593" s="27"/>
      <c r="U593" t="s">
        <v>2105</v>
      </c>
      <c r="V593">
        <v>599</v>
      </c>
      <c r="W593" t="s">
        <v>497</v>
      </c>
      <c r="X593">
        <v>64</v>
      </c>
      <c r="Y593">
        <v>223440769</v>
      </c>
      <c r="Z593" t="s">
        <v>451</v>
      </c>
      <c r="AA593" s="9">
        <v>44992.35864583333</v>
      </c>
      <c r="AD593" t="s">
        <v>119</v>
      </c>
      <c r="AF593" t="s">
        <v>120</v>
      </c>
      <c r="AH593">
        <v>1</v>
      </c>
      <c r="AI593">
        <v>6</v>
      </c>
      <c r="AJ593">
        <v>6</v>
      </c>
      <c r="AK593">
        <v>64</v>
      </c>
      <c r="AL593">
        <v>599</v>
      </c>
      <c r="AM593" t="s">
        <v>1102</v>
      </c>
      <c r="AN593" t="s">
        <v>1102</v>
      </c>
      <c r="AO593" t="s">
        <v>1102</v>
      </c>
      <c r="AP593" t="s">
        <v>1202</v>
      </c>
      <c r="AR593" t="b">
        <v>1</v>
      </c>
      <c r="AS593" t="s">
        <v>1102</v>
      </c>
      <c r="AV593" t="b">
        <v>1</v>
      </c>
      <c r="AW593" t="s">
        <v>1387</v>
      </c>
      <c r="AX593">
        <v>64</v>
      </c>
      <c r="AY593" s="9">
        <v>44990.902757719909</v>
      </c>
      <c r="AZ593" s="9">
        <v>44992.48360871528</v>
      </c>
      <c r="BA593" s="9">
        <v>44990</v>
      </c>
      <c r="BB593" t="s">
        <v>98</v>
      </c>
      <c r="BE593">
        <v>2022</v>
      </c>
      <c r="BF593" t="s">
        <v>99</v>
      </c>
      <c r="BG593" t="s">
        <v>199</v>
      </c>
      <c r="BH593" t="s">
        <v>200</v>
      </c>
      <c r="BI593" t="s">
        <v>346</v>
      </c>
      <c r="BJ593" t="s">
        <v>375</v>
      </c>
      <c r="BK593" t="s">
        <v>203</v>
      </c>
      <c r="BL593" t="s">
        <v>427</v>
      </c>
      <c r="BM593">
        <v>917370443</v>
      </c>
      <c r="BN593" t="s">
        <v>375</v>
      </c>
      <c r="BP593">
        <v>917046313</v>
      </c>
      <c r="BQ593" t="s">
        <v>447</v>
      </c>
      <c r="BR593" t="s">
        <v>139</v>
      </c>
      <c r="BS593" t="s">
        <v>254</v>
      </c>
      <c r="BU593" t="s">
        <v>356</v>
      </c>
      <c r="CA593">
        <v>8.8625000000000007</v>
      </c>
      <c r="CB593">
        <v>36.517499999999998</v>
      </c>
      <c r="CC593">
        <v>2010</v>
      </c>
      <c r="CE593">
        <v>5</v>
      </c>
      <c r="CF593">
        <v>5</v>
      </c>
      <c r="CH593">
        <v>5</v>
      </c>
      <c r="CI593">
        <v>5</v>
      </c>
      <c r="CJ593">
        <v>25</v>
      </c>
      <c r="CK593">
        <v>25</v>
      </c>
      <c r="CL593">
        <v>20</v>
      </c>
      <c r="CN593" t="s">
        <v>140</v>
      </c>
      <c r="CO593" t="s">
        <v>141</v>
      </c>
      <c r="CP593" t="s">
        <v>113</v>
      </c>
      <c r="CQ593" t="s">
        <v>112</v>
      </c>
      <c r="CR593" t="s">
        <v>447</v>
      </c>
      <c r="CT593" t="s">
        <v>448</v>
      </c>
      <c r="CV593" t="s">
        <v>112</v>
      </c>
      <c r="CW593" t="s">
        <v>112</v>
      </c>
      <c r="CX593" t="s">
        <v>112</v>
      </c>
      <c r="CZ593" t="s">
        <v>142</v>
      </c>
      <c r="DB593" t="s">
        <v>113</v>
      </c>
      <c r="DC593" t="s">
        <v>113</v>
      </c>
      <c r="DD593" t="s">
        <v>112</v>
      </c>
      <c r="DE593" s="9"/>
      <c r="DF593" s="9">
        <v>44754</v>
      </c>
      <c r="DG593" s="9">
        <v>44755</v>
      </c>
      <c r="DH593" s="9">
        <v>44754</v>
      </c>
      <c r="DI593" s="9">
        <v>44754</v>
      </c>
      <c r="DJ593" s="9">
        <v>44785</v>
      </c>
      <c r="DK593" s="9">
        <v>44819</v>
      </c>
      <c r="DL593" s="9">
        <v>44858</v>
      </c>
      <c r="DM593" s="9">
        <v>44819</v>
      </c>
      <c r="DS593" s="9"/>
      <c r="DT593" s="9"/>
      <c r="DU593" s="9"/>
      <c r="DV593" t="s">
        <v>117</v>
      </c>
      <c r="DW593" t="s">
        <v>117</v>
      </c>
      <c r="DX593" t="s">
        <v>117</v>
      </c>
      <c r="DY593" t="s">
        <v>117</v>
      </c>
      <c r="DZ593" t="s">
        <v>156</v>
      </c>
      <c r="ED593" t="s">
        <v>449</v>
      </c>
      <c r="EG593">
        <v>24</v>
      </c>
      <c r="EH593" t="s">
        <v>450</v>
      </c>
      <c r="EJ593">
        <v>223440769</v>
      </c>
      <c r="EK593" t="s">
        <v>451</v>
      </c>
      <c r="EL593" s="9">
        <v>44992.35864583333</v>
      </c>
      <c r="EO593" t="s">
        <v>119</v>
      </c>
      <c r="EQ593" t="s">
        <v>120</v>
      </c>
      <c r="ES593">
        <v>64</v>
      </c>
      <c r="ET593">
        <v>64</v>
      </c>
      <c r="EU593" t="s">
        <v>1309</v>
      </c>
      <c r="EV593" t="s">
        <v>1202</v>
      </c>
      <c r="EW593" t="b">
        <v>1</v>
      </c>
    </row>
    <row r="594" spans="1:153" x14ac:dyDescent="0.3">
      <c r="A594" t="s">
        <v>1987</v>
      </c>
      <c r="B594">
        <v>64</v>
      </c>
      <c r="C594">
        <v>600</v>
      </c>
      <c r="D594">
        <v>1</v>
      </c>
      <c r="E594">
        <v>7</v>
      </c>
      <c r="F594">
        <v>7</v>
      </c>
      <c r="G594" t="s">
        <v>509</v>
      </c>
      <c r="S594" s="27"/>
      <c r="T594" s="27"/>
      <c r="U594" t="s">
        <v>2105</v>
      </c>
      <c r="V594">
        <v>600</v>
      </c>
      <c r="W594" t="s">
        <v>497</v>
      </c>
      <c r="X594">
        <v>64</v>
      </c>
      <c r="Y594">
        <v>223440769</v>
      </c>
      <c r="Z594" t="s">
        <v>451</v>
      </c>
      <c r="AA594" s="9">
        <v>44992.35864583333</v>
      </c>
      <c r="AD594" t="s">
        <v>119</v>
      </c>
      <c r="AF594" t="s">
        <v>120</v>
      </c>
      <c r="AH594">
        <v>1</v>
      </c>
      <c r="AI594">
        <v>7</v>
      </c>
      <c r="AJ594">
        <v>7</v>
      </c>
      <c r="AK594">
        <v>64</v>
      </c>
      <c r="AL594">
        <v>600</v>
      </c>
      <c r="AM594" t="s">
        <v>1103</v>
      </c>
      <c r="AN594" t="s">
        <v>1103</v>
      </c>
      <c r="AO594" t="s">
        <v>1103</v>
      </c>
      <c r="AP594" t="s">
        <v>1202</v>
      </c>
      <c r="AR594" t="b">
        <v>1</v>
      </c>
      <c r="AS594" t="s">
        <v>1103</v>
      </c>
      <c r="AV594" t="b">
        <v>1</v>
      </c>
      <c r="AW594" t="s">
        <v>1387</v>
      </c>
      <c r="AX594">
        <v>64</v>
      </c>
      <c r="AY594" s="9">
        <v>44990.902757719909</v>
      </c>
      <c r="AZ594" s="9">
        <v>44992.48360871528</v>
      </c>
      <c r="BA594" s="9">
        <v>44990</v>
      </c>
      <c r="BB594" t="s">
        <v>98</v>
      </c>
      <c r="BE594">
        <v>2022</v>
      </c>
      <c r="BF594" t="s">
        <v>99</v>
      </c>
      <c r="BG594" t="s">
        <v>199</v>
      </c>
      <c r="BH594" t="s">
        <v>200</v>
      </c>
      <c r="BI594" t="s">
        <v>346</v>
      </c>
      <c r="BJ594" t="s">
        <v>375</v>
      </c>
      <c r="BK594" t="s">
        <v>203</v>
      </c>
      <c r="BL594" t="s">
        <v>427</v>
      </c>
      <c r="BM594">
        <v>917370443</v>
      </c>
      <c r="BN594" t="s">
        <v>375</v>
      </c>
      <c r="BP594">
        <v>917046313</v>
      </c>
      <c r="BQ594" t="s">
        <v>447</v>
      </c>
      <c r="BR594" t="s">
        <v>139</v>
      </c>
      <c r="BS594" t="s">
        <v>254</v>
      </c>
      <c r="BU594" t="s">
        <v>356</v>
      </c>
      <c r="CA594">
        <v>8.8625000000000007</v>
      </c>
      <c r="CB594">
        <v>36.517499999999998</v>
      </c>
      <c r="CC594">
        <v>2010</v>
      </c>
      <c r="CE594">
        <v>5</v>
      </c>
      <c r="CF594">
        <v>5</v>
      </c>
      <c r="CH594">
        <v>5</v>
      </c>
      <c r="CI594">
        <v>5</v>
      </c>
      <c r="CJ594">
        <v>25</v>
      </c>
      <c r="CK594">
        <v>25</v>
      </c>
      <c r="CL594">
        <v>20</v>
      </c>
      <c r="CN594" t="s">
        <v>140</v>
      </c>
      <c r="CO594" t="s">
        <v>141</v>
      </c>
      <c r="CP594" t="s">
        <v>113</v>
      </c>
      <c r="CQ594" t="s">
        <v>112</v>
      </c>
      <c r="CR594" t="s">
        <v>447</v>
      </c>
      <c r="CT594" t="s">
        <v>448</v>
      </c>
      <c r="CV594" t="s">
        <v>112</v>
      </c>
      <c r="CW594" t="s">
        <v>112</v>
      </c>
      <c r="CX594" t="s">
        <v>112</v>
      </c>
      <c r="CZ594" t="s">
        <v>142</v>
      </c>
      <c r="DB594" t="s">
        <v>113</v>
      </c>
      <c r="DC594" t="s">
        <v>113</v>
      </c>
      <c r="DD594" t="s">
        <v>112</v>
      </c>
      <c r="DE594" s="9"/>
      <c r="DF594" s="9">
        <v>44754</v>
      </c>
      <c r="DG594" s="9">
        <v>44755</v>
      </c>
      <c r="DH594" s="9">
        <v>44754</v>
      </c>
      <c r="DI594" s="9">
        <v>44754</v>
      </c>
      <c r="DJ594" s="9">
        <v>44785</v>
      </c>
      <c r="DK594" s="9">
        <v>44819</v>
      </c>
      <c r="DL594" s="9">
        <v>44858</v>
      </c>
      <c r="DM594" s="9">
        <v>44819</v>
      </c>
      <c r="DS594" s="9"/>
      <c r="DT594" s="9"/>
      <c r="DU594" s="9"/>
      <c r="DV594" t="s">
        <v>117</v>
      </c>
      <c r="DW594" t="s">
        <v>117</v>
      </c>
      <c r="DX594" t="s">
        <v>117</v>
      </c>
      <c r="DY594" t="s">
        <v>117</v>
      </c>
      <c r="DZ594" t="s">
        <v>156</v>
      </c>
      <c r="ED594" t="s">
        <v>449</v>
      </c>
      <c r="EG594">
        <v>24</v>
      </c>
      <c r="EH594" t="s">
        <v>450</v>
      </c>
      <c r="EJ594">
        <v>223440769</v>
      </c>
      <c r="EK594" t="s">
        <v>451</v>
      </c>
      <c r="EL594" s="9">
        <v>44992.35864583333</v>
      </c>
      <c r="EO594" t="s">
        <v>119</v>
      </c>
      <c r="EQ594" t="s">
        <v>120</v>
      </c>
      <c r="ES594">
        <v>64</v>
      </c>
      <c r="ET594">
        <v>64</v>
      </c>
      <c r="EU594" t="s">
        <v>1309</v>
      </c>
      <c r="EV594" t="s">
        <v>1202</v>
      </c>
      <c r="EW594" t="b">
        <v>1</v>
      </c>
    </row>
    <row r="595" spans="1:153" x14ac:dyDescent="0.3">
      <c r="A595" t="s">
        <v>1988</v>
      </c>
      <c r="B595">
        <v>64</v>
      </c>
      <c r="C595">
        <v>601</v>
      </c>
      <c r="D595">
        <v>1</v>
      </c>
      <c r="E595">
        <v>8</v>
      </c>
      <c r="F595">
        <v>8</v>
      </c>
      <c r="G595" t="s">
        <v>510</v>
      </c>
      <c r="S595" s="27"/>
      <c r="T595" s="27"/>
      <c r="U595" t="s">
        <v>2105</v>
      </c>
      <c r="V595">
        <v>601</v>
      </c>
      <c r="W595" t="s">
        <v>497</v>
      </c>
      <c r="X595">
        <v>64</v>
      </c>
      <c r="Y595">
        <v>223440769</v>
      </c>
      <c r="Z595" t="s">
        <v>451</v>
      </c>
      <c r="AA595" s="9">
        <v>44992.35864583333</v>
      </c>
      <c r="AD595" t="s">
        <v>119</v>
      </c>
      <c r="AF595" t="s">
        <v>120</v>
      </c>
      <c r="AH595">
        <v>1</v>
      </c>
      <c r="AI595">
        <v>8</v>
      </c>
      <c r="AJ595">
        <v>8</v>
      </c>
      <c r="AK595">
        <v>64</v>
      </c>
      <c r="AL595">
        <v>601</v>
      </c>
      <c r="AM595" t="s">
        <v>1104</v>
      </c>
      <c r="AN595" t="s">
        <v>1104</v>
      </c>
      <c r="AO595" t="s">
        <v>1104</v>
      </c>
      <c r="AP595" t="s">
        <v>1202</v>
      </c>
      <c r="AR595" t="b">
        <v>1</v>
      </c>
      <c r="AS595" t="s">
        <v>1104</v>
      </c>
      <c r="AV595" t="b">
        <v>1</v>
      </c>
      <c r="AW595" t="s">
        <v>1387</v>
      </c>
      <c r="AX595">
        <v>64</v>
      </c>
      <c r="AY595" s="9">
        <v>44990.902757719909</v>
      </c>
      <c r="AZ595" s="9">
        <v>44992.48360871528</v>
      </c>
      <c r="BA595" s="9">
        <v>44990</v>
      </c>
      <c r="BB595" t="s">
        <v>98</v>
      </c>
      <c r="BE595">
        <v>2022</v>
      </c>
      <c r="BF595" t="s">
        <v>99</v>
      </c>
      <c r="BG595" t="s">
        <v>199</v>
      </c>
      <c r="BH595" t="s">
        <v>200</v>
      </c>
      <c r="BI595" t="s">
        <v>346</v>
      </c>
      <c r="BJ595" t="s">
        <v>375</v>
      </c>
      <c r="BK595" t="s">
        <v>203</v>
      </c>
      <c r="BL595" t="s">
        <v>427</v>
      </c>
      <c r="BM595">
        <v>917370443</v>
      </c>
      <c r="BN595" t="s">
        <v>375</v>
      </c>
      <c r="BP595">
        <v>917046313</v>
      </c>
      <c r="BQ595" t="s">
        <v>447</v>
      </c>
      <c r="BR595" t="s">
        <v>139</v>
      </c>
      <c r="BS595" t="s">
        <v>254</v>
      </c>
      <c r="BU595" t="s">
        <v>356</v>
      </c>
      <c r="CA595">
        <v>8.8625000000000007</v>
      </c>
      <c r="CB595">
        <v>36.517499999999998</v>
      </c>
      <c r="CC595">
        <v>2010</v>
      </c>
      <c r="CE595">
        <v>5</v>
      </c>
      <c r="CF595">
        <v>5</v>
      </c>
      <c r="CH595">
        <v>5</v>
      </c>
      <c r="CI595">
        <v>5</v>
      </c>
      <c r="CJ595">
        <v>25</v>
      </c>
      <c r="CK595">
        <v>25</v>
      </c>
      <c r="CL595">
        <v>20</v>
      </c>
      <c r="CN595" t="s">
        <v>140</v>
      </c>
      <c r="CO595" t="s">
        <v>141</v>
      </c>
      <c r="CP595" t="s">
        <v>113</v>
      </c>
      <c r="CQ595" t="s">
        <v>112</v>
      </c>
      <c r="CR595" t="s">
        <v>447</v>
      </c>
      <c r="CT595" t="s">
        <v>448</v>
      </c>
      <c r="CV595" t="s">
        <v>112</v>
      </c>
      <c r="CW595" t="s">
        <v>112</v>
      </c>
      <c r="CX595" t="s">
        <v>112</v>
      </c>
      <c r="CZ595" t="s">
        <v>142</v>
      </c>
      <c r="DB595" t="s">
        <v>113</v>
      </c>
      <c r="DC595" t="s">
        <v>113</v>
      </c>
      <c r="DD595" t="s">
        <v>112</v>
      </c>
      <c r="DE595" s="9"/>
      <c r="DF595" s="9">
        <v>44754</v>
      </c>
      <c r="DG595" s="9">
        <v>44755</v>
      </c>
      <c r="DH595" s="9">
        <v>44754</v>
      </c>
      <c r="DI595" s="9">
        <v>44754</v>
      </c>
      <c r="DJ595" s="9">
        <v>44785</v>
      </c>
      <c r="DK595" s="9">
        <v>44819</v>
      </c>
      <c r="DL595" s="9">
        <v>44858</v>
      </c>
      <c r="DM595" s="9">
        <v>44819</v>
      </c>
      <c r="DS595" s="9"/>
      <c r="DT595" s="9"/>
      <c r="DU595" s="9"/>
      <c r="DV595" t="s">
        <v>117</v>
      </c>
      <c r="DW595" t="s">
        <v>117</v>
      </c>
      <c r="DX595" t="s">
        <v>117</v>
      </c>
      <c r="DY595" t="s">
        <v>117</v>
      </c>
      <c r="DZ595" t="s">
        <v>156</v>
      </c>
      <c r="ED595" t="s">
        <v>449</v>
      </c>
      <c r="EG595">
        <v>24</v>
      </c>
      <c r="EH595" t="s">
        <v>450</v>
      </c>
      <c r="EJ595">
        <v>223440769</v>
      </c>
      <c r="EK595" t="s">
        <v>451</v>
      </c>
      <c r="EL595" s="9">
        <v>44992.35864583333</v>
      </c>
      <c r="EO595" t="s">
        <v>119</v>
      </c>
      <c r="EQ595" t="s">
        <v>120</v>
      </c>
      <c r="ES595">
        <v>64</v>
      </c>
      <c r="ET595">
        <v>64</v>
      </c>
      <c r="EU595" t="s">
        <v>1309</v>
      </c>
      <c r="EV595" t="s">
        <v>1202</v>
      </c>
      <c r="EW595" t="b">
        <v>1</v>
      </c>
    </row>
    <row r="596" spans="1:153" x14ac:dyDescent="0.3">
      <c r="A596" t="s">
        <v>1989</v>
      </c>
      <c r="B596">
        <v>64</v>
      </c>
      <c r="C596">
        <v>602</v>
      </c>
      <c r="D596">
        <v>2</v>
      </c>
      <c r="E596">
        <v>9</v>
      </c>
      <c r="F596">
        <v>1</v>
      </c>
      <c r="G596" t="s">
        <v>496</v>
      </c>
      <c r="S596" s="27"/>
      <c r="T596" s="27"/>
      <c r="U596" t="s">
        <v>2105</v>
      </c>
      <c r="V596">
        <v>602</v>
      </c>
      <c r="W596" t="s">
        <v>497</v>
      </c>
      <c r="X596">
        <v>64</v>
      </c>
      <c r="Y596">
        <v>223440769</v>
      </c>
      <c r="Z596" t="s">
        <v>451</v>
      </c>
      <c r="AA596" s="9">
        <v>44992.35864583333</v>
      </c>
      <c r="AD596" t="s">
        <v>119</v>
      </c>
      <c r="AF596" t="s">
        <v>120</v>
      </c>
      <c r="AH596">
        <v>2</v>
      </c>
      <c r="AI596">
        <v>9</v>
      </c>
      <c r="AJ596">
        <v>1</v>
      </c>
      <c r="AK596">
        <v>64</v>
      </c>
      <c r="AL596">
        <v>602</v>
      </c>
      <c r="AM596" t="s">
        <v>1105</v>
      </c>
      <c r="AN596" t="s">
        <v>1105</v>
      </c>
      <c r="AO596" t="s">
        <v>1105</v>
      </c>
      <c r="AP596" t="s">
        <v>1202</v>
      </c>
      <c r="AR596" t="b">
        <v>1</v>
      </c>
      <c r="AS596" t="s">
        <v>1105</v>
      </c>
      <c r="AV596" t="b">
        <v>1</v>
      </c>
      <c r="AW596" t="s">
        <v>1387</v>
      </c>
      <c r="AX596">
        <v>64</v>
      </c>
      <c r="AY596" s="9">
        <v>44990.902757719909</v>
      </c>
      <c r="AZ596" s="9">
        <v>44992.48360871528</v>
      </c>
      <c r="BA596" s="9">
        <v>44990</v>
      </c>
      <c r="BB596" t="s">
        <v>98</v>
      </c>
      <c r="BE596">
        <v>2022</v>
      </c>
      <c r="BF596" t="s">
        <v>99</v>
      </c>
      <c r="BG596" t="s">
        <v>199</v>
      </c>
      <c r="BH596" t="s">
        <v>200</v>
      </c>
      <c r="BI596" t="s">
        <v>346</v>
      </c>
      <c r="BJ596" t="s">
        <v>375</v>
      </c>
      <c r="BK596" t="s">
        <v>203</v>
      </c>
      <c r="BL596" t="s">
        <v>427</v>
      </c>
      <c r="BM596">
        <v>917370443</v>
      </c>
      <c r="BN596" t="s">
        <v>375</v>
      </c>
      <c r="BP596">
        <v>917046313</v>
      </c>
      <c r="BQ596" t="s">
        <v>447</v>
      </c>
      <c r="BR596" t="s">
        <v>139</v>
      </c>
      <c r="BS596" t="s">
        <v>254</v>
      </c>
      <c r="BU596" t="s">
        <v>356</v>
      </c>
      <c r="CA596">
        <v>8.8625000000000007</v>
      </c>
      <c r="CB596">
        <v>36.517499999999998</v>
      </c>
      <c r="CC596">
        <v>2010</v>
      </c>
      <c r="CE596">
        <v>5</v>
      </c>
      <c r="CF596">
        <v>5</v>
      </c>
      <c r="CH596">
        <v>5</v>
      </c>
      <c r="CI596">
        <v>5</v>
      </c>
      <c r="CJ596">
        <v>25</v>
      </c>
      <c r="CK596">
        <v>25</v>
      </c>
      <c r="CL596">
        <v>20</v>
      </c>
      <c r="CN596" t="s">
        <v>140</v>
      </c>
      <c r="CO596" t="s">
        <v>141</v>
      </c>
      <c r="CP596" t="s">
        <v>113</v>
      </c>
      <c r="CQ596" t="s">
        <v>112</v>
      </c>
      <c r="CR596" t="s">
        <v>447</v>
      </c>
      <c r="CT596" t="s">
        <v>448</v>
      </c>
      <c r="CV596" t="s">
        <v>112</v>
      </c>
      <c r="CW596" t="s">
        <v>112</v>
      </c>
      <c r="CX596" t="s">
        <v>112</v>
      </c>
      <c r="CZ596" t="s">
        <v>142</v>
      </c>
      <c r="DB596" t="s">
        <v>113</v>
      </c>
      <c r="DC596" t="s">
        <v>113</v>
      </c>
      <c r="DD596" t="s">
        <v>112</v>
      </c>
      <c r="DE596" s="9"/>
      <c r="DF596" s="9">
        <v>44754</v>
      </c>
      <c r="DG596" s="9">
        <v>44755</v>
      </c>
      <c r="DH596" s="9">
        <v>44754</v>
      </c>
      <c r="DI596" s="9">
        <v>44754</v>
      </c>
      <c r="DJ596" s="9">
        <v>44785</v>
      </c>
      <c r="DK596" s="9">
        <v>44819</v>
      </c>
      <c r="DL596" s="9">
        <v>44858</v>
      </c>
      <c r="DM596" s="9">
        <v>44819</v>
      </c>
      <c r="DS596" s="9"/>
      <c r="DT596" s="9"/>
      <c r="DU596" s="9"/>
      <c r="DV596" t="s">
        <v>117</v>
      </c>
      <c r="DW596" t="s">
        <v>117</v>
      </c>
      <c r="DX596" t="s">
        <v>117</v>
      </c>
      <c r="DY596" t="s">
        <v>117</v>
      </c>
      <c r="DZ596" t="s">
        <v>156</v>
      </c>
      <c r="ED596" t="s">
        <v>449</v>
      </c>
      <c r="EG596">
        <v>24</v>
      </c>
      <c r="EH596" t="s">
        <v>450</v>
      </c>
      <c r="EJ596">
        <v>223440769</v>
      </c>
      <c r="EK596" t="s">
        <v>451</v>
      </c>
      <c r="EL596" s="9">
        <v>44992.35864583333</v>
      </c>
      <c r="EO596" t="s">
        <v>119</v>
      </c>
      <c r="EQ596" t="s">
        <v>120</v>
      </c>
      <c r="ES596">
        <v>64</v>
      </c>
      <c r="ET596">
        <v>64</v>
      </c>
      <c r="EU596" t="s">
        <v>1309</v>
      </c>
      <c r="EV596" t="s">
        <v>1202</v>
      </c>
      <c r="EW596" t="b">
        <v>1</v>
      </c>
    </row>
    <row r="597" spans="1:153" x14ac:dyDescent="0.3">
      <c r="A597" t="s">
        <v>1990</v>
      </c>
      <c r="B597">
        <v>64</v>
      </c>
      <c r="C597">
        <v>603</v>
      </c>
      <c r="D597">
        <v>2</v>
      </c>
      <c r="E597">
        <v>10</v>
      </c>
      <c r="F597">
        <v>3</v>
      </c>
      <c r="G597" t="s">
        <v>505</v>
      </c>
      <c r="S597" s="27"/>
      <c r="T597" s="27"/>
      <c r="U597" t="s">
        <v>2105</v>
      </c>
      <c r="V597">
        <v>603</v>
      </c>
      <c r="W597" t="s">
        <v>497</v>
      </c>
      <c r="X597">
        <v>64</v>
      </c>
      <c r="Y597">
        <v>223440769</v>
      </c>
      <c r="Z597" t="s">
        <v>451</v>
      </c>
      <c r="AA597" s="9">
        <v>44992.35864583333</v>
      </c>
      <c r="AD597" t="s">
        <v>119</v>
      </c>
      <c r="AF597" t="s">
        <v>120</v>
      </c>
      <c r="AH597">
        <v>2</v>
      </c>
      <c r="AI597">
        <v>10</v>
      </c>
      <c r="AJ597">
        <v>3</v>
      </c>
      <c r="AK597">
        <v>64</v>
      </c>
      <c r="AL597">
        <v>603</v>
      </c>
      <c r="AM597" t="s">
        <v>1106</v>
      </c>
      <c r="AN597" t="s">
        <v>1106</v>
      </c>
      <c r="AO597" t="s">
        <v>1106</v>
      </c>
      <c r="AP597" t="s">
        <v>1202</v>
      </c>
      <c r="AR597" t="b">
        <v>1</v>
      </c>
      <c r="AS597" t="s">
        <v>1106</v>
      </c>
      <c r="AV597" t="b">
        <v>1</v>
      </c>
      <c r="AW597" t="s">
        <v>1387</v>
      </c>
      <c r="AX597">
        <v>64</v>
      </c>
      <c r="AY597" s="9">
        <v>44990.902757719909</v>
      </c>
      <c r="AZ597" s="9">
        <v>44992.48360871528</v>
      </c>
      <c r="BA597" s="9">
        <v>44990</v>
      </c>
      <c r="BB597" t="s">
        <v>98</v>
      </c>
      <c r="BE597">
        <v>2022</v>
      </c>
      <c r="BF597" t="s">
        <v>99</v>
      </c>
      <c r="BG597" t="s">
        <v>199</v>
      </c>
      <c r="BH597" t="s">
        <v>200</v>
      </c>
      <c r="BI597" t="s">
        <v>346</v>
      </c>
      <c r="BJ597" t="s">
        <v>375</v>
      </c>
      <c r="BK597" t="s">
        <v>203</v>
      </c>
      <c r="BL597" t="s">
        <v>427</v>
      </c>
      <c r="BM597">
        <v>917370443</v>
      </c>
      <c r="BN597" t="s">
        <v>375</v>
      </c>
      <c r="BP597">
        <v>917046313</v>
      </c>
      <c r="BQ597" t="s">
        <v>447</v>
      </c>
      <c r="BR597" t="s">
        <v>139</v>
      </c>
      <c r="BS597" t="s">
        <v>254</v>
      </c>
      <c r="BU597" t="s">
        <v>356</v>
      </c>
      <c r="CA597">
        <v>8.8625000000000007</v>
      </c>
      <c r="CB597">
        <v>36.517499999999998</v>
      </c>
      <c r="CC597">
        <v>2010</v>
      </c>
      <c r="CE597">
        <v>5</v>
      </c>
      <c r="CF597">
        <v>5</v>
      </c>
      <c r="CH597">
        <v>5</v>
      </c>
      <c r="CI597">
        <v>5</v>
      </c>
      <c r="CJ597">
        <v>25</v>
      </c>
      <c r="CK597">
        <v>25</v>
      </c>
      <c r="CL597">
        <v>20</v>
      </c>
      <c r="CN597" t="s">
        <v>140</v>
      </c>
      <c r="CO597" t="s">
        <v>141</v>
      </c>
      <c r="CP597" t="s">
        <v>113</v>
      </c>
      <c r="CQ597" t="s">
        <v>112</v>
      </c>
      <c r="CR597" t="s">
        <v>447</v>
      </c>
      <c r="CT597" t="s">
        <v>448</v>
      </c>
      <c r="CV597" t="s">
        <v>112</v>
      </c>
      <c r="CW597" t="s">
        <v>112</v>
      </c>
      <c r="CX597" t="s">
        <v>112</v>
      </c>
      <c r="CZ597" t="s">
        <v>142</v>
      </c>
      <c r="DB597" t="s">
        <v>113</v>
      </c>
      <c r="DC597" t="s">
        <v>113</v>
      </c>
      <c r="DD597" t="s">
        <v>112</v>
      </c>
      <c r="DE597" s="9"/>
      <c r="DF597" s="9">
        <v>44754</v>
      </c>
      <c r="DG597" s="9">
        <v>44755</v>
      </c>
      <c r="DH597" s="9">
        <v>44754</v>
      </c>
      <c r="DI597" s="9">
        <v>44754</v>
      </c>
      <c r="DJ597" s="9">
        <v>44785</v>
      </c>
      <c r="DK597" s="9">
        <v>44819</v>
      </c>
      <c r="DL597" s="9">
        <v>44858</v>
      </c>
      <c r="DM597" s="9">
        <v>44819</v>
      </c>
      <c r="DS597" s="9"/>
      <c r="DT597" s="9"/>
      <c r="DU597" s="9"/>
      <c r="DV597" t="s">
        <v>117</v>
      </c>
      <c r="DW597" t="s">
        <v>117</v>
      </c>
      <c r="DX597" t="s">
        <v>117</v>
      </c>
      <c r="DY597" t="s">
        <v>117</v>
      </c>
      <c r="DZ597" t="s">
        <v>156</v>
      </c>
      <c r="ED597" t="s">
        <v>449</v>
      </c>
      <c r="EG597">
        <v>24</v>
      </c>
      <c r="EH597" t="s">
        <v>450</v>
      </c>
      <c r="EJ597">
        <v>223440769</v>
      </c>
      <c r="EK597" t="s">
        <v>451</v>
      </c>
      <c r="EL597" s="9">
        <v>44992.35864583333</v>
      </c>
      <c r="EO597" t="s">
        <v>119</v>
      </c>
      <c r="EQ597" t="s">
        <v>120</v>
      </c>
      <c r="ES597">
        <v>64</v>
      </c>
      <c r="ET597">
        <v>64</v>
      </c>
      <c r="EU597" t="s">
        <v>1309</v>
      </c>
      <c r="EV597" t="s">
        <v>1202</v>
      </c>
      <c r="EW597" t="b">
        <v>1</v>
      </c>
    </row>
    <row r="598" spans="1:153" x14ac:dyDescent="0.3">
      <c r="A598" t="s">
        <v>1991</v>
      </c>
      <c r="B598">
        <v>64</v>
      </c>
      <c r="C598">
        <v>604</v>
      </c>
      <c r="D598">
        <v>2</v>
      </c>
      <c r="E598">
        <v>11</v>
      </c>
      <c r="F598">
        <v>4</v>
      </c>
      <c r="G598" t="s">
        <v>506</v>
      </c>
      <c r="S598" s="27"/>
      <c r="T598" s="27"/>
      <c r="U598" t="s">
        <v>2105</v>
      </c>
      <c r="V598">
        <v>604</v>
      </c>
      <c r="W598" t="s">
        <v>497</v>
      </c>
      <c r="X598">
        <v>64</v>
      </c>
      <c r="Y598">
        <v>223440769</v>
      </c>
      <c r="Z598" t="s">
        <v>451</v>
      </c>
      <c r="AA598" s="9">
        <v>44992.35864583333</v>
      </c>
      <c r="AD598" t="s">
        <v>119</v>
      </c>
      <c r="AF598" t="s">
        <v>120</v>
      </c>
      <c r="AH598">
        <v>2</v>
      </c>
      <c r="AI598">
        <v>11</v>
      </c>
      <c r="AJ598">
        <v>4</v>
      </c>
      <c r="AK598">
        <v>64</v>
      </c>
      <c r="AL598">
        <v>604</v>
      </c>
      <c r="AM598" t="s">
        <v>1107</v>
      </c>
      <c r="AN598" t="s">
        <v>1107</v>
      </c>
      <c r="AO598" t="s">
        <v>1107</v>
      </c>
      <c r="AP598" t="s">
        <v>1202</v>
      </c>
      <c r="AR598" t="b">
        <v>1</v>
      </c>
      <c r="AS598" t="s">
        <v>1107</v>
      </c>
      <c r="AV598" t="b">
        <v>1</v>
      </c>
      <c r="AW598" t="s">
        <v>1387</v>
      </c>
      <c r="AX598">
        <v>64</v>
      </c>
      <c r="AY598" s="9">
        <v>44990.902757719909</v>
      </c>
      <c r="AZ598" s="9">
        <v>44992.48360871528</v>
      </c>
      <c r="BA598" s="9">
        <v>44990</v>
      </c>
      <c r="BB598" t="s">
        <v>98</v>
      </c>
      <c r="BE598">
        <v>2022</v>
      </c>
      <c r="BF598" t="s">
        <v>99</v>
      </c>
      <c r="BG598" t="s">
        <v>199</v>
      </c>
      <c r="BH598" t="s">
        <v>200</v>
      </c>
      <c r="BI598" t="s">
        <v>346</v>
      </c>
      <c r="BJ598" t="s">
        <v>375</v>
      </c>
      <c r="BK598" t="s">
        <v>203</v>
      </c>
      <c r="BL598" t="s">
        <v>427</v>
      </c>
      <c r="BM598">
        <v>917370443</v>
      </c>
      <c r="BN598" t="s">
        <v>375</v>
      </c>
      <c r="BP598">
        <v>917046313</v>
      </c>
      <c r="BQ598" t="s">
        <v>447</v>
      </c>
      <c r="BR598" t="s">
        <v>139</v>
      </c>
      <c r="BS598" t="s">
        <v>254</v>
      </c>
      <c r="BU598" t="s">
        <v>356</v>
      </c>
      <c r="CA598">
        <v>8.8625000000000007</v>
      </c>
      <c r="CB598">
        <v>36.517499999999998</v>
      </c>
      <c r="CC598">
        <v>2010</v>
      </c>
      <c r="CE598">
        <v>5</v>
      </c>
      <c r="CF598">
        <v>5</v>
      </c>
      <c r="CH598">
        <v>5</v>
      </c>
      <c r="CI598">
        <v>5</v>
      </c>
      <c r="CJ598">
        <v>25</v>
      </c>
      <c r="CK598">
        <v>25</v>
      </c>
      <c r="CL598">
        <v>20</v>
      </c>
      <c r="CN598" t="s">
        <v>140</v>
      </c>
      <c r="CO598" t="s">
        <v>141</v>
      </c>
      <c r="CP598" t="s">
        <v>113</v>
      </c>
      <c r="CQ598" t="s">
        <v>112</v>
      </c>
      <c r="CR598" t="s">
        <v>447</v>
      </c>
      <c r="CT598" t="s">
        <v>448</v>
      </c>
      <c r="CV598" t="s">
        <v>112</v>
      </c>
      <c r="CW598" t="s">
        <v>112</v>
      </c>
      <c r="CX598" t="s">
        <v>112</v>
      </c>
      <c r="CZ598" t="s">
        <v>142</v>
      </c>
      <c r="DB598" t="s">
        <v>113</v>
      </c>
      <c r="DC598" t="s">
        <v>113</v>
      </c>
      <c r="DD598" t="s">
        <v>112</v>
      </c>
      <c r="DE598" s="9"/>
      <c r="DF598" s="9">
        <v>44754</v>
      </c>
      <c r="DG598" s="9">
        <v>44755</v>
      </c>
      <c r="DH598" s="9">
        <v>44754</v>
      </c>
      <c r="DI598" s="9">
        <v>44754</v>
      </c>
      <c r="DJ598" s="9">
        <v>44785</v>
      </c>
      <c r="DK598" s="9">
        <v>44819</v>
      </c>
      <c r="DL598" s="9">
        <v>44858</v>
      </c>
      <c r="DM598" s="9">
        <v>44819</v>
      </c>
      <c r="DS598" s="9"/>
      <c r="DT598" s="9"/>
      <c r="DU598" s="9"/>
      <c r="DV598" t="s">
        <v>117</v>
      </c>
      <c r="DW598" t="s">
        <v>117</v>
      </c>
      <c r="DX598" t="s">
        <v>117</v>
      </c>
      <c r="DY598" t="s">
        <v>117</v>
      </c>
      <c r="DZ598" t="s">
        <v>156</v>
      </c>
      <c r="ED598" t="s">
        <v>449</v>
      </c>
      <c r="EG598">
        <v>24</v>
      </c>
      <c r="EH598" t="s">
        <v>450</v>
      </c>
      <c r="EJ598">
        <v>223440769</v>
      </c>
      <c r="EK598" t="s">
        <v>451</v>
      </c>
      <c r="EL598" s="9">
        <v>44992.35864583333</v>
      </c>
      <c r="EO598" t="s">
        <v>119</v>
      </c>
      <c r="EQ598" t="s">
        <v>120</v>
      </c>
      <c r="ES598">
        <v>64</v>
      </c>
      <c r="ET598">
        <v>64</v>
      </c>
      <c r="EU598" t="s">
        <v>1309</v>
      </c>
      <c r="EV598" t="s">
        <v>1202</v>
      </c>
      <c r="EW598" t="b">
        <v>1</v>
      </c>
    </row>
    <row r="599" spans="1:153" x14ac:dyDescent="0.3">
      <c r="A599" t="s">
        <v>1992</v>
      </c>
      <c r="B599">
        <v>64</v>
      </c>
      <c r="C599">
        <v>605</v>
      </c>
      <c r="D599">
        <v>2</v>
      </c>
      <c r="E599">
        <v>12</v>
      </c>
      <c r="F599">
        <v>2</v>
      </c>
      <c r="G599" t="s">
        <v>504</v>
      </c>
      <c r="S599" s="27"/>
      <c r="T599" s="27"/>
      <c r="U599" t="s">
        <v>2105</v>
      </c>
      <c r="V599">
        <v>605</v>
      </c>
      <c r="W599" t="s">
        <v>497</v>
      </c>
      <c r="X599">
        <v>64</v>
      </c>
      <c r="Y599">
        <v>223440769</v>
      </c>
      <c r="Z599" t="s">
        <v>451</v>
      </c>
      <c r="AA599" s="9">
        <v>44992.35864583333</v>
      </c>
      <c r="AD599" t="s">
        <v>119</v>
      </c>
      <c r="AF599" t="s">
        <v>120</v>
      </c>
      <c r="AH599">
        <v>2</v>
      </c>
      <c r="AI599">
        <v>12</v>
      </c>
      <c r="AJ599">
        <v>2</v>
      </c>
      <c r="AK599">
        <v>64</v>
      </c>
      <c r="AL599">
        <v>605</v>
      </c>
      <c r="AM599" t="s">
        <v>1108</v>
      </c>
      <c r="AN599" t="s">
        <v>1108</v>
      </c>
      <c r="AO599" t="s">
        <v>1108</v>
      </c>
      <c r="AP599" t="s">
        <v>1202</v>
      </c>
      <c r="AR599" t="b">
        <v>1</v>
      </c>
      <c r="AS599" t="s">
        <v>1108</v>
      </c>
      <c r="AV599" t="b">
        <v>1</v>
      </c>
      <c r="AW599" t="s">
        <v>1387</v>
      </c>
      <c r="AX599">
        <v>64</v>
      </c>
      <c r="AY599" s="9">
        <v>44990.902757719909</v>
      </c>
      <c r="AZ599" s="9">
        <v>44992.48360871528</v>
      </c>
      <c r="BA599" s="9">
        <v>44990</v>
      </c>
      <c r="BB599" t="s">
        <v>98</v>
      </c>
      <c r="BE599">
        <v>2022</v>
      </c>
      <c r="BF599" t="s">
        <v>99</v>
      </c>
      <c r="BG599" t="s">
        <v>199</v>
      </c>
      <c r="BH599" t="s">
        <v>200</v>
      </c>
      <c r="BI599" t="s">
        <v>346</v>
      </c>
      <c r="BJ599" t="s">
        <v>375</v>
      </c>
      <c r="BK599" t="s">
        <v>203</v>
      </c>
      <c r="BL599" t="s">
        <v>427</v>
      </c>
      <c r="BM599">
        <v>917370443</v>
      </c>
      <c r="BN599" t="s">
        <v>375</v>
      </c>
      <c r="BP599">
        <v>917046313</v>
      </c>
      <c r="BQ599" t="s">
        <v>447</v>
      </c>
      <c r="BR599" t="s">
        <v>139</v>
      </c>
      <c r="BS599" t="s">
        <v>254</v>
      </c>
      <c r="BU599" t="s">
        <v>356</v>
      </c>
      <c r="CA599">
        <v>8.8625000000000007</v>
      </c>
      <c r="CB599">
        <v>36.517499999999998</v>
      </c>
      <c r="CC599">
        <v>2010</v>
      </c>
      <c r="CE599">
        <v>5</v>
      </c>
      <c r="CF599">
        <v>5</v>
      </c>
      <c r="CH599">
        <v>5</v>
      </c>
      <c r="CI599">
        <v>5</v>
      </c>
      <c r="CJ599">
        <v>25</v>
      </c>
      <c r="CK599">
        <v>25</v>
      </c>
      <c r="CL599">
        <v>20</v>
      </c>
      <c r="CN599" t="s">
        <v>140</v>
      </c>
      <c r="CO599" t="s">
        <v>141</v>
      </c>
      <c r="CP599" t="s">
        <v>113</v>
      </c>
      <c r="CQ599" t="s">
        <v>112</v>
      </c>
      <c r="CR599" t="s">
        <v>447</v>
      </c>
      <c r="CT599" t="s">
        <v>448</v>
      </c>
      <c r="CV599" t="s">
        <v>112</v>
      </c>
      <c r="CW599" t="s">
        <v>112</v>
      </c>
      <c r="CX599" t="s">
        <v>112</v>
      </c>
      <c r="CZ599" t="s">
        <v>142</v>
      </c>
      <c r="DB599" t="s">
        <v>113</v>
      </c>
      <c r="DC599" t="s">
        <v>113</v>
      </c>
      <c r="DD599" t="s">
        <v>112</v>
      </c>
      <c r="DE599" s="9"/>
      <c r="DF599" s="9">
        <v>44754</v>
      </c>
      <c r="DG599" s="9">
        <v>44755</v>
      </c>
      <c r="DH599" s="9">
        <v>44754</v>
      </c>
      <c r="DI599" s="9">
        <v>44754</v>
      </c>
      <c r="DJ599" s="9">
        <v>44785</v>
      </c>
      <c r="DK599" s="9">
        <v>44819</v>
      </c>
      <c r="DL599" s="9">
        <v>44858</v>
      </c>
      <c r="DM599" s="9">
        <v>44819</v>
      </c>
      <c r="DS599" s="9"/>
      <c r="DT599" s="9"/>
      <c r="DU599" s="9"/>
      <c r="DV599" t="s">
        <v>117</v>
      </c>
      <c r="DW599" t="s">
        <v>117</v>
      </c>
      <c r="DX599" t="s">
        <v>117</v>
      </c>
      <c r="DY599" t="s">
        <v>117</v>
      </c>
      <c r="DZ599" t="s">
        <v>156</v>
      </c>
      <c r="ED599" t="s">
        <v>449</v>
      </c>
      <c r="EG599">
        <v>24</v>
      </c>
      <c r="EH599" t="s">
        <v>450</v>
      </c>
      <c r="EJ599">
        <v>223440769</v>
      </c>
      <c r="EK599" t="s">
        <v>451</v>
      </c>
      <c r="EL599" s="9">
        <v>44992.35864583333</v>
      </c>
      <c r="EO599" t="s">
        <v>119</v>
      </c>
      <c r="EQ599" t="s">
        <v>120</v>
      </c>
      <c r="ES599">
        <v>64</v>
      </c>
      <c r="ET599">
        <v>64</v>
      </c>
      <c r="EU599" t="s">
        <v>1309</v>
      </c>
      <c r="EV599" t="s">
        <v>1202</v>
      </c>
      <c r="EW599" t="b">
        <v>1</v>
      </c>
    </row>
    <row r="600" spans="1:153" x14ac:dyDescent="0.3">
      <c r="A600" t="s">
        <v>1993</v>
      </c>
      <c r="B600">
        <v>64</v>
      </c>
      <c r="C600">
        <v>606</v>
      </c>
      <c r="D600">
        <v>2</v>
      </c>
      <c r="E600">
        <v>13</v>
      </c>
      <c r="F600">
        <v>7</v>
      </c>
      <c r="G600" t="s">
        <v>509</v>
      </c>
      <c r="S600" s="27"/>
      <c r="T600" s="27"/>
      <c r="U600" t="s">
        <v>2105</v>
      </c>
      <c r="V600">
        <v>606</v>
      </c>
      <c r="W600" t="s">
        <v>497</v>
      </c>
      <c r="X600">
        <v>64</v>
      </c>
      <c r="Y600">
        <v>223440769</v>
      </c>
      <c r="Z600" t="s">
        <v>451</v>
      </c>
      <c r="AA600" s="9">
        <v>44992.35864583333</v>
      </c>
      <c r="AD600" t="s">
        <v>119</v>
      </c>
      <c r="AF600" t="s">
        <v>120</v>
      </c>
      <c r="AH600">
        <v>2</v>
      </c>
      <c r="AI600">
        <v>13</v>
      </c>
      <c r="AJ600">
        <v>7</v>
      </c>
      <c r="AK600">
        <v>64</v>
      </c>
      <c r="AL600">
        <v>606</v>
      </c>
      <c r="AM600" t="s">
        <v>1109</v>
      </c>
      <c r="AN600" t="s">
        <v>1109</v>
      </c>
      <c r="AO600" t="s">
        <v>1109</v>
      </c>
      <c r="AP600" t="s">
        <v>1202</v>
      </c>
      <c r="AR600" t="b">
        <v>1</v>
      </c>
      <c r="AS600" t="s">
        <v>1109</v>
      </c>
      <c r="AV600" t="b">
        <v>1</v>
      </c>
      <c r="AW600" t="s">
        <v>1387</v>
      </c>
      <c r="AX600">
        <v>64</v>
      </c>
      <c r="AY600" s="9">
        <v>44990.902757719909</v>
      </c>
      <c r="AZ600" s="9">
        <v>44992.48360871528</v>
      </c>
      <c r="BA600" s="9">
        <v>44990</v>
      </c>
      <c r="BB600" t="s">
        <v>98</v>
      </c>
      <c r="BE600">
        <v>2022</v>
      </c>
      <c r="BF600" t="s">
        <v>99</v>
      </c>
      <c r="BG600" t="s">
        <v>199</v>
      </c>
      <c r="BH600" t="s">
        <v>200</v>
      </c>
      <c r="BI600" t="s">
        <v>346</v>
      </c>
      <c r="BJ600" t="s">
        <v>375</v>
      </c>
      <c r="BK600" t="s">
        <v>203</v>
      </c>
      <c r="BL600" t="s">
        <v>427</v>
      </c>
      <c r="BM600">
        <v>917370443</v>
      </c>
      <c r="BN600" t="s">
        <v>375</v>
      </c>
      <c r="BP600">
        <v>917046313</v>
      </c>
      <c r="BQ600" t="s">
        <v>447</v>
      </c>
      <c r="BR600" t="s">
        <v>139</v>
      </c>
      <c r="BS600" t="s">
        <v>254</v>
      </c>
      <c r="BU600" t="s">
        <v>356</v>
      </c>
      <c r="CA600">
        <v>8.8625000000000007</v>
      </c>
      <c r="CB600">
        <v>36.517499999999998</v>
      </c>
      <c r="CC600">
        <v>2010</v>
      </c>
      <c r="CE600">
        <v>5</v>
      </c>
      <c r="CF600">
        <v>5</v>
      </c>
      <c r="CH600">
        <v>5</v>
      </c>
      <c r="CI600">
        <v>5</v>
      </c>
      <c r="CJ600">
        <v>25</v>
      </c>
      <c r="CK600">
        <v>25</v>
      </c>
      <c r="CL600">
        <v>20</v>
      </c>
      <c r="CN600" t="s">
        <v>140</v>
      </c>
      <c r="CO600" t="s">
        <v>141</v>
      </c>
      <c r="CP600" t="s">
        <v>113</v>
      </c>
      <c r="CQ600" t="s">
        <v>112</v>
      </c>
      <c r="CR600" t="s">
        <v>447</v>
      </c>
      <c r="CT600" t="s">
        <v>448</v>
      </c>
      <c r="CV600" t="s">
        <v>112</v>
      </c>
      <c r="CW600" t="s">
        <v>112</v>
      </c>
      <c r="CX600" t="s">
        <v>112</v>
      </c>
      <c r="CZ600" t="s">
        <v>142</v>
      </c>
      <c r="DB600" t="s">
        <v>113</v>
      </c>
      <c r="DC600" t="s">
        <v>113</v>
      </c>
      <c r="DD600" t="s">
        <v>112</v>
      </c>
      <c r="DE600" s="9"/>
      <c r="DF600" s="9">
        <v>44754</v>
      </c>
      <c r="DG600" s="9">
        <v>44755</v>
      </c>
      <c r="DH600" s="9">
        <v>44754</v>
      </c>
      <c r="DI600" s="9">
        <v>44754</v>
      </c>
      <c r="DJ600" s="9">
        <v>44785</v>
      </c>
      <c r="DK600" s="9">
        <v>44819</v>
      </c>
      <c r="DL600" s="9">
        <v>44858</v>
      </c>
      <c r="DM600" s="9">
        <v>44819</v>
      </c>
      <c r="DS600" s="9"/>
      <c r="DT600" s="9"/>
      <c r="DU600" s="9"/>
      <c r="DV600" t="s">
        <v>117</v>
      </c>
      <c r="DW600" t="s">
        <v>117</v>
      </c>
      <c r="DX600" t="s">
        <v>117</v>
      </c>
      <c r="DY600" t="s">
        <v>117</v>
      </c>
      <c r="DZ600" t="s">
        <v>156</v>
      </c>
      <c r="ED600" t="s">
        <v>449</v>
      </c>
      <c r="EG600">
        <v>24</v>
      </c>
      <c r="EH600" t="s">
        <v>450</v>
      </c>
      <c r="EJ600">
        <v>223440769</v>
      </c>
      <c r="EK600" t="s">
        <v>451</v>
      </c>
      <c r="EL600" s="9">
        <v>44992.35864583333</v>
      </c>
      <c r="EO600" t="s">
        <v>119</v>
      </c>
      <c r="EQ600" t="s">
        <v>120</v>
      </c>
      <c r="ES600">
        <v>64</v>
      </c>
      <c r="ET600">
        <v>64</v>
      </c>
      <c r="EU600" t="s">
        <v>1309</v>
      </c>
      <c r="EV600" t="s">
        <v>1202</v>
      </c>
      <c r="EW600" t="b">
        <v>1</v>
      </c>
    </row>
    <row r="601" spans="1:153" x14ac:dyDescent="0.3">
      <c r="A601" t="s">
        <v>1994</v>
      </c>
      <c r="B601">
        <v>64</v>
      </c>
      <c r="C601">
        <v>607</v>
      </c>
      <c r="D601">
        <v>2</v>
      </c>
      <c r="E601">
        <v>14</v>
      </c>
      <c r="F601">
        <v>5</v>
      </c>
      <c r="G601" t="s">
        <v>507</v>
      </c>
      <c r="S601" s="27"/>
      <c r="T601" s="27"/>
      <c r="U601" t="s">
        <v>2105</v>
      </c>
      <c r="V601">
        <v>607</v>
      </c>
      <c r="W601" t="s">
        <v>497</v>
      </c>
      <c r="X601">
        <v>64</v>
      </c>
      <c r="Y601">
        <v>223440769</v>
      </c>
      <c r="Z601" t="s">
        <v>451</v>
      </c>
      <c r="AA601" s="9">
        <v>44992.35864583333</v>
      </c>
      <c r="AD601" t="s">
        <v>119</v>
      </c>
      <c r="AF601" t="s">
        <v>120</v>
      </c>
      <c r="AH601">
        <v>2</v>
      </c>
      <c r="AI601">
        <v>14</v>
      </c>
      <c r="AJ601">
        <v>5</v>
      </c>
      <c r="AK601">
        <v>64</v>
      </c>
      <c r="AL601">
        <v>607</v>
      </c>
      <c r="AM601" t="s">
        <v>1110</v>
      </c>
      <c r="AN601" t="s">
        <v>1110</v>
      </c>
      <c r="AO601" t="s">
        <v>1110</v>
      </c>
      <c r="AP601" t="s">
        <v>1202</v>
      </c>
      <c r="AR601" t="b">
        <v>1</v>
      </c>
      <c r="AS601" t="s">
        <v>1110</v>
      </c>
      <c r="AV601" t="b">
        <v>1</v>
      </c>
      <c r="AW601" t="s">
        <v>1387</v>
      </c>
      <c r="AX601">
        <v>64</v>
      </c>
      <c r="AY601" s="9">
        <v>44990.902757719909</v>
      </c>
      <c r="AZ601" s="9">
        <v>44992.48360871528</v>
      </c>
      <c r="BA601" s="9">
        <v>44990</v>
      </c>
      <c r="BB601" t="s">
        <v>98</v>
      </c>
      <c r="BE601">
        <v>2022</v>
      </c>
      <c r="BF601" t="s">
        <v>99</v>
      </c>
      <c r="BG601" t="s">
        <v>199</v>
      </c>
      <c r="BH601" t="s">
        <v>200</v>
      </c>
      <c r="BI601" t="s">
        <v>346</v>
      </c>
      <c r="BJ601" t="s">
        <v>375</v>
      </c>
      <c r="BK601" t="s">
        <v>203</v>
      </c>
      <c r="BL601" t="s">
        <v>427</v>
      </c>
      <c r="BM601">
        <v>917370443</v>
      </c>
      <c r="BN601" t="s">
        <v>375</v>
      </c>
      <c r="BP601">
        <v>917046313</v>
      </c>
      <c r="BQ601" t="s">
        <v>447</v>
      </c>
      <c r="BR601" t="s">
        <v>139</v>
      </c>
      <c r="BS601" t="s">
        <v>254</v>
      </c>
      <c r="BU601" t="s">
        <v>356</v>
      </c>
      <c r="CA601">
        <v>8.8625000000000007</v>
      </c>
      <c r="CB601">
        <v>36.517499999999998</v>
      </c>
      <c r="CC601">
        <v>2010</v>
      </c>
      <c r="CE601">
        <v>5</v>
      </c>
      <c r="CF601">
        <v>5</v>
      </c>
      <c r="CH601">
        <v>5</v>
      </c>
      <c r="CI601">
        <v>5</v>
      </c>
      <c r="CJ601">
        <v>25</v>
      </c>
      <c r="CK601">
        <v>25</v>
      </c>
      <c r="CL601">
        <v>20</v>
      </c>
      <c r="CN601" t="s">
        <v>140</v>
      </c>
      <c r="CO601" t="s">
        <v>141</v>
      </c>
      <c r="CP601" t="s">
        <v>113</v>
      </c>
      <c r="CQ601" t="s">
        <v>112</v>
      </c>
      <c r="CR601" t="s">
        <v>447</v>
      </c>
      <c r="CT601" t="s">
        <v>448</v>
      </c>
      <c r="CV601" t="s">
        <v>112</v>
      </c>
      <c r="CW601" t="s">
        <v>112</v>
      </c>
      <c r="CX601" t="s">
        <v>112</v>
      </c>
      <c r="CZ601" t="s">
        <v>142</v>
      </c>
      <c r="DB601" t="s">
        <v>113</v>
      </c>
      <c r="DC601" t="s">
        <v>113</v>
      </c>
      <c r="DD601" t="s">
        <v>112</v>
      </c>
      <c r="DE601" s="9"/>
      <c r="DF601" s="9">
        <v>44754</v>
      </c>
      <c r="DG601" s="9">
        <v>44755</v>
      </c>
      <c r="DH601" s="9">
        <v>44754</v>
      </c>
      <c r="DI601" s="9">
        <v>44754</v>
      </c>
      <c r="DJ601" s="9">
        <v>44785</v>
      </c>
      <c r="DK601" s="9">
        <v>44819</v>
      </c>
      <c r="DL601" s="9">
        <v>44858</v>
      </c>
      <c r="DM601" s="9">
        <v>44819</v>
      </c>
      <c r="DS601" s="9"/>
      <c r="DT601" s="9"/>
      <c r="DU601" s="9"/>
      <c r="DV601" t="s">
        <v>117</v>
      </c>
      <c r="DW601" t="s">
        <v>117</v>
      </c>
      <c r="DX601" t="s">
        <v>117</v>
      </c>
      <c r="DY601" t="s">
        <v>117</v>
      </c>
      <c r="DZ601" t="s">
        <v>156</v>
      </c>
      <c r="ED601" t="s">
        <v>449</v>
      </c>
      <c r="EG601">
        <v>24</v>
      </c>
      <c r="EH601" t="s">
        <v>450</v>
      </c>
      <c r="EJ601">
        <v>223440769</v>
      </c>
      <c r="EK601" t="s">
        <v>451</v>
      </c>
      <c r="EL601" s="9">
        <v>44992.35864583333</v>
      </c>
      <c r="EO601" t="s">
        <v>119</v>
      </c>
      <c r="EQ601" t="s">
        <v>120</v>
      </c>
      <c r="ES601">
        <v>64</v>
      </c>
      <c r="ET601">
        <v>64</v>
      </c>
      <c r="EU601" t="s">
        <v>1309</v>
      </c>
      <c r="EV601" t="s">
        <v>1202</v>
      </c>
      <c r="EW601" t="b">
        <v>1</v>
      </c>
    </row>
    <row r="602" spans="1:153" x14ac:dyDescent="0.3">
      <c r="A602" t="s">
        <v>1995</v>
      </c>
      <c r="B602">
        <v>64</v>
      </c>
      <c r="C602">
        <v>608</v>
      </c>
      <c r="D602">
        <v>2</v>
      </c>
      <c r="E602">
        <v>15</v>
      </c>
      <c r="F602">
        <v>8</v>
      </c>
      <c r="G602" t="s">
        <v>510</v>
      </c>
      <c r="S602" s="27"/>
      <c r="T602" s="27"/>
      <c r="U602" t="s">
        <v>2105</v>
      </c>
      <c r="V602">
        <v>608</v>
      </c>
      <c r="W602" t="s">
        <v>497</v>
      </c>
      <c r="X602">
        <v>64</v>
      </c>
      <c r="Y602">
        <v>223440769</v>
      </c>
      <c r="Z602" t="s">
        <v>451</v>
      </c>
      <c r="AA602" s="9">
        <v>44992.35864583333</v>
      </c>
      <c r="AD602" t="s">
        <v>119</v>
      </c>
      <c r="AF602" t="s">
        <v>120</v>
      </c>
      <c r="AH602">
        <v>2</v>
      </c>
      <c r="AI602">
        <v>15</v>
      </c>
      <c r="AJ602">
        <v>8</v>
      </c>
      <c r="AK602">
        <v>64</v>
      </c>
      <c r="AL602">
        <v>608</v>
      </c>
      <c r="AM602" t="s">
        <v>1111</v>
      </c>
      <c r="AN602" t="s">
        <v>1111</v>
      </c>
      <c r="AO602" t="s">
        <v>1111</v>
      </c>
      <c r="AP602" t="s">
        <v>1202</v>
      </c>
      <c r="AR602" t="b">
        <v>1</v>
      </c>
      <c r="AS602" t="s">
        <v>1111</v>
      </c>
      <c r="AV602" t="b">
        <v>1</v>
      </c>
      <c r="AW602" t="s">
        <v>1387</v>
      </c>
      <c r="AX602">
        <v>64</v>
      </c>
      <c r="AY602" s="9">
        <v>44990.902757719909</v>
      </c>
      <c r="AZ602" s="9">
        <v>44992.48360871528</v>
      </c>
      <c r="BA602" s="9">
        <v>44990</v>
      </c>
      <c r="BB602" t="s">
        <v>98</v>
      </c>
      <c r="BE602">
        <v>2022</v>
      </c>
      <c r="BF602" t="s">
        <v>99</v>
      </c>
      <c r="BG602" t="s">
        <v>199</v>
      </c>
      <c r="BH602" t="s">
        <v>200</v>
      </c>
      <c r="BI602" t="s">
        <v>346</v>
      </c>
      <c r="BJ602" t="s">
        <v>375</v>
      </c>
      <c r="BK602" t="s">
        <v>203</v>
      </c>
      <c r="BL602" t="s">
        <v>427</v>
      </c>
      <c r="BM602">
        <v>917370443</v>
      </c>
      <c r="BN602" t="s">
        <v>375</v>
      </c>
      <c r="BP602">
        <v>917046313</v>
      </c>
      <c r="BQ602" t="s">
        <v>447</v>
      </c>
      <c r="BR602" t="s">
        <v>139</v>
      </c>
      <c r="BS602" t="s">
        <v>254</v>
      </c>
      <c r="BU602" t="s">
        <v>356</v>
      </c>
      <c r="CA602">
        <v>8.8625000000000007</v>
      </c>
      <c r="CB602">
        <v>36.517499999999998</v>
      </c>
      <c r="CC602">
        <v>2010</v>
      </c>
      <c r="CE602">
        <v>5</v>
      </c>
      <c r="CF602">
        <v>5</v>
      </c>
      <c r="CH602">
        <v>5</v>
      </c>
      <c r="CI602">
        <v>5</v>
      </c>
      <c r="CJ602">
        <v>25</v>
      </c>
      <c r="CK602">
        <v>25</v>
      </c>
      <c r="CL602">
        <v>20</v>
      </c>
      <c r="CN602" t="s">
        <v>140</v>
      </c>
      <c r="CO602" t="s">
        <v>141</v>
      </c>
      <c r="CP602" t="s">
        <v>113</v>
      </c>
      <c r="CQ602" t="s">
        <v>112</v>
      </c>
      <c r="CR602" t="s">
        <v>447</v>
      </c>
      <c r="CT602" t="s">
        <v>448</v>
      </c>
      <c r="CV602" t="s">
        <v>112</v>
      </c>
      <c r="CW602" t="s">
        <v>112</v>
      </c>
      <c r="CX602" t="s">
        <v>112</v>
      </c>
      <c r="CZ602" t="s">
        <v>142</v>
      </c>
      <c r="DB602" t="s">
        <v>113</v>
      </c>
      <c r="DC602" t="s">
        <v>113</v>
      </c>
      <c r="DD602" t="s">
        <v>112</v>
      </c>
      <c r="DE602" s="9"/>
      <c r="DF602" s="9">
        <v>44754</v>
      </c>
      <c r="DG602" s="9">
        <v>44755</v>
      </c>
      <c r="DH602" s="9">
        <v>44754</v>
      </c>
      <c r="DI602" s="9">
        <v>44754</v>
      </c>
      <c r="DJ602" s="9">
        <v>44785</v>
      </c>
      <c r="DK602" s="9">
        <v>44819</v>
      </c>
      <c r="DL602" s="9">
        <v>44858</v>
      </c>
      <c r="DM602" s="9">
        <v>44819</v>
      </c>
      <c r="DS602" s="9"/>
      <c r="DT602" s="9"/>
      <c r="DU602" s="9"/>
      <c r="DV602" t="s">
        <v>117</v>
      </c>
      <c r="DW602" t="s">
        <v>117</v>
      </c>
      <c r="DX602" t="s">
        <v>117</v>
      </c>
      <c r="DY602" t="s">
        <v>117</v>
      </c>
      <c r="DZ602" t="s">
        <v>156</v>
      </c>
      <c r="ED602" t="s">
        <v>449</v>
      </c>
      <c r="EG602">
        <v>24</v>
      </c>
      <c r="EH602" t="s">
        <v>450</v>
      </c>
      <c r="EJ602">
        <v>223440769</v>
      </c>
      <c r="EK602" t="s">
        <v>451</v>
      </c>
      <c r="EL602" s="9">
        <v>44992.35864583333</v>
      </c>
      <c r="EO602" t="s">
        <v>119</v>
      </c>
      <c r="EQ602" t="s">
        <v>120</v>
      </c>
      <c r="ES602">
        <v>64</v>
      </c>
      <c r="ET602">
        <v>64</v>
      </c>
      <c r="EU602" t="s">
        <v>1309</v>
      </c>
      <c r="EV602" t="s">
        <v>1202</v>
      </c>
      <c r="EW602" t="b">
        <v>1</v>
      </c>
    </row>
    <row r="603" spans="1:153" x14ac:dyDescent="0.3">
      <c r="A603" t="s">
        <v>1996</v>
      </c>
      <c r="B603">
        <v>64</v>
      </c>
      <c r="C603">
        <v>609</v>
      </c>
      <c r="D603">
        <v>2</v>
      </c>
      <c r="E603">
        <v>16</v>
      </c>
      <c r="F603">
        <v>6</v>
      </c>
      <c r="G603" t="s">
        <v>508</v>
      </c>
      <c r="S603" s="27"/>
      <c r="T603" s="27"/>
      <c r="U603" t="s">
        <v>2105</v>
      </c>
      <c r="V603">
        <v>609</v>
      </c>
      <c r="W603" t="s">
        <v>497</v>
      </c>
      <c r="X603">
        <v>64</v>
      </c>
      <c r="Y603">
        <v>223440769</v>
      </c>
      <c r="Z603" t="s">
        <v>451</v>
      </c>
      <c r="AA603" s="9">
        <v>44992.35864583333</v>
      </c>
      <c r="AD603" t="s">
        <v>119</v>
      </c>
      <c r="AF603" t="s">
        <v>120</v>
      </c>
      <c r="AH603">
        <v>2</v>
      </c>
      <c r="AI603">
        <v>16</v>
      </c>
      <c r="AJ603">
        <v>6</v>
      </c>
      <c r="AK603">
        <v>64</v>
      </c>
      <c r="AL603">
        <v>609</v>
      </c>
      <c r="AM603" t="s">
        <v>1112</v>
      </c>
      <c r="AN603" t="s">
        <v>1112</v>
      </c>
      <c r="AO603" t="s">
        <v>1112</v>
      </c>
      <c r="AP603" t="s">
        <v>1202</v>
      </c>
      <c r="AR603" t="b">
        <v>1</v>
      </c>
      <c r="AS603" t="s">
        <v>1112</v>
      </c>
      <c r="AV603" t="b">
        <v>1</v>
      </c>
      <c r="AW603" t="s">
        <v>1387</v>
      </c>
      <c r="AX603">
        <v>64</v>
      </c>
      <c r="AY603" s="9">
        <v>44990.902757719909</v>
      </c>
      <c r="AZ603" s="9">
        <v>44992.48360871528</v>
      </c>
      <c r="BA603" s="9">
        <v>44990</v>
      </c>
      <c r="BB603" t="s">
        <v>98</v>
      </c>
      <c r="BE603">
        <v>2022</v>
      </c>
      <c r="BF603" t="s">
        <v>99</v>
      </c>
      <c r="BG603" t="s">
        <v>199</v>
      </c>
      <c r="BH603" t="s">
        <v>200</v>
      </c>
      <c r="BI603" t="s">
        <v>346</v>
      </c>
      <c r="BJ603" t="s">
        <v>375</v>
      </c>
      <c r="BK603" t="s">
        <v>203</v>
      </c>
      <c r="BL603" t="s">
        <v>427</v>
      </c>
      <c r="BM603">
        <v>917370443</v>
      </c>
      <c r="BN603" t="s">
        <v>375</v>
      </c>
      <c r="BP603">
        <v>917046313</v>
      </c>
      <c r="BQ603" t="s">
        <v>447</v>
      </c>
      <c r="BR603" t="s">
        <v>139</v>
      </c>
      <c r="BS603" t="s">
        <v>254</v>
      </c>
      <c r="BU603" t="s">
        <v>356</v>
      </c>
      <c r="CA603">
        <v>8.8625000000000007</v>
      </c>
      <c r="CB603">
        <v>36.517499999999998</v>
      </c>
      <c r="CC603">
        <v>2010</v>
      </c>
      <c r="CE603">
        <v>5</v>
      </c>
      <c r="CF603">
        <v>5</v>
      </c>
      <c r="CH603">
        <v>5</v>
      </c>
      <c r="CI603">
        <v>5</v>
      </c>
      <c r="CJ603">
        <v>25</v>
      </c>
      <c r="CK603">
        <v>25</v>
      </c>
      <c r="CL603">
        <v>20</v>
      </c>
      <c r="CN603" t="s">
        <v>140</v>
      </c>
      <c r="CO603" t="s">
        <v>141</v>
      </c>
      <c r="CP603" t="s">
        <v>113</v>
      </c>
      <c r="CQ603" t="s">
        <v>112</v>
      </c>
      <c r="CR603" t="s">
        <v>447</v>
      </c>
      <c r="CT603" t="s">
        <v>448</v>
      </c>
      <c r="CV603" t="s">
        <v>112</v>
      </c>
      <c r="CW603" t="s">
        <v>112</v>
      </c>
      <c r="CX603" t="s">
        <v>112</v>
      </c>
      <c r="CZ603" t="s">
        <v>142</v>
      </c>
      <c r="DB603" t="s">
        <v>113</v>
      </c>
      <c r="DC603" t="s">
        <v>113</v>
      </c>
      <c r="DD603" t="s">
        <v>112</v>
      </c>
      <c r="DE603" s="9"/>
      <c r="DF603" s="9">
        <v>44754</v>
      </c>
      <c r="DG603" s="9">
        <v>44755</v>
      </c>
      <c r="DH603" s="9">
        <v>44754</v>
      </c>
      <c r="DI603" s="9">
        <v>44754</v>
      </c>
      <c r="DJ603" s="9">
        <v>44785</v>
      </c>
      <c r="DK603" s="9">
        <v>44819</v>
      </c>
      <c r="DL603" s="9">
        <v>44858</v>
      </c>
      <c r="DM603" s="9">
        <v>44819</v>
      </c>
      <c r="DS603" s="9"/>
      <c r="DT603" s="9"/>
      <c r="DU603" s="9"/>
      <c r="DV603" t="s">
        <v>117</v>
      </c>
      <c r="DW603" t="s">
        <v>117</v>
      </c>
      <c r="DX603" t="s">
        <v>117</v>
      </c>
      <c r="DY603" t="s">
        <v>117</v>
      </c>
      <c r="DZ603" t="s">
        <v>156</v>
      </c>
      <c r="ED603" t="s">
        <v>449</v>
      </c>
      <c r="EG603">
        <v>24</v>
      </c>
      <c r="EH603" t="s">
        <v>450</v>
      </c>
      <c r="EJ603">
        <v>223440769</v>
      </c>
      <c r="EK603" t="s">
        <v>451</v>
      </c>
      <c r="EL603" s="9">
        <v>44992.35864583333</v>
      </c>
      <c r="EO603" t="s">
        <v>119</v>
      </c>
      <c r="EQ603" t="s">
        <v>120</v>
      </c>
      <c r="ES603">
        <v>64</v>
      </c>
      <c r="ET603">
        <v>64</v>
      </c>
      <c r="EU603" t="s">
        <v>1309</v>
      </c>
      <c r="EV603" t="s">
        <v>1202</v>
      </c>
      <c r="EW603" t="b">
        <v>1</v>
      </c>
    </row>
    <row r="604" spans="1:153" x14ac:dyDescent="0.3">
      <c r="A604" t="s">
        <v>1997</v>
      </c>
      <c r="B604">
        <v>64</v>
      </c>
      <c r="C604">
        <v>610</v>
      </c>
      <c r="D604">
        <v>3</v>
      </c>
      <c r="E604">
        <v>17</v>
      </c>
      <c r="F604">
        <v>2</v>
      </c>
      <c r="G604" t="s">
        <v>504</v>
      </c>
      <c r="S604" s="27"/>
      <c r="T604" s="27"/>
      <c r="U604" t="s">
        <v>2105</v>
      </c>
      <c r="V604">
        <v>610</v>
      </c>
      <c r="W604" t="s">
        <v>497</v>
      </c>
      <c r="X604">
        <v>64</v>
      </c>
      <c r="Y604">
        <v>223440769</v>
      </c>
      <c r="Z604" t="s">
        <v>451</v>
      </c>
      <c r="AA604" s="9">
        <v>44992.35864583333</v>
      </c>
      <c r="AD604" t="s">
        <v>119</v>
      </c>
      <c r="AF604" t="s">
        <v>120</v>
      </c>
      <c r="AH604">
        <v>3</v>
      </c>
      <c r="AI604">
        <v>17</v>
      </c>
      <c r="AJ604">
        <v>2</v>
      </c>
      <c r="AK604">
        <v>64</v>
      </c>
      <c r="AL604">
        <v>610</v>
      </c>
      <c r="AM604" t="s">
        <v>1113</v>
      </c>
      <c r="AN604" t="s">
        <v>1113</v>
      </c>
      <c r="AO604" t="s">
        <v>1113</v>
      </c>
      <c r="AP604" t="s">
        <v>1202</v>
      </c>
      <c r="AR604" t="b">
        <v>1</v>
      </c>
      <c r="AS604" t="s">
        <v>1113</v>
      </c>
      <c r="AV604" t="b">
        <v>1</v>
      </c>
      <c r="AW604" t="s">
        <v>1387</v>
      </c>
      <c r="AX604">
        <v>64</v>
      </c>
      <c r="AY604" s="9">
        <v>44990.902757719909</v>
      </c>
      <c r="AZ604" s="9">
        <v>44992.48360871528</v>
      </c>
      <c r="BA604" s="9">
        <v>44990</v>
      </c>
      <c r="BB604" t="s">
        <v>98</v>
      </c>
      <c r="BE604">
        <v>2022</v>
      </c>
      <c r="BF604" t="s">
        <v>99</v>
      </c>
      <c r="BG604" t="s">
        <v>199</v>
      </c>
      <c r="BH604" t="s">
        <v>200</v>
      </c>
      <c r="BI604" t="s">
        <v>346</v>
      </c>
      <c r="BJ604" t="s">
        <v>375</v>
      </c>
      <c r="BK604" t="s">
        <v>203</v>
      </c>
      <c r="BL604" t="s">
        <v>427</v>
      </c>
      <c r="BM604">
        <v>917370443</v>
      </c>
      <c r="BN604" t="s">
        <v>375</v>
      </c>
      <c r="BP604">
        <v>917046313</v>
      </c>
      <c r="BQ604" t="s">
        <v>447</v>
      </c>
      <c r="BR604" t="s">
        <v>139</v>
      </c>
      <c r="BS604" t="s">
        <v>254</v>
      </c>
      <c r="BU604" t="s">
        <v>356</v>
      </c>
      <c r="CA604">
        <v>8.8625000000000007</v>
      </c>
      <c r="CB604">
        <v>36.517499999999998</v>
      </c>
      <c r="CC604">
        <v>2010</v>
      </c>
      <c r="CE604">
        <v>5</v>
      </c>
      <c r="CF604">
        <v>5</v>
      </c>
      <c r="CH604">
        <v>5</v>
      </c>
      <c r="CI604">
        <v>5</v>
      </c>
      <c r="CJ604">
        <v>25</v>
      </c>
      <c r="CK604">
        <v>25</v>
      </c>
      <c r="CL604">
        <v>20</v>
      </c>
      <c r="CN604" t="s">
        <v>140</v>
      </c>
      <c r="CO604" t="s">
        <v>141</v>
      </c>
      <c r="CP604" t="s">
        <v>113</v>
      </c>
      <c r="CQ604" t="s">
        <v>112</v>
      </c>
      <c r="CR604" t="s">
        <v>447</v>
      </c>
      <c r="CT604" t="s">
        <v>448</v>
      </c>
      <c r="CV604" t="s">
        <v>112</v>
      </c>
      <c r="CW604" t="s">
        <v>112</v>
      </c>
      <c r="CX604" t="s">
        <v>112</v>
      </c>
      <c r="CZ604" t="s">
        <v>142</v>
      </c>
      <c r="DB604" t="s">
        <v>113</v>
      </c>
      <c r="DC604" t="s">
        <v>113</v>
      </c>
      <c r="DD604" t="s">
        <v>112</v>
      </c>
      <c r="DE604" s="9"/>
      <c r="DF604" s="9">
        <v>44754</v>
      </c>
      <c r="DG604" s="9">
        <v>44755</v>
      </c>
      <c r="DH604" s="9">
        <v>44754</v>
      </c>
      <c r="DI604" s="9">
        <v>44754</v>
      </c>
      <c r="DJ604" s="9">
        <v>44785</v>
      </c>
      <c r="DK604" s="9">
        <v>44819</v>
      </c>
      <c r="DL604" s="9">
        <v>44858</v>
      </c>
      <c r="DM604" s="9">
        <v>44819</v>
      </c>
      <c r="DS604" s="9"/>
      <c r="DT604" s="9"/>
      <c r="DU604" s="9"/>
      <c r="DV604" t="s">
        <v>117</v>
      </c>
      <c r="DW604" t="s">
        <v>117</v>
      </c>
      <c r="DX604" t="s">
        <v>117</v>
      </c>
      <c r="DY604" t="s">
        <v>117</v>
      </c>
      <c r="DZ604" t="s">
        <v>156</v>
      </c>
      <c r="ED604" t="s">
        <v>449</v>
      </c>
      <c r="EG604">
        <v>24</v>
      </c>
      <c r="EH604" t="s">
        <v>450</v>
      </c>
      <c r="EJ604">
        <v>223440769</v>
      </c>
      <c r="EK604" t="s">
        <v>451</v>
      </c>
      <c r="EL604" s="9">
        <v>44992.35864583333</v>
      </c>
      <c r="EO604" t="s">
        <v>119</v>
      </c>
      <c r="EQ604" t="s">
        <v>120</v>
      </c>
      <c r="ES604">
        <v>64</v>
      </c>
      <c r="ET604">
        <v>64</v>
      </c>
      <c r="EU604" t="s">
        <v>1309</v>
      </c>
      <c r="EV604" t="s">
        <v>1202</v>
      </c>
      <c r="EW604" t="b">
        <v>1</v>
      </c>
    </row>
    <row r="605" spans="1:153" x14ac:dyDescent="0.3">
      <c r="A605" t="s">
        <v>1998</v>
      </c>
      <c r="B605">
        <v>64</v>
      </c>
      <c r="C605">
        <v>611</v>
      </c>
      <c r="D605">
        <v>3</v>
      </c>
      <c r="E605">
        <v>18</v>
      </c>
      <c r="F605">
        <v>7</v>
      </c>
      <c r="G605" t="s">
        <v>509</v>
      </c>
      <c r="S605" s="27"/>
      <c r="T605" s="27"/>
      <c r="U605" t="s">
        <v>2105</v>
      </c>
      <c r="V605">
        <v>611</v>
      </c>
      <c r="W605" t="s">
        <v>497</v>
      </c>
      <c r="X605">
        <v>64</v>
      </c>
      <c r="Y605">
        <v>223440769</v>
      </c>
      <c r="Z605" t="s">
        <v>451</v>
      </c>
      <c r="AA605" s="9">
        <v>44992.35864583333</v>
      </c>
      <c r="AD605" t="s">
        <v>119</v>
      </c>
      <c r="AF605" t="s">
        <v>120</v>
      </c>
      <c r="AH605">
        <v>3</v>
      </c>
      <c r="AI605">
        <v>18</v>
      </c>
      <c r="AJ605">
        <v>7</v>
      </c>
      <c r="AK605">
        <v>64</v>
      </c>
      <c r="AL605">
        <v>611</v>
      </c>
      <c r="AM605" t="s">
        <v>1114</v>
      </c>
      <c r="AN605" t="s">
        <v>1114</v>
      </c>
      <c r="AO605" t="s">
        <v>1114</v>
      </c>
      <c r="AP605" t="s">
        <v>1202</v>
      </c>
      <c r="AR605" t="b">
        <v>1</v>
      </c>
      <c r="AS605" t="s">
        <v>1114</v>
      </c>
      <c r="AV605" t="b">
        <v>1</v>
      </c>
      <c r="AW605" t="s">
        <v>1387</v>
      </c>
      <c r="AX605">
        <v>64</v>
      </c>
      <c r="AY605" s="9">
        <v>44990.902757719909</v>
      </c>
      <c r="AZ605" s="9">
        <v>44992.48360871528</v>
      </c>
      <c r="BA605" s="9">
        <v>44990</v>
      </c>
      <c r="BB605" t="s">
        <v>98</v>
      </c>
      <c r="BE605">
        <v>2022</v>
      </c>
      <c r="BF605" t="s">
        <v>99</v>
      </c>
      <c r="BG605" t="s">
        <v>199</v>
      </c>
      <c r="BH605" t="s">
        <v>200</v>
      </c>
      <c r="BI605" t="s">
        <v>346</v>
      </c>
      <c r="BJ605" t="s">
        <v>375</v>
      </c>
      <c r="BK605" t="s">
        <v>203</v>
      </c>
      <c r="BL605" t="s">
        <v>427</v>
      </c>
      <c r="BM605">
        <v>917370443</v>
      </c>
      <c r="BN605" t="s">
        <v>375</v>
      </c>
      <c r="BP605">
        <v>917046313</v>
      </c>
      <c r="BQ605" t="s">
        <v>447</v>
      </c>
      <c r="BR605" t="s">
        <v>139</v>
      </c>
      <c r="BS605" t="s">
        <v>254</v>
      </c>
      <c r="BU605" t="s">
        <v>356</v>
      </c>
      <c r="CA605">
        <v>8.8625000000000007</v>
      </c>
      <c r="CB605">
        <v>36.517499999999998</v>
      </c>
      <c r="CC605">
        <v>2010</v>
      </c>
      <c r="CE605">
        <v>5</v>
      </c>
      <c r="CF605">
        <v>5</v>
      </c>
      <c r="CH605">
        <v>5</v>
      </c>
      <c r="CI605">
        <v>5</v>
      </c>
      <c r="CJ605">
        <v>25</v>
      </c>
      <c r="CK605">
        <v>25</v>
      </c>
      <c r="CL605">
        <v>20</v>
      </c>
      <c r="CN605" t="s">
        <v>140</v>
      </c>
      <c r="CO605" t="s">
        <v>141</v>
      </c>
      <c r="CP605" t="s">
        <v>113</v>
      </c>
      <c r="CQ605" t="s">
        <v>112</v>
      </c>
      <c r="CR605" t="s">
        <v>447</v>
      </c>
      <c r="CT605" t="s">
        <v>448</v>
      </c>
      <c r="CV605" t="s">
        <v>112</v>
      </c>
      <c r="CW605" t="s">
        <v>112</v>
      </c>
      <c r="CX605" t="s">
        <v>112</v>
      </c>
      <c r="CZ605" t="s">
        <v>142</v>
      </c>
      <c r="DB605" t="s">
        <v>113</v>
      </c>
      <c r="DC605" t="s">
        <v>113</v>
      </c>
      <c r="DD605" t="s">
        <v>112</v>
      </c>
      <c r="DE605" s="9"/>
      <c r="DF605" s="9">
        <v>44754</v>
      </c>
      <c r="DG605" s="9">
        <v>44755</v>
      </c>
      <c r="DH605" s="9">
        <v>44754</v>
      </c>
      <c r="DI605" s="9">
        <v>44754</v>
      </c>
      <c r="DJ605" s="9">
        <v>44785</v>
      </c>
      <c r="DK605" s="9">
        <v>44819</v>
      </c>
      <c r="DL605" s="9">
        <v>44858</v>
      </c>
      <c r="DM605" s="9">
        <v>44819</v>
      </c>
      <c r="DS605" s="9"/>
      <c r="DT605" s="9"/>
      <c r="DU605" s="9"/>
      <c r="DV605" t="s">
        <v>117</v>
      </c>
      <c r="DW605" t="s">
        <v>117</v>
      </c>
      <c r="DX605" t="s">
        <v>117</v>
      </c>
      <c r="DY605" t="s">
        <v>117</v>
      </c>
      <c r="DZ605" t="s">
        <v>156</v>
      </c>
      <c r="ED605" t="s">
        <v>449</v>
      </c>
      <c r="EG605">
        <v>24</v>
      </c>
      <c r="EH605" t="s">
        <v>450</v>
      </c>
      <c r="EJ605">
        <v>223440769</v>
      </c>
      <c r="EK605" t="s">
        <v>451</v>
      </c>
      <c r="EL605" s="9">
        <v>44992.35864583333</v>
      </c>
      <c r="EO605" t="s">
        <v>119</v>
      </c>
      <c r="EQ605" t="s">
        <v>120</v>
      </c>
      <c r="ES605">
        <v>64</v>
      </c>
      <c r="ET605">
        <v>64</v>
      </c>
      <c r="EU605" t="s">
        <v>1309</v>
      </c>
      <c r="EV605" t="s">
        <v>1202</v>
      </c>
      <c r="EW605" t="b">
        <v>1</v>
      </c>
    </row>
    <row r="606" spans="1:153" x14ac:dyDescent="0.3">
      <c r="A606" t="s">
        <v>1999</v>
      </c>
      <c r="B606">
        <v>64</v>
      </c>
      <c r="C606">
        <v>612</v>
      </c>
      <c r="D606">
        <v>3</v>
      </c>
      <c r="E606">
        <v>19</v>
      </c>
      <c r="F606">
        <v>4</v>
      </c>
      <c r="G606" t="s">
        <v>506</v>
      </c>
      <c r="S606" s="27"/>
      <c r="T606" s="27"/>
      <c r="U606" t="s">
        <v>2105</v>
      </c>
      <c r="V606">
        <v>612</v>
      </c>
      <c r="W606" t="s">
        <v>497</v>
      </c>
      <c r="X606">
        <v>64</v>
      </c>
      <c r="Y606">
        <v>223440769</v>
      </c>
      <c r="Z606" t="s">
        <v>451</v>
      </c>
      <c r="AA606" s="9">
        <v>44992.35864583333</v>
      </c>
      <c r="AD606" t="s">
        <v>119</v>
      </c>
      <c r="AF606" t="s">
        <v>120</v>
      </c>
      <c r="AH606">
        <v>3</v>
      </c>
      <c r="AI606">
        <v>19</v>
      </c>
      <c r="AJ606">
        <v>4</v>
      </c>
      <c r="AK606">
        <v>64</v>
      </c>
      <c r="AL606">
        <v>612</v>
      </c>
      <c r="AM606" t="s">
        <v>1115</v>
      </c>
      <c r="AN606" t="s">
        <v>1115</v>
      </c>
      <c r="AO606" t="s">
        <v>1115</v>
      </c>
      <c r="AP606" t="s">
        <v>1202</v>
      </c>
      <c r="AR606" t="b">
        <v>1</v>
      </c>
      <c r="AS606" t="s">
        <v>1115</v>
      </c>
      <c r="AV606" t="b">
        <v>1</v>
      </c>
      <c r="AW606" t="s">
        <v>1387</v>
      </c>
      <c r="AX606">
        <v>64</v>
      </c>
      <c r="AY606" s="9">
        <v>44990.902757719909</v>
      </c>
      <c r="AZ606" s="9">
        <v>44992.48360871528</v>
      </c>
      <c r="BA606" s="9">
        <v>44990</v>
      </c>
      <c r="BB606" t="s">
        <v>98</v>
      </c>
      <c r="BE606">
        <v>2022</v>
      </c>
      <c r="BF606" t="s">
        <v>99</v>
      </c>
      <c r="BG606" t="s">
        <v>199</v>
      </c>
      <c r="BH606" t="s">
        <v>200</v>
      </c>
      <c r="BI606" t="s">
        <v>346</v>
      </c>
      <c r="BJ606" t="s">
        <v>375</v>
      </c>
      <c r="BK606" t="s">
        <v>203</v>
      </c>
      <c r="BL606" t="s">
        <v>427</v>
      </c>
      <c r="BM606">
        <v>917370443</v>
      </c>
      <c r="BN606" t="s">
        <v>375</v>
      </c>
      <c r="BP606">
        <v>917046313</v>
      </c>
      <c r="BQ606" t="s">
        <v>447</v>
      </c>
      <c r="BR606" t="s">
        <v>139</v>
      </c>
      <c r="BS606" t="s">
        <v>254</v>
      </c>
      <c r="BU606" t="s">
        <v>356</v>
      </c>
      <c r="CA606">
        <v>8.8625000000000007</v>
      </c>
      <c r="CB606">
        <v>36.517499999999998</v>
      </c>
      <c r="CC606">
        <v>2010</v>
      </c>
      <c r="CE606">
        <v>5</v>
      </c>
      <c r="CF606">
        <v>5</v>
      </c>
      <c r="CH606">
        <v>5</v>
      </c>
      <c r="CI606">
        <v>5</v>
      </c>
      <c r="CJ606">
        <v>25</v>
      </c>
      <c r="CK606">
        <v>25</v>
      </c>
      <c r="CL606">
        <v>20</v>
      </c>
      <c r="CN606" t="s">
        <v>140</v>
      </c>
      <c r="CO606" t="s">
        <v>141</v>
      </c>
      <c r="CP606" t="s">
        <v>113</v>
      </c>
      <c r="CQ606" t="s">
        <v>112</v>
      </c>
      <c r="CR606" t="s">
        <v>447</v>
      </c>
      <c r="CT606" t="s">
        <v>448</v>
      </c>
      <c r="CV606" t="s">
        <v>112</v>
      </c>
      <c r="CW606" t="s">
        <v>112</v>
      </c>
      <c r="CX606" t="s">
        <v>112</v>
      </c>
      <c r="CZ606" t="s">
        <v>142</v>
      </c>
      <c r="DB606" t="s">
        <v>113</v>
      </c>
      <c r="DC606" t="s">
        <v>113</v>
      </c>
      <c r="DD606" t="s">
        <v>112</v>
      </c>
      <c r="DE606" s="9"/>
      <c r="DF606" s="9">
        <v>44754</v>
      </c>
      <c r="DG606" s="9">
        <v>44755</v>
      </c>
      <c r="DH606" s="9">
        <v>44754</v>
      </c>
      <c r="DI606" s="9">
        <v>44754</v>
      </c>
      <c r="DJ606" s="9">
        <v>44785</v>
      </c>
      <c r="DK606" s="9">
        <v>44819</v>
      </c>
      <c r="DL606" s="9">
        <v>44858</v>
      </c>
      <c r="DM606" s="9">
        <v>44819</v>
      </c>
      <c r="DS606" s="9"/>
      <c r="DT606" s="9"/>
      <c r="DU606" s="9"/>
      <c r="DV606" t="s">
        <v>117</v>
      </c>
      <c r="DW606" t="s">
        <v>117</v>
      </c>
      <c r="DX606" t="s">
        <v>117</v>
      </c>
      <c r="DY606" t="s">
        <v>117</v>
      </c>
      <c r="DZ606" t="s">
        <v>156</v>
      </c>
      <c r="ED606" t="s">
        <v>449</v>
      </c>
      <c r="EG606">
        <v>24</v>
      </c>
      <c r="EH606" t="s">
        <v>450</v>
      </c>
      <c r="EJ606">
        <v>223440769</v>
      </c>
      <c r="EK606" t="s">
        <v>451</v>
      </c>
      <c r="EL606" s="9">
        <v>44992.35864583333</v>
      </c>
      <c r="EO606" t="s">
        <v>119</v>
      </c>
      <c r="EQ606" t="s">
        <v>120</v>
      </c>
      <c r="ES606">
        <v>64</v>
      </c>
      <c r="ET606">
        <v>64</v>
      </c>
      <c r="EU606" t="s">
        <v>1309</v>
      </c>
      <c r="EV606" t="s">
        <v>1202</v>
      </c>
      <c r="EW606" t="b">
        <v>1</v>
      </c>
    </row>
    <row r="607" spans="1:153" x14ac:dyDescent="0.3">
      <c r="A607" t="s">
        <v>2000</v>
      </c>
      <c r="B607">
        <v>64</v>
      </c>
      <c r="C607">
        <v>613</v>
      </c>
      <c r="D607">
        <v>3</v>
      </c>
      <c r="E607">
        <v>20</v>
      </c>
      <c r="F607">
        <v>8</v>
      </c>
      <c r="G607" t="s">
        <v>510</v>
      </c>
      <c r="S607" s="27"/>
      <c r="T607" s="27"/>
      <c r="U607" t="s">
        <v>2105</v>
      </c>
      <c r="V607">
        <v>613</v>
      </c>
      <c r="W607" t="s">
        <v>497</v>
      </c>
      <c r="X607">
        <v>64</v>
      </c>
      <c r="Y607">
        <v>223440769</v>
      </c>
      <c r="Z607" t="s">
        <v>451</v>
      </c>
      <c r="AA607" s="9">
        <v>44992.35864583333</v>
      </c>
      <c r="AD607" t="s">
        <v>119</v>
      </c>
      <c r="AF607" t="s">
        <v>120</v>
      </c>
      <c r="AH607">
        <v>3</v>
      </c>
      <c r="AI607">
        <v>20</v>
      </c>
      <c r="AJ607">
        <v>8</v>
      </c>
      <c r="AK607">
        <v>64</v>
      </c>
      <c r="AL607">
        <v>613</v>
      </c>
      <c r="AM607" t="s">
        <v>1116</v>
      </c>
      <c r="AN607" t="s">
        <v>1116</v>
      </c>
      <c r="AO607" t="s">
        <v>1116</v>
      </c>
      <c r="AP607" t="s">
        <v>1202</v>
      </c>
      <c r="AR607" t="b">
        <v>1</v>
      </c>
      <c r="AS607" t="s">
        <v>1116</v>
      </c>
      <c r="AV607" t="b">
        <v>1</v>
      </c>
      <c r="AW607" t="s">
        <v>1387</v>
      </c>
      <c r="AX607">
        <v>64</v>
      </c>
      <c r="AY607" s="9">
        <v>44990.902757719909</v>
      </c>
      <c r="AZ607" s="9">
        <v>44992.48360871528</v>
      </c>
      <c r="BA607" s="9">
        <v>44990</v>
      </c>
      <c r="BB607" t="s">
        <v>98</v>
      </c>
      <c r="BE607">
        <v>2022</v>
      </c>
      <c r="BF607" t="s">
        <v>99</v>
      </c>
      <c r="BG607" t="s">
        <v>199</v>
      </c>
      <c r="BH607" t="s">
        <v>200</v>
      </c>
      <c r="BI607" t="s">
        <v>346</v>
      </c>
      <c r="BJ607" t="s">
        <v>375</v>
      </c>
      <c r="BK607" t="s">
        <v>203</v>
      </c>
      <c r="BL607" t="s">
        <v>427</v>
      </c>
      <c r="BM607">
        <v>917370443</v>
      </c>
      <c r="BN607" t="s">
        <v>375</v>
      </c>
      <c r="BP607">
        <v>917046313</v>
      </c>
      <c r="BQ607" t="s">
        <v>447</v>
      </c>
      <c r="BR607" t="s">
        <v>139</v>
      </c>
      <c r="BS607" t="s">
        <v>254</v>
      </c>
      <c r="BU607" t="s">
        <v>356</v>
      </c>
      <c r="CA607">
        <v>8.8625000000000007</v>
      </c>
      <c r="CB607">
        <v>36.517499999999998</v>
      </c>
      <c r="CC607">
        <v>2010</v>
      </c>
      <c r="CE607">
        <v>5</v>
      </c>
      <c r="CF607">
        <v>5</v>
      </c>
      <c r="CH607">
        <v>5</v>
      </c>
      <c r="CI607">
        <v>5</v>
      </c>
      <c r="CJ607">
        <v>25</v>
      </c>
      <c r="CK607">
        <v>25</v>
      </c>
      <c r="CL607">
        <v>20</v>
      </c>
      <c r="CN607" t="s">
        <v>140</v>
      </c>
      <c r="CO607" t="s">
        <v>141</v>
      </c>
      <c r="CP607" t="s">
        <v>113</v>
      </c>
      <c r="CQ607" t="s">
        <v>112</v>
      </c>
      <c r="CR607" t="s">
        <v>447</v>
      </c>
      <c r="CT607" t="s">
        <v>448</v>
      </c>
      <c r="CV607" t="s">
        <v>112</v>
      </c>
      <c r="CW607" t="s">
        <v>112</v>
      </c>
      <c r="CX607" t="s">
        <v>112</v>
      </c>
      <c r="CZ607" t="s">
        <v>142</v>
      </c>
      <c r="DB607" t="s">
        <v>113</v>
      </c>
      <c r="DC607" t="s">
        <v>113</v>
      </c>
      <c r="DD607" t="s">
        <v>112</v>
      </c>
      <c r="DE607" s="9"/>
      <c r="DF607" s="9">
        <v>44754</v>
      </c>
      <c r="DG607" s="9">
        <v>44755</v>
      </c>
      <c r="DH607" s="9">
        <v>44754</v>
      </c>
      <c r="DI607" s="9">
        <v>44754</v>
      </c>
      <c r="DJ607" s="9">
        <v>44785</v>
      </c>
      <c r="DK607" s="9">
        <v>44819</v>
      </c>
      <c r="DL607" s="9">
        <v>44858</v>
      </c>
      <c r="DM607" s="9">
        <v>44819</v>
      </c>
      <c r="DS607" s="9"/>
      <c r="DT607" s="9"/>
      <c r="DU607" s="9"/>
      <c r="DV607" t="s">
        <v>117</v>
      </c>
      <c r="DW607" t="s">
        <v>117</v>
      </c>
      <c r="DX607" t="s">
        <v>117</v>
      </c>
      <c r="DY607" t="s">
        <v>117</v>
      </c>
      <c r="DZ607" t="s">
        <v>156</v>
      </c>
      <c r="ED607" t="s">
        <v>449</v>
      </c>
      <c r="EG607">
        <v>24</v>
      </c>
      <c r="EH607" t="s">
        <v>450</v>
      </c>
      <c r="EJ607">
        <v>223440769</v>
      </c>
      <c r="EK607" t="s">
        <v>451</v>
      </c>
      <c r="EL607" s="9">
        <v>44992.35864583333</v>
      </c>
      <c r="EO607" t="s">
        <v>119</v>
      </c>
      <c r="EQ607" t="s">
        <v>120</v>
      </c>
      <c r="ES607">
        <v>64</v>
      </c>
      <c r="ET607">
        <v>64</v>
      </c>
      <c r="EU607" t="s">
        <v>1309</v>
      </c>
      <c r="EV607" t="s">
        <v>1202</v>
      </c>
      <c r="EW607" t="b">
        <v>1</v>
      </c>
    </row>
    <row r="608" spans="1:153" x14ac:dyDescent="0.3">
      <c r="A608" t="s">
        <v>2001</v>
      </c>
      <c r="B608">
        <v>64</v>
      </c>
      <c r="C608">
        <v>614</v>
      </c>
      <c r="D608">
        <v>3</v>
      </c>
      <c r="E608">
        <v>21</v>
      </c>
      <c r="F608">
        <v>6</v>
      </c>
      <c r="G608" t="s">
        <v>508</v>
      </c>
      <c r="S608" s="27"/>
      <c r="T608" s="27"/>
      <c r="U608" t="s">
        <v>2105</v>
      </c>
      <c r="V608">
        <v>614</v>
      </c>
      <c r="W608" t="s">
        <v>497</v>
      </c>
      <c r="X608">
        <v>64</v>
      </c>
      <c r="Y608">
        <v>223440769</v>
      </c>
      <c r="Z608" t="s">
        <v>451</v>
      </c>
      <c r="AA608" s="9">
        <v>44992.35864583333</v>
      </c>
      <c r="AD608" t="s">
        <v>119</v>
      </c>
      <c r="AF608" t="s">
        <v>120</v>
      </c>
      <c r="AH608">
        <v>3</v>
      </c>
      <c r="AI608">
        <v>21</v>
      </c>
      <c r="AJ608">
        <v>6</v>
      </c>
      <c r="AK608">
        <v>64</v>
      </c>
      <c r="AL608">
        <v>614</v>
      </c>
      <c r="AM608" t="s">
        <v>1117</v>
      </c>
      <c r="AN608" t="s">
        <v>1117</v>
      </c>
      <c r="AO608" t="s">
        <v>1117</v>
      </c>
      <c r="AP608" t="s">
        <v>1202</v>
      </c>
      <c r="AR608" t="b">
        <v>1</v>
      </c>
      <c r="AS608" t="s">
        <v>1117</v>
      </c>
      <c r="AV608" t="b">
        <v>1</v>
      </c>
      <c r="AW608" t="s">
        <v>1387</v>
      </c>
      <c r="AX608">
        <v>64</v>
      </c>
      <c r="AY608" s="9">
        <v>44990.902757719909</v>
      </c>
      <c r="AZ608" s="9">
        <v>44992.48360871528</v>
      </c>
      <c r="BA608" s="9">
        <v>44990</v>
      </c>
      <c r="BB608" t="s">
        <v>98</v>
      </c>
      <c r="BE608">
        <v>2022</v>
      </c>
      <c r="BF608" t="s">
        <v>99</v>
      </c>
      <c r="BG608" t="s">
        <v>199</v>
      </c>
      <c r="BH608" t="s">
        <v>200</v>
      </c>
      <c r="BI608" t="s">
        <v>346</v>
      </c>
      <c r="BJ608" t="s">
        <v>375</v>
      </c>
      <c r="BK608" t="s">
        <v>203</v>
      </c>
      <c r="BL608" t="s">
        <v>427</v>
      </c>
      <c r="BM608">
        <v>917370443</v>
      </c>
      <c r="BN608" t="s">
        <v>375</v>
      </c>
      <c r="BP608">
        <v>917046313</v>
      </c>
      <c r="BQ608" t="s">
        <v>447</v>
      </c>
      <c r="BR608" t="s">
        <v>139</v>
      </c>
      <c r="BS608" t="s">
        <v>254</v>
      </c>
      <c r="BU608" t="s">
        <v>356</v>
      </c>
      <c r="CA608">
        <v>8.8625000000000007</v>
      </c>
      <c r="CB608">
        <v>36.517499999999998</v>
      </c>
      <c r="CC608">
        <v>2010</v>
      </c>
      <c r="CE608">
        <v>5</v>
      </c>
      <c r="CF608">
        <v>5</v>
      </c>
      <c r="CH608">
        <v>5</v>
      </c>
      <c r="CI608">
        <v>5</v>
      </c>
      <c r="CJ608">
        <v>25</v>
      </c>
      <c r="CK608">
        <v>25</v>
      </c>
      <c r="CL608">
        <v>20</v>
      </c>
      <c r="CN608" t="s">
        <v>140</v>
      </c>
      <c r="CO608" t="s">
        <v>141</v>
      </c>
      <c r="CP608" t="s">
        <v>113</v>
      </c>
      <c r="CQ608" t="s">
        <v>112</v>
      </c>
      <c r="CR608" t="s">
        <v>447</v>
      </c>
      <c r="CT608" t="s">
        <v>448</v>
      </c>
      <c r="CV608" t="s">
        <v>112</v>
      </c>
      <c r="CW608" t="s">
        <v>112</v>
      </c>
      <c r="CX608" t="s">
        <v>112</v>
      </c>
      <c r="CZ608" t="s">
        <v>142</v>
      </c>
      <c r="DB608" t="s">
        <v>113</v>
      </c>
      <c r="DC608" t="s">
        <v>113</v>
      </c>
      <c r="DD608" t="s">
        <v>112</v>
      </c>
      <c r="DE608" s="9"/>
      <c r="DF608" s="9">
        <v>44754</v>
      </c>
      <c r="DG608" s="9">
        <v>44755</v>
      </c>
      <c r="DH608" s="9">
        <v>44754</v>
      </c>
      <c r="DI608" s="9">
        <v>44754</v>
      </c>
      <c r="DJ608" s="9">
        <v>44785</v>
      </c>
      <c r="DK608" s="9">
        <v>44819</v>
      </c>
      <c r="DL608" s="9">
        <v>44858</v>
      </c>
      <c r="DM608" s="9">
        <v>44819</v>
      </c>
      <c r="DS608" s="9"/>
      <c r="DT608" s="9"/>
      <c r="DU608" s="9"/>
      <c r="DV608" t="s">
        <v>117</v>
      </c>
      <c r="DW608" t="s">
        <v>117</v>
      </c>
      <c r="DX608" t="s">
        <v>117</v>
      </c>
      <c r="DY608" t="s">
        <v>117</v>
      </c>
      <c r="DZ608" t="s">
        <v>156</v>
      </c>
      <c r="ED608" t="s">
        <v>449</v>
      </c>
      <c r="EG608">
        <v>24</v>
      </c>
      <c r="EH608" t="s">
        <v>450</v>
      </c>
      <c r="EJ608">
        <v>223440769</v>
      </c>
      <c r="EK608" t="s">
        <v>451</v>
      </c>
      <c r="EL608" s="9">
        <v>44992.35864583333</v>
      </c>
      <c r="EO608" t="s">
        <v>119</v>
      </c>
      <c r="EQ608" t="s">
        <v>120</v>
      </c>
      <c r="ES608">
        <v>64</v>
      </c>
      <c r="ET608">
        <v>64</v>
      </c>
      <c r="EU608" t="s">
        <v>1309</v>
      </c>
      <c r="EV608" t="s">
        <v>1202</v>
      </c>
      <c r="EW608" t="b">
        <v>1</v>
      </c>
    </row>
    <row r="609" spans="1:153" x14ac:dyDescent="0.3">
      <c r="A609" t="s">
        <v>2002</v>
      </c>
      <c r="B609">
        <v>64</v>
      </c>
      <c r="C609">
        <v>615</v>
      </c>
      <c r="D609">
        <v>3</v>
      </c>
      <c r="E609">
        <v>22</v>
      </c>
      <c r="F609">
        <v>1</v>
      </c>
      <c r="G609" t="s">
        <v>496</v>
      </c>
      <c r="S609" s="27"/>
      <c r="T609" s="27"/>
      <c r="U609" t="s">
        <v>2105</v>
      </c>
      <c r="V609">
        <v>615</v>
      </c>
      <c r="W609" t="s">
        <v>497</v>
      </c>
      <c r="X609">
        <v>64</v>
      </c>
      <c r="Y609">
        <v>223440769</v>
      </c>
      <c r="Z609" t="s">
        <v>451</v>
      </c>
      <c r="AA609" s="9">
        <v>44992.35864583333</v>
      </c>
      <c r="AD609" t="s">
        <v>119</v>
      </c>
      <c r="AF609" t="s">
        <v>120</v>
      </c>
      <c r="AH609">
        <v>3</v>
      </c>
      <c r="AI609">
        <v>22</v>
      </c>
      <c r="AJ609">
        <v>1</v>
      </c>
      <c r="AK609">
        <v>64</v>
      </c>
      <c r="AL609">
        <v>615</v>
      </c>
      <c r="AM609" t="s">
        <v>1118</v>
      </c>
      <c r="AN609" t="s">
        <v>1118</v>
      </c>
      <c r="AO609" t="s">
        <v>1118</v>
      </c>
      <c r="AP609" t="s">
        <v>1202</v>
      </c>
      <c r="AR609" t="b">
        <v>1</v>
      </c>
      <c r="AS609" t="s">
        <v>1118</v>
      </c>
      <c r="AV609" t="b">
        <v>1</v>
      </c>
      <c r="AW609" t="s">
        <v>1387</v>
      </c>
      <c r="AX609">
        <v>64</v>
      </c>
      <c r="AY609" s="9">
        <v>44990.902757719909</v>
      </c>
      <c r="AZ609" s="9">
        <v>44992.48360871528</v>
      </c>
      <c r="BA609" s="9">
        <v>44990</v>
      </c>
      <c r="BB609" t="s">
        <v>98</v>
      </c>
      <c r="BE609">
        <v>2022</v>
      </c>
      <c r="BF609" t="s">
        <v>99</v>
      </c>
      <c r="BG609" t="s">
        <v>199</v>
      </c>
      <c r="BH609" t="s">
        <v>200</v>
      </c>
      <c r="BI609" t="s">
        <v>346</v>
      </c>
      <c r="BJ609" t="s">
        <v>375</v>
      </c>
      <c r="BK609" t="s">
        <v>203</v>
      </c>
      <c r="BL609" t="s">
        <v>427</v>
      </c>
      <c r="BM609">
        <v>917370443</v>
      </c>
      <c r="BN609" t="s">
        <v>375</v>
      </c>
      <c r="BP609">
        <v>917046313</v>
      </c>
      <c r="BQ609" t="s">
        <v>447</v>
      </c>
      <c r="BR609" t="s">
        <v>139</v>
      </c>
      <c r="BS609" t="s">
        <v>254</v>
      </c>
      <c r="BU609" t="s">
        <v>356</v>
      </c>
      <c r="CA609">
        <v>8.8625000000000007</v>
      </c>
      <c r="CB609">
        <v>36.517499999999998</v>
      </c>
      <c r="CC609">
        <v>2010</v>
      </c>
      <c r="CE609">
        <v>5</v>
      </c>
      <c r="CF609">
        <v>5</v>
      </c>
      <c r="CH609">
        <v>5</v>
      </c>
      <c r="CI609">
        <v>5</v>
      </c>
      <c r="CJ609">
        <v>25</v>
      </c>
      <c r="CK609">
        <v>25</v>
      </c>
      <c r="CL609">
        <v>20</v>
      </c>
      <c r="CN609" t="s">
        <v>140</v>
      </c>
      <c r="CO609" t="s">
        <v>141</v>
      </c>
      <c r="CP609" t="s">
        <v>113</v>
      </c>
      <c r="CQ609" t="s">
        <v>112</v>
      </c>
      <c r="CR609" t="s">
        <v>447</v>
      </c>
      <c r="CT609" t="s">
        <v>448</v>
      </c>
      <c r="CV609" t="s">
        <v>112</v>
      </c>
      <c r="CW609" t="s">
        <v>112</v>
      </c>
      <c r="CX609" t="s">
        <v>112</v>
      </c>
      <c r="CZ609" t="s">
        <v>142</v>
      </c>
      <c r="DB609" t="s">
        <v>113</v>
      </c>
      <c r="DC609" t="s">
        <v>113</v>
      </c>
      <c r="DD609" t="s">
        <v>112</v>
      </c>
      <c r="DE609" s="9"/>
      <c r="DF609" s="9">
        <v>44754</v>
      </c>
      <c r="DG609" s="9">
        <v>44755</v>
      </c>
      <c r="DH609" s="9">
        <v>44754</v>
      </c>
      <c r="DI609" s="9">
        <v>44754</v>
      </c>
      <c r="DJ609" s="9">
        <v>44785</v>
      </c>
      <c r="DK609" s="9">
        <v>44819</v>
      </c>
      <c r="DL609" s="9">
        <v>44858</v>
      </c>
      <c r="DM609" s="9">
        <v>44819</v>
      </c>
      <c r="DS609" s="9"/>
      <c r="DT609" s="9"/>
      <c r="DU609" s="9"/>
      <c r="DV609" t="s">
        <v>117</v>
      </c>
      <c r="DW609" t="s">
        <v>117</v>
      </c>
      <c r="DX609" t="s">
        <v>117</v>
      </c>
      <c r="DY609" t="s">
        <v>117</v>
      </c>
      <c r="DZ609" t="s">
        <v>156</v>
      </c>
      <c r="ED609" t="s">
        <v>449</v>
      </c>
      <c r="EG609">
        <v>24</v>
      </c>
      <c r="EH609" t="s">
        <v>450</v>
      </c>
      <c r="EJ609">
        <v>223440769</v>
      </c>
      <c r="EK609" t="s">
        <v>451</v>
      </c>
      <c r="EL609" s="9">
        <v>44992.35864583333</v>
      </c>
      <c r="EO609" t="s">
        <v>119</v>
      </c>
      <c r="EQ609" t="s">
        <v>120</v>
      </c>
      <c r="ES609">
        <v>64</v>
      </c>
      <c r="ET609">
        <v>64</v>
      </c>
      <c r="EU609" t="s">
        <v>1309</v>
      </c>
      <c r="EV609" t="s">
        <v>1202</v>
      </c>
      <c r="EW609" t="b">
        <v>1</v>
      </c>
    </row>
    <row r="610" spans="1:153" x14ac:dyDescent="0.3">
      <c r="A610" t="s">
        <v>2003</v>
      </c>
      <c r="B610">
        <v>64</v>
      </c>
      <c r="C610">
        <v>616</v>
      </c>
      <c r="D610">
        <v>3</v>
      </c>
      <c r="E610">
        <v>23</v>
      </c>
      <c r="F610">
        <v>5</v>
      </c>
      <c r="G610" t="s">
        <v>507</v>
      </c>
      <c r="S610" s="27"/>
      <c r="T610" s="27"/>
      <c r="U610" t="s">
        <v>2105</v>
      </c>
      <c r="V610">
        <v>616</v>
      </c>
      <c r="W610" t="s">
        <v>497</v>
      </c>
      <c r="X610">
        <v>64</v>
      </c>
      <c r="Y610">
        <v>223440769</v>
      </c>
      <c r="Z610" t="s">
        <v>451</v>
      </c>
      <c r="AA610" s="9">
        <v>44992.35864583333</v>
      </c>
      <c r="AD610" t="s">
        <v>119</v>
      </c>
      <c r="AF610" t="s">
        <v>120</v>
      </c>
      <c r="AH610">
        <v>3</v>
      </c>
      <c r="AI610">
        <v>23</v>
      </c>
      <c r="AJ610">
        <v>5</v>
      </c>
      <c r="AK610">
        <v>64</v>
      </c>
      <c r="AL610">
        <v>616</v>
      </c>
      <c r="AM610" t="s">
        <v>1119</v>
      </c>
      <c r="AN610" t="s">
        <v>1119</v>
      </c>
      <c r="AO610" t="s">
        <v>1119</v>
      </c>
      <c r="AP610" t="s">
        <v>1202</v>
      </c>
      <c r="AR610" t="b">
        <v>1</v>
      </c>
      <c r="AS610" t="s">
        <v>1119</v>
      </c>
      <c r="AV610" t="b">
        <v>1</v>
      </c>
      <c r="AW610" t="s">
        <v>1387</v>
      </c>
      <c r="AX610">
        <v>64</v>
      </c>
      <c r="AY610" s="9">
        <v>44990.902757719909</v>
      </c>
      <c r="AZ610" s="9">
        <v>44992.48360871528</v>
      </c>
      <c r="BA610" s="9">
        <v>44990</v>
      </c>
      <c r="BB610" t="s">
        <v>98</v>
      </c>
      <c r="BE610">
        <v>2022</v>
      </c>
      <c r="BF610" t="s">
        <v>99</v>
      </c>
      <c r="BG610" t="s">
        <v>199</v>
      </c>
      <c r="BH610" t="s">
        <v>200</v>
      </c>
      <c r="BI610" t="s">
        <v>346</v>
      </c>
      <c r="BJ610" t="s">
        <v>375</v>
      </c>
      <c r="BK610" t="s">
        <v>203</v>
      </c>
      <c r="BL610" t="s">
        <v>427</v>
      </c>
      <c r="BM610">
        <v>917370443</v>
      </c>
      <c r="BN610" t="s">
        <v>375</v>
      </c>
      <c r="BP610">
        <v>917046313</v>
      </c>
      <c r="BQ610" t="s">
        <v>447</v>
      </c>
      <c r="BR610" t="s">
        <v>139</v>
      </c>
      <c r="BS610" t="s">
        <v>254</v>
      </c>
      <c r="BU610" t="s">
        <v>356</v>
      </c>
      <c r="CA610">
        <v>8.8625000000000007</v>
      </c>
      <c r="CB610">
        <v>36.517499999999998</v>
      </c>
      <c r="CC610">
        <v>2010</v>
      </c>
      <c r="CE610">
        <v>5</v>
      </c>
      <c r="CF610">
        <v>5</v>
      </c>
      <c r="CH610">
        <v>5</v>
      </c>
      <c r="CI610">
        <v>5</v>
      </c>
      <c r="CJ610">
        <v>25</v>
      </c>
      <c r="CK610">
        <v>25</v>
      </c>
      <c r="CL610">
        <v>20</v>
      </c>
      <c r="CN610" t="s">
        <v>140</v>
      </c>
      <c r="CO610" t="s">
        <v>141</v>
      </c>
      <c r="CP610" t="s">
        <v>113</v>
      </c>
      <c r="CQ610" t="s">
        <v>112</v>
      </c>
      <c r="CR610" t="s">
        <v>447</v>
      </c>
      <c r="CT610" t="s">
        <v>448</v>
      </c>
      <c r="CV610" t="s">
        <v>112</v>
      </c>
      <c r="CW610" t="s">
        <v>112</v>
      </c>
      <c r="CX610" t="s">
        <v>112</v>
      </c>
      <c r="CZ610" t="s">
        <v>142</v>
      </c>
      <c r="DB610" t="s">
        <v>113</v>
      </c>
      <c r="DC610" t="s">
        <v>113</v>
      </c>
      <c r="DD610" t="s">
        <v>112</v>
      </c>
      <c r="DE610" s="9"/>
      <c r="DF610" s="9">
        <v>44754</v>
      </c>
      <c r="DG610" s="9">
        <v>44755</v>
      </c>
      <c r="DH610" s="9">
        <v>44754</v>
      </c>
      <c r="DI610" s="9">
        <v>44754</v>
      </c>
      <c r="DJ610" s="9">
        <v>44785</v>
      </c>
      <c r="DK610" s="9">
        <v>44819</v>
      </c>
      <c r="DL610" s="9">
        <v>44858</v>
      </c>
      <c r="DM610" s="9">
        <v>44819</v>
      </c>
      <c r="DS610" s="9"/>
      <c r="DT610" s="9"/>
      <c r="DU610" s="9"/>
      <c r="DV610" t="s">
        <v>117</v>
      </c>
      <c r="DW610" t="s">
        <v>117</v>
      </c>
      <c r="DX610" t="s">
        <v>117</v>
      </c>
      <c r="DY610" t="s">
        <v>117</v>
      </c>
      <c r="DZ610" t="s">
        <v>156</v>
      </c>
      <c r="ED610" t="s">
        <v>449</v>
      </c>
      <c r="EG610">
        <v>24</v>
      </c>
      <c r="EH610" t="s">
        <v>450</v>
      </c>
      <c r="EJ610">
        <v>223440769</v>
      </c>
      <c r="EK610" t="s">
        <v>451</v>
      </c>
      <c r="EL610" s="9">
        <v>44992.35864583333</v>
      </c>
      <c r="EO610" t="s">
        <v>119</v>
      </c>
      <c r="EQ610" t="s">
        <v>120</v>
      </c>
      <c r="ES610">
        <v>64</v>
      </c>
      <c r="ET610">
        <v>64</v>
      </c>
      <c r="EU610" t="s">
        <v>1309</v>
      </c>
      <c r="EV610" t="s">
        <v>1202</v>
      </c>
      <c r="EW610" t="b">
        <v>1</v>
      </c>
    </row>
    <row r="611" spans="1:153" x14ac:dyDescent="0.3">
      <c r="A611" t="s">
        <v>2004</v>
      </c>
      <c r="B611">
        <v>64</v>
      </c>
      <c r="C611">
        <v>617</v>
      </c>
      <c r="D611">
        <v>3</v>
      </c>
      <c r="E611">
        <v>24</v>
      </c>
      <c r="F611">
        <v>3</v>
      </c>
      <c r="G611" t="s">
        <v>505</v>
      </c>
      <c r="S611" s="27"/>
      <c r="T611" s="27"/>
      <c r="U611" t="s">
        <v>2105</v>
      </c>
      <c r="V611">
        <v>617</v>
      </c>
      <c r="W611" t="s">
        <v>497</v>
      </c>
      <c r="X611">
        <v>64</v>
      </c>
      <c r="Y611">
        <v>223440769</v>
      </c>
      <c r="Z611" t="s">
        <v>451</v>
      </c>
      <c r="AA611" s="9">
        <v>44992.35864583333</v>
      </c>
      <c r="AD611" t="s">
        <v>119</v>
      </c>
      <c r="AF611" t="s">
        <v>120</v>
      </c>
      <c r="AH611">
        <v>3</v>
      </c>
      <c r="AI611">
        <v>24</v>
      </c>
      <c r="AJ611">
        <v>3</v>
      </c>
      <c r="AK611">
        <v>64</v>
      </c>
      <c r="AL611">
        <v>617</v>
      </c>
      <c r="AM611" t="s">
        <v>1120</v>
      </c>
      <c r="AN611" t="s">
        <v>1120</v>
      </c>
      <c r="AO611" t="s">
        <v>1120</v>
      </c>
      <c r="AP611" t="s">
        <v>1202</v>
      </c>
      <c r="AR611" t="b">
        <v>1</v>
      </c>
      <c r="AS611" t="s">
        <v>1120</v>
      </c>
      <c r="AV611" t="b">
        <v>1</v>
      </c>
      <c r="AW611" t="s">
        <v>1387</v>
      </c>
      <c r="AX611">
        <v>64</v>
      </c>
      <c r="AY611" s="9">
        <v>44990.902757719909</v>
      </c>
      <c r="AZ611" s="9">
        <v>44992.48360871528</v>
      </c>
      <c r="BA611" s="9">
        <v>44990</v>
      </c>
      <c r="BB611" t="s">
        <v>98</v>
      </c>
      <c r="BE611">
        <v>2022</v>
      </c>
      <c r="BF611" t="s">
        <v>99</v>
      </c>
      <c r="BG611" t="s">
        <v>199</v>
      </c>
      <c r="BH611" t="s">
        <v>200</v>
      </c>
      <c r="BI611" t="s">
        <v>346</v>
      </c>
      <c r="BJ611" t="s">
        <v>375</v>
      </c>
      <c r="BK611" t="s">
        <v>203</v>
      </c>
      <c r="BL611" t="s">
        <v>427</v>
      </c>
      <c r="BM611">
        <v>917370443</v>
      </c>
      <c r="BN611" t="s">
        <v>375</v>
      </c>
      <c r="BP611">
        <v>917046313</v>
      </c>
      <c r="BQ611" t="s">
        <v>447</v>
      </c>
      <c r="BR611" t="s">
        <v>139</v>
      </c>
      <c r="BS611" t="s">
        <v>254</v>
      </c>
      <c r="BU611" t="s">
        <v>356</v>
      </c>
      <c r="CA611">
        <v>8.8625000000000007</v>
      </c>
      <c r="CB611">
        <v>36.517499999999998</v>
      </c>
      <c r="CC611">
        <v>2010</v>
      </c>
      <c r="CE611">
        <v>5</v>
      </c>
      <c r="CF611">
        <v>5</v>
      </c>
      <c r="CH611">
        <v>5</v>
      </c>
      <c r="CI611">
        <v>5</v>
      </c>
      <c r="CJ611">
        <v>25</v>
      </c>
      <c r="CK611">
        <v>25</v>
      </c>
      <c r="CL611">
        <v>20</v>
      </c>
      <c r="CN611" t="s">
        <v>140</v>
      </c>
      <c r="CO611" t="s">
        <v>141</v>
      </c>
      <c r="CP611" t="s">
        <v>113</v>
      </c>
      <c r="CQ611" t="s">
        <v>112</v>
      </c>
      <c r="CR611" t="s">
        <v>447</v>
      </c>
      <c r="CT611" t="s">
        <v>448</v>
      </c>
      <c r="CV611" t="s">
        <v>112</v>
      </c>
      <c r="CW611" t="s">
        <v>112</v>
      </c>
      <c r="CX611" t="s">
        <v>112</v>
      </c>
      <c r="CZ611" t="s">
        <v>142</v>
      </c>
      <c r="DB611" t="s">
        <v>113</v>
      </c>
      <c r="DC611" t="s">
        <v>113</v>
      </c>
      <c r="DD611" t="s">
        <v>112</v>
      </c>
      <c r="DE611" s="9"/>
      <c r="DF611" s="9">
        <v>44754</v>
      </c>
      <c r="DG611" s="9">
        <v>44755</v>
      </c>
      <c r="DH611" s="9">
        <v>44754</v>
      </c>
      <c r="DI611" s="9">
        <v>44754</v>
      </c>
      <c r="DJ611" s="9">
        <v>44785</v>
      </c>
      <c r="DK611" s="9">
        <v>44819</v>
      </c>
      <c r="DL611" s="9">
        <v>44858</v>
      </c>
      <c r="DM611" s="9">
        <v>44819</v>
      </c>
      <c r="DS611" s="9"/>
      <c r="DT611" s="9"/>
      <c r="DU611" s="9"/>
      <c r="DV611" t="s">
        <v>117</v>
      </c>
      <c r="DW611" t="s">
        <v>117</v>
      </c>
      <c r="DX611" t="s">
        <v>117</v>
      </c>
      <c r="DY611" t="s">
        <v>117</v>
      </c>
      <c r="DZ611" t="s">
        <v>156</v>
      </c>
      <c r="ED611" t="s">
        <v>449</v>
      </c>
      <c r="EG611">
        <v>24</v>
      </c>
      <c r="EH611" t="s">
        <v>450</v>
      </c>
      <c r="EJ611">
        <v>223440769</v>
      </c>
      <c r="EK611" t="s">
        <v>451</v>
      </c>
      <c r="EL611" s="9">
        <v>44992.35864583333</v>
      </c>
      <c r="EO611" t="s">
        <v>119</v>
      </c>
      <c r="EQ611" t="s">
        <v>120</v>
      </c>
      <c r="ES611">
        <v>64</v>
      </c>
      <c r="ET611">
        <v>64</v>
      </c>
      <c r="EU611" t="s">
        <v>1309</v>
      </c>
      <c r="EV611" t="s">
        <v>1202</v>
      </c>
      <c r="EW611" t="b">
        <v>1</v>
      </c>
    </row>
    <row r="612" spans="1:153" x14ac:dyDescent="0.3">
      <c r="A612" t="s">
        <v>2005</v>
      </c>
      <c r="B612">
        <v>65</v>
      </c>
      <c r="C612">
        <v>618</v>
      </c>
      <c r="D612">
        <v>1</v>
      </c>
      <c r="E612">
        <v>1</v>
      </c>
      <c r="F612">
        <v>1</v>
      </c>
      <c r="G612" t="s">
        <v>496</v>
      </c>
      <c r="I612">
        <v>55</v>
      </c>
      <c r="J612">
        <v>20</v>
      </c>
      <c r="K612">
        <v>20</v>
      </c>
      <c r="L612">
        <v>3.6</v>
      </c>
      <c r="M612">
        <v>4.46</v>
      </c>
      <c r="N612">
        <v>3.55</v>
      </c>
      <c r="O612">
        <v>4.45</v>
      </c>
      <c r="P612" s="5">
        <v>1775</v>
      </c>
      <c r="Q612">
        <v>2225</v>
      </c>
      <c r="S612" s="27">
        <v>1775</v>
      </c>
      <c r="T612" s="27">
        <v>2225</v>
      </c>
      <c r="U612" t="s">
        <v>2107</v>
      </c>
      <c r="V612">
        <v>618</v>
      </c>
      <c r="W612" t="s">
        <v>497</v>
      </c>
      <c r="X612">
        <v>65</v>
      </c>
      <c r="Y612">
        <v>223441930</v>
      </c>
      <c r="Z612" t="s">
        <v>456</v>
      </c>
      <c r="AA612" s="9">
        <v>44992.363263888888</v>
      </c>
      <c r="AD612" t="s">
        <v>119</v>
      </c>
      <c r="AF612" t="s">
        <v>120</v>
      </c>
      <c r="AH612">
        <v>1</v>
      </c>
      <c r="AI612">
        <v>1</v>
      </c>
      <c r="AJ612">
        <v>1</v>
      </c>
      <c r="AK612">
        <v>65</v>
      </c>
      <c r="AL612">
        <v>618</v>
      </c>
      <c r="AM612" t="s">
        <v>1121</v>
      </c>
      <c r="AN612" t="s">
        <v>1121</v>
      </c>
      <c r="AO612" t="s">
        <v>1121</v>
      </c>
      <c r="AP612" t="s">
        <v>1202</v>
      </c>
      <c r="AQ612" t="s">
        <v>2127</v>
      </c>
      <c r="AR612" t="b">
        <v>1</v>
      </c>
      <c r="AS612" t="s">
        <v>1121</v>
      </c>
      <c r="AT612" t="s">
        <v>1202</v>
      </c>
      <c r="AU612" t="s">
        <v>2127</v>
      </c>
      <c r="AV612" t="b">
        <v>1</v>
      </c>
      <c r="AW612" t="s">
        <v>1388</v>
      </c>
      <c r="AX612">
        <v>65</v>
      </c>
      <c r="AY612" s="9">
        <v>44991.463908935184</v>
      </c>
      <c r="AZ612" s="9">
        <v>44992.488123182869</v>
      </c>
      <c r="BA612" s="9">
        <v>44991</v>
      </c>
      <c r="BB612" t="s">
        <v>98</v>
      </c>
      <c r="BE612">
        <v>2022</v>
      </c>
      <c r="BF612" t="s">
        <v>99</v>
      </c>
      <c r="BG612" t="s">
        <v>199</v>
      </c>
      <c r="BH612" t="s">
        <v>200</v>
      </c>
      <c r="BI612" t="s">
        <v>346</v>
      </c>
      <c r="BJ612" t="s">
        <v>385</v>
      </c>
      <c r="BK612" t="s">
        <v>104</v>
      </c>
      <c r="BL612" t="s">
        <v>386</v>
      </c>
      <c r="BM612">
        <v>967638572</v>
      </c>
      <c r="BN612" t="s">
        <v>452</v>
      </c>
      <c r="BP612">
        <v>9</v>
      </c>
      <c r="BQ612" t="s">
        <v>453</v>
      </c>
      <c r="BR612" t="s">
        <v>139</v>
      </c>
      <c r="BS612" t="s">
        <v>254</v>
      </c>
      <c r="BU612" t="s">
        <v>356</v>
      </c>
      <c r="CA612">
        <v>8.8458333333333297</v>
      </c>
      <c r="CB612">
        <v>36.482222222222198</v>
      </c>
      <c r="CC612">
        <v>2111</v>
      </c>
      <c r="CE612">
        <v>4</v>
      </c>
      <c r="CF612">
        <v>5</v>
      </c>
      <c r="CH612">
        <v>4</v>
      </c>
      <c r="CI612">
        <v>5</v>
      </c>
      <c r="CJ612">
        <v>20</v>
      </c>
      <c r="CK612">
        <v>20</v>
      </c>
      <c r="CL612">
        <v>20</v>
      </c>
      <c r="CN612" t="s">
        <v>170</v>
      </c>
      <c r="CO612" t="s">
        <v>141</v>
      </c>
      <c r="CP612" t="s">
        <v>112</v>
      </c>
      <c r="CQ612" t="s">
        <v>112</v>
      </c>
      <c r="CR612" t="s">
        <v>453</v>
      </c>
      <c r="CT612" t="s">
        <v>142</v>
      </c>
      <c r="CV612" t="s">
        <v>113</v>
      </c>
      <c r="CW612" t="s">
        <v>112</v>
      </c>
      <c r="CX612" t="s">
        <v>112</v>
      </c>
      <c r="DB612" t="s">
        <v>113</v>
      </c>
      <c r="DC612" t="s">
        <v>112</v>
      </c>
      <c r="DD612" t="s">
        <v>112</v>
      </c>
      <c r="DE612" s="9">
        <v>44775</v>
      </c>
      <c r="DF612" s="9">
        <v>44807</v>
      </c>
      <c r="DG612" s="9"/>
      <c r="DH612" s="9">
        <v>44807</v>
      </c>
      <c r="DI612" s="9">
        <v>44807</v>
      </c>
      <c r="DJ612" s="9">
        <v>44864</v>
      </c>
      <c r="DK612" s="9">
        <v>44864</v>
      </c>
      <c r="DL612" s="9">
        <v>44883</v>
      </c>
      <c r="DM612" s="9"/>
      <c r="DS612" s="9">
        <v>44861</v>
      </c>
      <c r="DT612" s="9">
        <v>44887</v>
      </c>
      <c r="DU612" s="9">
        <v>44904</v>
      </c>
      <c r="DV612" t="s">
        <v>117</v>
      </c>
      <c r="DW612" t="s">
        <v>117</v>
      </c>
      <c r="DY612" t="s">
        <v>117</v>
      </c>
      <c r="DZ612" t="s">
        <v>141</v>
      </c>
      <c r="EA612" t="s">
        <v>118</v>
      </c>
      <c r="ED612" t="s">
        <v>390</v>
      </c>
      <c r="EE612" t="s">
        <v>454</v>
      </c>
      <c r="EG612">
        <v>24</v>
      </c>
      <c r="EH612" t="s">
        <v>455</v>
      </c>
      <c r="EJ612">
        <v>223441930</v>
      </c>
      <c r="EK612" t="s">
        <v>456</v>
      </c>
      <c r="EL612" s="9">
        <v>44992.363263888888</v>
      </c>
      <c r="EO612" t="s">
        <v>119</v>
      </c>
      <c r="EQ612" t="s">
        <v>120</v>
      </c>
      <c r="ES612">
        <v>65</v>
      </c>
      <c r="ET612">
        <v>65</v>
      </c>
      <c r="EU612" t="s">
        <v>1310</v>
      </c>
      <c r="EV612" t="s">
        <v>1202</v>
      </c>
      <c r="EW612" t="b">
        <v>1</v>
      </c>
    </row>
    <row r="613" spans="1:153" x14ac:dyDescent="0.3">
      <c r="A613" t="s">
        <v>2006</v>
      </c>
      <c r="B613">
        <v>65</v>
      </c>
      <c r="C613">
        <v>619</v>
      </c>
      <c r="D613">
        <v>1</v>
      </c>
      <c r="E613">
        <v>2</v>
      </c>
      <c r="F613">
        <v>2</v>
      </c>
      <c r="G613" t="s">
        <v>504</v>
      </c>
      <c r="I613">
        <v>60</v>
      </c>
      <c r="J613">
        <v>20</v>
      </c>
      <c r="K613">
        <v>20</v>
      </c>
      <c r="L613">
        <v>4.55</v>
      </c>
      <c r="M613">
        <v>5.16</v>
      </c>
      <c r="N613">
        <v>4.26</v>
      </c>
      <c r="O613">
        <v>5.16</v>
      </c>
      <c r="P613" s="5">
        <v>2130</v>
      </c>
      <c r="Q613">
        <v>2580</v>
      </c>
      <c r="S613" s="27">
        <v>2130</v>
      </c>
      <c r="T613" s="27">
        <v>2580</v>
      </c>
      <c r="U613" t="s">
        <v>2107</v>
      </c>
      <c r="V613">
        <v>619</v>
      </c>
      <c r="W613" t="s">
        <v>497</v>
      </c>
      <c r="X613">
        <v>65</v>
      </c>
      <c r="Y613">
        <v>223441930</v>
      </c>
      <c r="Z613" t="s">
        <v>456</v>
      </c>
      <c r="AA613" s="9">
        <v>44992.363263888888</v>
      </c>
      <c r="AD613" t="s">
        <v>119</v>
      </c>
      <c r="AF613" t="s">
        <v>120</v>
      </c>
      <c r="AH613">
        <v>1</v>
      </c>
      <c r="AI613">
        <v>2</v>
      </c>
      <c r="AJ613">
        <v>2</v>
      </c>
      <c r="AK613">
        <v>65</v>
      </c>
      <c r="AL613">
        <v>619</v>
      </c>
      <c r="AM613" t="s">
        <v>1122</v>
      </c>
      <c r="AN613" t="s">
        <v>1122</v>
      </c>
      <c r="AO613" t="s">
        <v>1122</v>
      </c>
      <c r="AP613" t="s">
        <v>1202</v>
      </c>
      <c r="AQ613" t="s">
        <v>2127</v>
      </c>
      <c r="AR613" t="b">
        <v>1</v>
      </c>
      <c r="AS613" t="s">
        <v>1122</v>
      </c>
      <c r="AT613" t="s">
        <v>1202</v>
      </c>
      <c r="AU613" t="s">
        <v>2127</v>
      </c>
      <c r="AV613" t="b">
        <v>1</v>
      </c>
      <c r="AW613" t="s">
        <v>1388</v>
      </c>
      <c r="AX613">
        <v>65</v>
      </c>
      <c r="AY613" s="9">
        <v>44991.463908935184</v>
      </c>
      <c r="AZ613" s="9">
        <v>44992.488123182869</v>
      </c>
      <c r="BA613" s="9">
        <v>44991</v>
      </c>
      <c r="BB613" t="s">
        <v>98</v>
      </c>
      <c r="BE613">
        <v>2022</v>
      </c>
      <c r="BF613" t="s">
        <v>99</v>
      </c>
      <c r="BG613" t="s">
        <v>199</v>
      </c>
      <c r="BH613" t="s">
        <v>200</v>
      </c>
      <c r="BI613" t="s">
        <v>346</v>
      </c>
      <c r="BJ613" t="s">
        <v>385</v>
      </c>
      <c r="BK613" t="s">
        <v>104</v>
      </c>
      <c r="BL613" t="s">
        <v>386</v>
      </c>
      <c r="BM613">
        <v>967638572</v>
      </c>
      <c r="BN613" t="s">
        <v>452</v>
      </c>
      <c r="BP613">
        <v>9</v>
      </c>
      <c r="BQ613" t="s">
        <v>453</v>
      </c>
      <c r="BR613" t="s">
        <v>139</v>
      </c>
      <c r="BS613" t="s">
        <v>254</v>
      </c>
      <c r="BU613" t="s">
        <v>356</v>
      </c>
      <c r="CA613">
        <v>8.8458333333333297</v>
      </c>
      <c r="CB613">
        <v>36.482222222222198</v>
      </c>
      <c r="CC613">
        <v>2111</v>
      </c>
      <c r="CE613">
        <v>4</v>
      </c>
      <c r="CF613">
        <v>5</v>
      </c>
      <c r="CH613">
        <v>4</v>
      </c>
      <c r="CI613">
        <v>5</v>
      </c>
      <c r="CJ613">
        <v>20</v>
      </c>
      <c r="CK613">
        <v>20</v>
      </c>
      <c r="CL613">
        <v>20</v>
      </c>
      <c r="CN613" t="s">
        <v>170</v>
      </c>
      <c r="CO613" t="s">
        <v>141</v>
      </c>
      <c r="CP613" t="s">
        <v>112</v>
      </c>
      <c r="CQ613" t="s">
        <v>112</v>
      </c>
      <c r="CR613" t="s">
        <v>453</v>
      </c>
      <c r="CT613" t="s">
        <v>142</v>
      </c>
      <c r="CV613" t="s">
        <v>113</v>
      </c>
      <c r="CW613" t="s">
        <v>112</v>
      </c>
      <c r="CX613" t="s">
        <v>112</v>
      </c>
      <c r="DB613" t="s">
        <v>113</v>
      </c>
      <c r="DC613" t="s">
        <v>112</v>
      </c>
      <c r="DD613" t="s">
        <v>112</v>
      </c>
      <c r="DE613" s="9">
        <v>44775</v>
      </c>
      <c r="DF613" s="9">
        <v>44807</v>
      </c>
      <c r="DG613" s="9"/>
      <c r="DH613" s="9">
        <v>44807</v>
      </c>
      <c r="DI613" s="9">
        <v>44807</v>
      </c>
      <c r="DJ613" s="9">
        <v>44864</v>
      </c>
      <c r="DK613" s="9">
        <v>44864</v>
      </c>
      <c r="DL613" s="9">
        <v>44883</v>
      </c>
      <c r="DM613" s="9"/>
      <c r="DS613" s="9">
        <v>44861</v>
      </c>
      <c r="DT613" s="9">
        <v>44887</v>
      </c>
      <c r="DU613" s="9">
        <v>44904</v>
      </c>
      <c r="DV613" t="s">
        <v>117</v>
      </c>
      <c r="DW613" t="s">
        <v>117</v>
      </c>
      <c r="DY613" t="s">
        <v>117</v>
      </c>
      <c r="DZ613" t="s">
        <v>141</v>
      </c>
      <c r="EA613" t="s">
        <v>118</v>
      </c>
      <c r="ED613" t="s">
        <v>390</v>
      </c>
      <c r="EE613" t="s">
        <v>454</v>
      </c>
      <c r="EG613">
        <v>24</v>
      </c>
      <c r="EH613" t="s">
        <v>455</v>
      </c>
      <c r="EJ613">
        <v>223441930</v>
      </c>
      <c r="EK613" t="s">
        <v>456</v>
      </c>
      <c r="EL613" s="9">
        <v>44992.363263888888</v>
      </c>
      <c r="EO613" t="s">
        <v>119</v>
      </c>
      <c r="EQ613" t="s">
        <v>120</v>
      </c>
      <c r="ES613">
        <v>65</v>
      </c>
      <c r="ET613">
        <v>65</v>
      </c>
      <c r="EU613" t="s">
        <v>1310</v>
      </c>
      <c r="EV613" t="s">
        <v>1202</v>
      </c>
      <c r="EW613" t="b">
        <v>1</v>
      </c>
    </row>
    <row r="614" spans="1:153" x14ac:dyDescent="0.3">
      <c r="A614" t="s">
        <v>2007</v>
      </c>
      <c r="B614">
        <v>65</v>
      </c>
      <c r="C614">
        <v>620</v>
      </c>
      <c r="D614">
        <v>1</v>
      </c>
      <c r="E614">
        <v>3</v>
      </c>
      <c r="F614">
        <v>3</v>
      </c>
      <c r="G614" t="s">
        <v>505</v>
      </c>
      <c r="I614">
        <v>85</v>
      </c>
      <c r="J614">
        <v>20</v>
      </c>
      <c r="K614">
        <v>20</v>
      </c>
      <c r="L614">
        <v>8.5</v>
      </c>
      <c r="M614">
        <v>10.6</v>
      </c>
      <c r="N614">
        <v>8.3800000000000008</v>
      </c>
      <c r="O614">
        <v>10.5</v>
      </c>
      <c r="P614" s="5">
        <v>4190.0000000000009</v>
      </c>
      <c r="Q614">
        <v>5250</v>
      </c>
      <c r="S614" s="27">
        <v>4190</v>
      </c>
      <c r="T614" s="27">
        <v>5250</v>
      </c>
      <c r="U614" t="s">
        <v>2107</v>
      </c>
      <c r="V614">
        <v>620</v>
      </c>
      <c r="W614" t="s">
        <v>497</v>
      </c>
      <c r="X614">
        <v>65</v>
      </c>
      <c r="Y614">
        <v>223441930</v>
      </c>
      <c r="Z614" t="s">
        <v>456</v>
      </c>
      <c r="AA614" s="9">
        <v>44992.363263888888</v>
      </c>
      <c r="AD614" t="s">
        <v>119</v>
      </c>
      <c r="AF614" t="s">
        <v>120</v>
      </c>
      <c r="AH614">
        <v>1</v>
      </c>
      <c r="AI614">
        <v>3</v>
      </c>
      <c r="AJ614">
        <v>3</v>
      </c>
      <c r="AK614">
        <v>65</v>
      </c>
      <c r="AL614">
        <v>620</v>
      </c>
      <c r="AM614" t="s">
        <v>1123</v>
      </c>
      <c r="AN614" t="s">
        <v>1123</v>
      </c>
      <c r="AO614" t="s">
        <v>1123</v>
      </c>
      <c r="AP614" t="s">
        <v>1202</v>
      </c>
      <c r="AQ614" t="s">
        <v>2127</v>
      </c>
      <c r="AR614" t="b">
        <v>1</v>
      </c>
      <c r="AS614" t="s">
        <v>1123</v>
      </c>
      <c r="AT614" t="s">
        <v>1202</v>
      </c>
      <c r="AU614" t="s">
        <v>2127</v>
      </c>
      <c r="AV614" t="b">
        <v>1</v>
      </c>
      <c r="AW614" t="s">
        <v>1388</v>
      </c>
      <c r="AX614">
        <v>65</v>
      </c>
      <c r="AY614" s="9">
        <v>44991.463908935184</v>
      </c>
      <c r="AZ614" s="9">
        <v>44992.488123182869</v>
      </c>
      <c r="BA614" s="9">
        <v>44991</v>
      </c>
      <c r="BB614" t="s">
        <v>98</v>
      </c>
      <c r="BE614">
        <v>2022</v>
      </c>
      <c r="BF614" t="s">
        <v>99</v>
      </c>
      <c r="BG614" t="s">
        <v>199</v>
      </c>
      <c r="BH614" t="s">
        <v>200</v>
      </c>
      <c r="BI614" t="s">
        <v>346</v>
      </c>
      <c r="BJ614" t="s">
        <v>385</v>
      </c>
      <c r="BK614" t="s">
        <v>104</v>
      </c>
      <c r="BL614" t="s">
        <v>386</v>
      </c>
      <c r="BM614">
        <v>967638572</v>
      </c>
      <c r="BN614" t="s">
        <v>452</v>
      </c>
      <c r="BP614">
        <v>9</v>
      </c>
      <c r="BQ614" t="s">
        <v>453</v>
      </c>
      <c r="BR614" t="s">
        <v>139</v>
      </c>
      <c r="BS614" t="s">
        <v>254</v>
      </c>
      <c r="BU614" t="s">
        <v>356</v>
      </c>
      <c r="CA614">
        <v>8.8458333333333297</v>
      </c>
      <c r="CB614">
        <v>36.482222222222198</v>
      </c>
      <c r="CC614">
        <v>2111</v>
      </c>
      <c r="CE614">
        <v>4</v>
      </c>
      <c r="CF614">
        <v>5</v>
      </c>
      <c r="CH614">
        <v>4</v>
      </c>
      <c r="CI614">
        <v>5</v>
      </c>
      <c r="CJ614">
        <v>20</v>
      </c>
      <c r="CK614">
        <v>20</v>
      </c>
      <c r="CL614">
        <v>20</v>
      </c>
      <c r="CN614" t="s">
        <v>170</v>
      </c>
      <c r="CO614" t="s">
        <v>141</v>
      </c>
      <c r="CP614" t="s">
        <v>112</v>
      </c>
      <c r="CQ614" t="s">
        <v>112</v>
      </c>
      <c r="CR614" t="s">
        <v>453</v>
      </c>
      <c r="CT614" t="s">
        <v>142</v>
      </c>
      <c r="CV614" t="s">
        <v>113</v>
      </c>
      <c r="CW614" t="s">
        <v>112</v>
      </c>
      <c r="CX614" t="s">
        <v>112</v>
      </c>
      <c r="DB614" t="s">
        <v>113</v>
      </c>
      <c r="DC614" t="s">
        <v>112</v>
      </c>
      <c r="DD614" t="s">
        <v>112</v>
      </c>
      <c r="DE614" s="9">
        <v>44775</v>
      </c>
      <c r="DF614" s="9">
        <v>44807</v>
      </c>
      <c r="DG614" s="9"/>
      <c r="DH614" s="9">
        <v>44807</v>
      </c>
      <c r="DI614" s="9">
        <v>44807</v>
      </c>
      <c r="DJ614" s="9">
        <v>44864</v>
      </c>
      <c r="DK614" s="9">
        <v>44864</v>
      </c>
      <c r="DL614" s="9">
        <v>44883</v>
      </c>
      <c r="DM614" s="9"/>
      <c r="DS614" s="9">
        <v>44861</v>
      </c>
      <c r="DT614" s="9">
        <v>44887</v>
      </c>
      <c r="DU614" s="9">
        <v>44904</v>
      </c>
      <c r="DV614" t="s">
        <v>117</v>
      </c>
      <c r="DW614" t="s">
        <v>117</v>
      </c>
      <c r="DY614" t="s">
        <v>117</v>
      </c>
      <c r="DZ614" t="s">
        <v>141</v>
      </c>
      <c r="EA614" t="s">
        <v>118</v>
      </c>
      <c r="ED614" t="s">
        <v>390</v>
      </c>
      <c r="EE614" t="s">
        <v>454</v>
      </c>
      <c r="EG614">
        <v>24</v>
      </c>
      <c r="EH614" t="s">
        <v>455</v>
      </c>
      <c r="EJ614">
        <v>223441930</v>
      </c>
      <c r="EK614" t="s">
        <v>456</v>
      </c>
      <c r="EL614" s="9">
        <v>44992.363263888888</v>
      </c>
      <c r="EO614" t="s">
        <v>119</v>
      </c>
      <c r="EQ614" t="s">
        <v>120</v>
      </c>
      <c r="ES614">
        <v>65</v>
      </c>
      <c r="ET614">
        <v>65</v>
      </c>
      <c r="EU614" t="s">
        <v>1310</v>
      </c>
      <c r="EV614" t="s">
        <v>1202</v>
      </c>
      <c r="EW614" t="b">
        <v>1</v>
      </c>
    </row>
    <row r="615" spans="1:153" x14ac:dyDescent="0.3">
      <c r="A615" t="s">
        <v>2008</v>
      </c>
      <c r="B615">
        <v>65</v>
      </c>
      <c r="C615">
        <v>621</v>
      </c>
      <c r="D615">
        <v>1</v>
      </c>
      <c r="E615">
        <v>4</v>
      </c>
      <c r="F615">
        <v>4</v>
      </c>
      <c r="G615" t="s">
        <v>506</v>
      </c>
      <c r="I615">
        <v>85</v>
      </c>
      <c r="J615">
        <v>20</v>
      </c>
      <c r="K615">
        <v>20</v>
      </c>
      <c r="L615">
        <v>6.52</v>
      </c>
      <c r="M615">
        <v>9.6</v>
      </c>
      <c r="N615">
        <v>6.5</v>
      </c>
      <c r="O615">
        <v>9.49</v>
      </c>
      <c r="P615" s="5">
        <v>3250</v>
      </c>
      <c r="Q615">
        <v>4745</v>
      </c>
      <c r="S615" s="27">
        <v>3250</v>
      </c>
      <c r="T615" s="27">
        <v>4745</v>
      </c>
      <c r="U615" t="s">
        <v>2107</v>
      </c>
      <c r="V615">
        <v>621</v>
      </c>
      <c r="W615" t="s">
        <v>497</v>
      </c>
      <c r="X615">
        <v>65</v>
      </c>
      <c r="Y615">
        <v>223441930</v>
      </c>
      <c r="Z615" t="s">
        <v>456</v>
      </c>
      <c r="AA615" s="9">
        <v>44992.363263888888</v>
      </c>
      <c r="AD615" t="s">
        <v>119</v>
      </c>
      <c r="AF615" t="s">
        <v>120</v>
      </c>
      <c r="AH615">
        <v>1</v>
      </c>
      <c r="AI615">
        <v>4</v>
      </c>
      <c r="AJ615">
        <v>4</v>
      </c>
      <c r="AK615">
        <v>65</v>
      </c>
      <c r="AL615">
        <v>621</v>
      </c>
      <c r="AM615" t="s">
        <v>1124</v>
      </c>
      <c r="AN615" t="s">
        <v>1124</v>
      </c>
      <c r="AO615" t="s">
        <v>1124</v>
      </c>
      <c r="AP615" t="s">
        <v>1202</v>
      </c>
      <c r="AQ615" t="s">
        <v>2127</v>
      </c>
      <c r="AR615" t="b">
        <v>1</v>
      </c>
      <c r="AS615" t="s">
        <v>1124</v>
      </c>
      <c r="AT615" t="s">
        <v>1202</v>
      </c>
      <c r="AU615" t="s">
        <v>2127</v>
      </c>
      <c r="AV615" t="b">
        <v>1</v>
      </c>
      <c r="AW615" t="s">
        <v>1388</v>
      </c>
      <c r="AX615">
        <v>65</v>
      </c>
      <c r="AY615" s="9">
        <v>44991.463908935184</v>
      </c>
      <c r="AZ615" s="9">
        <v>44992.488123182869</v>
      </c>
      <c r="BA615" s="9">
        <v>44991</v>
      </c>
      <c r="BB615" t="s">
        <v>98</v>
      </c>
      <c r="BE615">
        <v>2022</v>
      </c>
      <c r="BF615" t="s">
        <v>99</v>
      </c>
      <c r="BG615" t="s">
        <v>199</v>
      </c>
      <c r="BH615" t="s">
        <v>200</v>
      </c>
      <c r="BI615" t="s">
        <v>346</v>
      </c>
      <c r="BJ615" t="s">
        <v>385</v>
      </c>
      <c r="BK615" t="s">
        <v>104</v>
      </c>
      <c r="BL615" t="s">
        <v>386</v>
      </c>
      <c r="BM615">
        <v>967638572</v>
      </c>
      <c r="BN615" t="s">
        <v>452</v>
      </c>
      <c r="BP615">
        <v>9</v>
      </c>
      <c r="BQ615" t="s">
        <v>453</v>
      </c>
      <c r="BR615" t="s">
        <v>139</v>
      </c>
      <c r="BS615" t="s">
        <v>254</v>
      </c>
      <c r="BU615" t="s">
        <v>356</v>
      </c>
      <c r="CA615">
        <v>8.8458333333333297</v>
      </c>
      <c r="CB615">
        <v>36.482222222222198</v>
      </c>
      <c r="CC615">
        <v>2111</v>
      </c>
      <c r="CE615">
        <v>4</v>
      </c>
      <c r="CF615">
        <v>5</v>
      </c>
      <c r="CH615">
        <v>4</v>
      </c>
      <c r="CI615">
        <v>5</v>
      </c>
      <c r="CJ615">
        <v>20</v>
      </c>
      <c r="CK615">
        <v>20</v>
      </c>
      <c r="CL615">
        <v>20</v>
      </c>
      <c r="CN615" t="s">
        <v>170</v>
      </c>
      <c r="CO615" t="s">
        <v>141</v>
      </c>
      <c r="CP615" t="s">
        <v>112</v>
      </c>
      <c r="CQ615" t="s">
        <v>112</v>
      </c>
      <c r="CR615" t="s">
        <v>453</v>
      </c>
      <c r="CT615" t="s">
        <v>142</v>
      </c>
      <c r="CV615" t="s">
        <v>113</v>
      </c>
      <c r="CW615" t="s">
        <v>112</v>
      </c>
      <c r="CX615" t="s">
        <v>112</v>
      </c>
      <c r="DB615" t="s">
        <v>113</v>
      </c>
      <c r="DC615" t="s">
        <v>112</v>
      </c>
      <c r="DD615" t="s">
        <v>112</v>
      </c>
      <c r="DE615" s="9">
        <v>44775</v>
      </c>
      <c r="DF615" s="9">
        <v>44807</v>
      </c>
      <c r="DG615" s="9"/>
      <c r="DH615" s="9">
        <v>44807</v>
      </c>
      <c r="DI615" s="9">
        <v>44807</v>
      </c>
      <c r="DJ615" s="9">
        <v>44864</v>
      </c>
      <c r="DK615" s="9">
        <v>44864</v>
      </c>
      <c r="DL615" s="9">
        <v>44883</v>
      </c>
      <c r="DM615" s="9"/>
      <c r="DS615" s="9">
        <v>44861</v>
      </c>
      <c r="DT615" s="9">
        <v>44887</v>
      </c>
      <c r="DU615" s="9">
        <v>44904</v>
      </c>
      <c r="DV615" t="s">
        <v>117</v>
      </c>
      <c r="DW615" t="s">
        <v>117</v>
      </c>
      <c r="DY615" t="s">
        <v>117</v>
      </c>
      <c r="DZ615" t="s">
        <v>141</v>
      </c>
      <c r="EA615" t="s">
        <v>118</v>
      </c>
      <c r="ED615" t="s">
        <v>390</v>
      </c>
      <c r="EE615" t="s">
        <v>454</v>
      </c>
      <c r="EG615">
        <v>24</v>
      </c>
      <c r="EH615" t="s">
        <v>455</v>
      </c>
      <c r="EJ615">
        <v>223441930</v>
      </c>
      <c r="EK615" t="s">
        <v>456</v>
      </c>
      <c r="EL615" s="9">
        <v>44992.363263888888</v>
      </c>
      <c r="EO615" t="s">
        <v>119</v>
      </c>
      <c r="EQ615" t="s">
        <v>120</v>
      </c>
      <c r="ES615">
        <v>65</v>
      </c>
      <c r="ET615">
        <v>65</v>
      </c>
      <c r="EU615" t="s">
        <v>1310</v>
      </c>
      <c r="EV615" t="s">
        <v>1202</v>
      </c>
      <c r="EW615" t="b">
        <v>1</v>
      </c>
    </row>
    <row r="616" spans="1:153" x14ac:dyDescent="0.3">
      <c r="A616" t="s">
        <v>2009</v>
      </c>
      <c r="B616">
        <v>65</v>
      </c>
      <c r="C616">
        <v>622</v>
      </c>
      <c r="D616">
        <v>1</v>
      </c>
      <c r="E616">
        <v>5</v>
      </c>
      <c r="F616">
        <v>5</v>
      </c>
      <c r="G616" t="s">
        <v>507</v>
      </c>
      <c r="I616">
        <v>90</v>
      </c>
      <c r="J616">
        <v>20</v>
      </c>
      <c r="K616">
        <v>20</v>
      </c>
      <c r="L616">
        <v>7.64</v>
      </c>
      <c r="M616">
        <v>10.88</v>
      </c>
      <c r="N616">
        <v>7.58</v>
      </c>
      <c r="O616">
        <v>10.75</v>
      </c>
      <c r="P616" s="5">
        <v>3790</v>
      </c>
      <c r="Q616">
        <v>5375</v>
      </c>
      <c r="S616" s="27">
        <v>3790</v>
      </c>
      <c r="T616" s="27">
        <v>5375</v>
      </c>
      <c r="U616" t="s">
        <v>2107</v>
      </c>
      <c r="V616">
        <v>622</v>
      </c>
      <c r="W616" t="s">
        <v>497</v>
      </c>
      <c r="X616">
        <v>65</v>
      </c>
      <c r="Y616">
        <v>223441930</v>
      </c>
      <c r="Z616" t="s">
        <v>456</v>
      </c>
      <c r="AA616" s="9">
        <v>44992.363263888888</v>
      </c>
      <c r="AD616" t="s">
        <v>119</v>
      </c>
      <c r="AF616" t="s">
        <v>120</v>
      </c>
      <c r="AH616">
        <v>1</v>
      </c>
      <c r="AI616">
        <v>5</v>
      </c>
      <c r="AJ616">
        <v>5</v>
      </c>
      <c r="AK616">
        <v>65</v>
      </c>
      <c r="AL616">
        <v>622</v>
      </c>
      <c r="AM616" t="s">
        <v>1125</v>
      </c>
      <c r="AN616" t="s">
        <v>1125</v>
      </c>
      <c r="AO616" t="s">
        <v>1125</v>
      </c>
      <c r="AP616" t="s">
        <v>1202</v>
      </c>
      <c r="AQ616" t="s">
        <v>2127</v>
      </c>
      <c r="AR616" t="b">
        <v>1</v>
      </c>
      <c r="AS616" t="s">
        <v>1125</v>
      </c>
      <c r="AT616" t="s">
        <v>1202</v>
      </c>
      <c r="AU616" t="s">
        <v>2127</v>
      </c>
      <c r="AV616" t="b">
        <v>1</v>
      </c>
      <c r="AW616" t="s">
        <v>1388</v>
      </c>
      <c r="AX616">
        <v>65</v>
      </c>
      <c r="AY616" s="9">
        <v>44991.463908935184</v>
      </c>
      <c r="AZ616" s="9">
        <v>44992.488123182869</v>
      </c>
      <c r="BA616" s="9">
        <v>44991</v>
      </c>
      <c r="BB616" t="s">
        <v>98</v>
      </c>
      <c r="BE616">
        <v>2022</v>
      </c>
      <c r="BF616" t="s">
        <v>99</v>
      </c>
      <c r="BG616" t="s">
        <v>199</v>
      </c>
      <c r="BH616" t="s">
        <v>200</v>
      </c>
      <c r="BI616" t="s">
        <v>346</v>
      </c>
      <c r="BJ616" t="s">
        <v>385</v>
      </c>
      <c r="BK616" t="s">
        <v>104</v>
      </c>
      <c r="BL616" t="s">
        <v>386</v>
      </c>
      <c r="BM616">
        <v>967638572</v>
      </c>
      <c r="BN616" t="s">
        <v>452</v>
      </c>
      <c r="BP616">
        <v>9</v>
      </c>
      <c r="BQ616" t="s">
        <v>453</v>
      </c>
      <c r="BR616" t="s">
        <v>139</v>
      </c>
      <c r="BS616" t="s">
        <v>254</v>
      </c>
      <c r="BU616" t="s">
        <v>356</v>
      </c>
      <c r="CA616">
        <v>8.8458333333333297</v>
      </c>
      <c r="CB616">
        <v>36.482222222222198</v>
      </c>
      <c r="CC616">
        <v>2111</v>
      </c>
      <c r="CE616">
        <v>4</v>
      </c>
      <c r="CF616">
        <v>5</v>
      </c>
      <c r="CH616">
        <v>4</v>
      </c>
      <c r="CI616">
        <v>5</v>
      </c>
      <c r="CJ616">
        <v>20</v>
      </c>
      <c r="CK616">
        <v>20</v>
      </c>
      <c r="CL616">
        <v>20</v>
      </c>
      <c r="CN616" t="s">
        <v>170</v>
      </c>
      <c r="CO616" t="s">
        <v>141</v>
      </c>
      <c r="CP616" t="s">
        <v>112</v>
      </c>
      <c r="CQ616" t="s">
        <v>112</v>
      </c>
      <c r="CR616" t="s">
        <v>453</v>
      </c>
      <c r="CT616" t="s">
        <v>142</v>
      </c>
      <c r="CV616" t="s">
        <v>113</v>
      </c>
      <c r="CW616" t="s">
        <v>112</v>
      </c>
      <c r="CX616" t="s">
        <v>112</v>
      </c>
      <c r="DB616" t="s">
        <v>113</v>
      </c>
      <c r="DC616" t="s">
        <v>112</v>
      </c>
      <c r="DD616" t="s">
        <v>112</v>
      </c>
      <c r="DE616" s="9">
        <v>44775</v>
      </c>
      <c r="DF616" s="9">
        <v>44807</v>
      </c>
      <c r="DG616" s="9"/>
      <c r="DH616" s="9">
        <v>44807</v>
      </c>
      <c r="DI616" s="9">
        <v>44807</v>
      </c>
      <c r="DJ616" s="9">
        <v>44864</v>
      </c>
      <c r="DK616" s="9">
        <v>44864</v>
      </c>
      <c r="DL616" s="9">
        <v>44883</v>
      </c>
      <c r="DM616" s="9"/>
      <c r="DS616" s="9">
        <v>44861</v>
      </c>
      <c r="DT616" s="9">
        <v>44887</v>
      </c>
      <c r="DU616" s="9">
        <v>44904</v>
      </c>
      <c r="DV616" t="s">
        <v>117</v>
      </c>
      <c r="DW616" t="s">
        <v>117</v>
      </c>
      <c r="DY616" t="s">
        <v>117</v>
      </c>
      <c r="DZ616" t="s">
        <v>141</v>
      </c>
      <c r="EA616" t="s">
        <v>118</v>
      </c>
      <c r="ED616" t="s">
        <v>390</v>
      </c>
      <c r="EE616" t="s">
        <v>454</v>
      </c>
      <c r="EG616">
        <v>24</v>
      </c>
      <c r="EH616" t="s">
        <v>455</v>
      </c>
      <c r="EJ616">
        <v>223441930</v>
      </c>
      <c r="EK616" t="s">
        <v>456</v>
      </c>
      <c r="EL616" s="9">
        <v>44992.363263888888</v>
      </c>
      <c r="EO616" t="s">
        <v>119</v>
      </c>
      <c r="EQ616" t="s">
        <v>120</v>
      </c>
      <c r="ES616">
        <v>65</v>
      </c>
      <c r="ET616">
        <v>65</v>
      </c>
      <c r="EU616" t="s">
        <v>1310</v>
      </c>
      <c r="EV616" t="s">
        <v>1202</v>
      </c>
      <c r="EW616" t="b">
        <v>1</v>
      </c>
    </row>
    <row r="617" spans="1:153" x14ac:dyDescent="0.3">
      <c r="A617" t="s">
        <v>2010</v>
      </c>
      <c r="B617">
        <v>65</v>
      </c>
      <c r="C617">
        <v>623</v>
      </c>
      <c r="D617">
        <v>1</v>
      </c>
      <c r="E617">
        <v>6</v>
      </c>
      <c r="F617">
        <v>6</v>
      </c>
      <c r="G617" t="s">
        <v>508</v>
      </c>
      <c r="I617">
        <v>75</v>
      </c>
      <c r="J617">
        <v>20</v>
      </c>
      <c r="K617">
        <v>20</v>
      </c>
      <c r="L617">
        <v>5.45</v>
      </c>
      <c r="M617">
        <v>7.16</v>
      </c>
      <c r="N617">
        <v>5.38</v>
      </c>
      <c r="O617">
        <v>7.1</v>
      </c>
      <c r="P617" s="5">
        <v>2690</v>
      </c>
      <c r="Q617">
        <v>3550</v>
      </c>
      <c r="S617" s="27">
        <v>2690</v>
      </c>
      <c r="T617" s="27">
        <v>3550</v>
      </c>
      <c r="U617" t="s">
        <v>2107</v>
      </c>
      <c r="V617">
        <v>623</v>
      </c>
      <c r="W617" t="s">
        <v>497</v>
      </c>
      <c r="X617">
        <v>65</v>
      </c>
      <c r="Y617">
        <v>223441930</v>
      </c>
      <c r="Z617" t="s">
        <v>456</v>
      </c>
      <c r="AA617" s="9">
        <v>44992.363263888888</v>
      </c>
      <c r="AD617" t="s">
        <v>119</v>
      </c>
      <c r="AF617" t="s">
        <v>120</v>
      </c>
      <c r="AH617">
        <v>1</v>
      </c>
      <c r="AI617">
        <v>6</v>
      </c>
      <c r="AJ617">
        <v>6</v>
      </c>
      <c r="AK617">
        <v>65</v>
      </c>
      <c r="AL617">
        <v>623</v>
      </c>
      <c r="AM617" t="s">
        <v>1126</v>
      </c>
      <c r="AN617" t="s">
        <v>1126</v>
      </c>
      <c r="AO617" t="s">
        <v>1126</v>
      </c>
      <c r="AP617" t="s">
        <v>1202</v>
      </c>
      <c r="AQ617" t="s">
        <v>2127</v>
      </c>
      <c r="AR617" t="b">
        <v>1</v>
      </c>
      <c r="AS617" t="s">
        <v>1126</v>
      </c>
      <c r="AT617" t="s">
        <v>1202</v>
      </c>
      <c r="AU617" t="s">
        <v>2127</v>
      </c>
      <c r="AV617" t="b">
        <v>1</v>
      </c>
      <c r="AW617" t="s">
        <v>1388</v>
      </c>
      <c r="AX617">
        <v>65</v>
      </c>
      <c r="AY617" s="9">
        <v>44991.463908935184</v>
      </c>
      <c r="AZ617" s="9">
        <v>44992.488123182869</v>
      </c>
      <c r="BA617" s="9">
        <v>44991</v>
      </c>
      <c r="BB617" t="s">
        <v>98</v>
      </c>
      <c r="BE617">
        <v>2022</v>
      </c>
      <c r="BF617" t="s">
        <v>99</v>
      </c>
      <c r="BG617" t="s">
        <v>199</v>
      </c>
      <c r="BH617" t="s">
        <v>200</v>
      </c>
      <c r="BI617" t="s">
        <v>346</v>
      </c>
      <c r="BJ617" t="s">
        <v>385</v>
      </c>
      <c r="BK617" t="s">
        <v>104</v>
      </c>
      <c r="BL617" t="s">
        <v>386</v>
      </c>
      <c r="BM617">
        <v>967638572</v>
      </c>
      <c r="BN617" t="s">
        <v>452</v>
      </c>
      <c r="BP617">
        <v>9</v>
      </c>
      <c r="BQ617" t="s">
        <v>453</v>
      </c>
      <c r="BR617" t="s">
        <v>139</v>
      </c>
      <c r="BS617" t="s">
        <v>254</v>
      </c>
      <c r="BU617" t="s">
        <v>356</v>
      </c>
      <c r="CA617">
        <v>8.8458333333333297</v>
      </c>
      <c r="CB617">
        <v>36.482222222222198</v>
      </c>
      <c r="CC617">
        <v>2111</v>
      </c>
      <c r="CE617">
        <v>4</v>
      </c>
      <c r="CF617">
        <v>5</v>
      </c>
      <c r="CH617">
        <v>4</v>
      </c>
      <c r="CI617">
        <v>5</v>
      </c>
      <c r="CJ617">
        <v>20</v>
      </c>
      <c r="CK617">
        <v>20</v>
      </c>
      <c r="CL617">
        <v>20</v>
      </c>
      <c r="CN617" t="s">
        <v>170</v>
      </c>
      <c r="CO617" t="s">
        <v>141</v>
      </c>
      <c r="CP617" t="s">
        <v>112</v>
      </c>
      <c r="CQ617" t="s">
        <v>112</v>
      </c>
      <c r="CR617" t="s">
        <v>453</v>
      </c>
      <c r="CT617" t="s">
        <v>142</v>
      </c>
      <c r="CV617" t="s">
        <v>113</v>
      </c>
      <c r="CW617" t="s">
        <v>112</v>
      </c>
      <c r="CX617" t="s">
        <v>112</v>
      </c>
      <c r="DB617" t="s">
        <v>113</v>
      </c>
      <c r="DC617" t="s">
        <v>112</v>
      </c>
      <c r="DD617" t="s">
        <v>112</v>
      </c>
      <c r="DE617" s="9">
        <v>44775</v>
      </c>
      <c r="DF617" s="9">
        <v>44807</v>
      </c>
      <c r="DG617" s="9"/>
      <c r="DH617" s="9">
        <v>44807</v>
      </c>
      <c r="DI617" s="9">
        <v>44807</v>
      </c>
      <c r="DJ617" s="9">
        <v>44864</v>
      </c>
      <c r="DK617" s="9">
        <v>44864</v>
      </c>
      <c r="DL617" s="9">
        <v>44883</v>
      </c>
      <c r="DM617" s="9"/>
      <c r="DS617" s="9">
        <v>44861</v>
      </c>
      <c r="DT617" s="9">
        <v>44887</v>
      </c>
      <c r="DU617" s="9">
        <v>44904</v>
      </c>
      <c r="DV617" t="s">
        <v>117</v>
      </c>
      <c r="DW617" t="s">
        <v>117</v>
      </c>
      <c r="DY617" t="s">
        <v>117</v>
      </c>
      <c r="DZ617" t="s">
        <v>141</v>
      </c>
      <c r="EA617" t="s">
        <v>118</v>
      </c>
      <c r="ED617" t="s">
        <v>390</v>
      </c>
      <c r="EE617" t="s">
        <v>454</v>
      </c>
      <c r="EG617">
        <v>24</v>
      </c>
      <c r="EH617" t="s">
        <v>455</v>
      </c>
      <c r="EJ617">
        <v>223441930</v>
      </c>
      <c r="EK617" t="s">
        <v>456</v>
      </c>
      <c r="EL617" s="9">
        <v>44992.363263888888</v>
      </c>
      <c r="EO617" t="s">
        <v>119</v>
      </c>
      <c r="EQ617" t="s">
        <v>120</v>
      </c>
      <c r="ES617">
        <v>65</v>
      </c>
      <c r="ET617">
        <v>65</v>
      </c>
      <c r="EU617" t="s">
        <v>1310</v>
      </c>
      <c r="EV617" t="s">
        <v>1202</v>
      </c>
      <c r="EW617" t="b">
        <v>1</v>
      </c>
    </row>
    <row r="618" spans="1:153" x14ac:dyDescent="0.3">
      <c r="A618" t="s">
        <v>2011</v>
      </c>
      <c r="B618">
        <v>65</v>
      </c>
      <c r="C618">
        <v>624</v>
      </c>
      <c r="D618">
        <v>1</v>
      </c>
      <c r="E618">
        <v>7</v>
      </c>
      <c r="F618">
        <v>7</v>
      </c>
      <c r="G618" t="s">
        <v>509</v>
      </c>
      <c r="I618">
        <v>82</v>
      </c>
      <c r="J618">
        <v>20</v>
      </c>
      <c r="K618">
        <v>20</v>
      </c>
      <c r="L618">
        <v>8.7799999999999994</v>
      </c>
      <c r="M618">
        <v>10.88</v>
      </c>
      <c r="N618">
        <v>8.6</v>
      </c>
      <c r="O618">
        <v>10.82</v>
      </c>
      <c r="P618" s="5">
        <v>4300</v>
      </c>
      <c r="Q618">
        <v>5410</v>
      </c>
      <c r="S618" s="27">
        <v>4300</v>
      </c>
      <c r="T618" s="27">
        <v>5420</v>
      </c>
      <c r="U618" t="s">
        <v>2107</v>
      </c>
      <c r="V618">
        <v>624</v>
      </c>
      <c r="W618" t="s">
        <v>497</v>
      </c>
      <c r="X618">
        <v>65</v>
      </c>
      <c r="Y618">
        <v>223441930</v>
      </c>
      <c r="Z618" t="s">
        <v>456</v>
      </c>
      <c r="AA618" s="9">
        <v>44992.363263888888</v>
      </c>
      <c r="AD618" t="s">
        <v>119</v>
      </c>
      <c r="AF618" t="s">
        <v>120</v>
      </c>
      <c r="AH618">
        <v>1</v>
      </c>
      <c r="AI618">
        <v>7</v>
      </c>
      <c r="AJ618">
        <v>7</v>
      </c>
      <c r="AK618">
        <v>65</v>
      </c>
      <c r="AL618">
        <v>624</v>
      </c>
      <c r="AM618" t="s">
        <v>1127</v>
      </c>
      <c r="AN618" t="s">
        <v>1127</v>
      </c>
      <c r="AO618" t="s">
        <v>1127</v>
      </c>
      <c r="AP618" t="s">
        <v>1202</v>
      </c>
      <c r="AQ618" t="s">
        <v>2127</v>
      </c>
      <c r="AR618" t="b">
        <v>1</v>
      </c>
      <c r="AS618" t="s">
        <v>1127</v>
      </c>
      <c r="AT618" t="s">
        <v>1202</v>
      </c>
      <c r="AU618" t="s">
        <v>2127</v>
      </c>
      <c r="AV618" t="b">
        <v>1</v>
      </c>
      <c r="AW618" t="s">
        <v>1388</v>
      </c>
      <c r="AX618">
        <v>65</v>
      </c>
      <c r="AY618" s="9">
        <v>44991.463908935184</v>
      </c>
      <c r="AZ618" s="9">
        <v>44992.488123182869</v>
      </c>
      <c r="BA618" s="9">
        <v>44991</v>
      </c>
      <c r="BB618" t="s">
        <v>98</v>
      </c>
      <c r="BE618">
        <v>2022</v>
      </c>
      <c r="BF618" t="s">
        <v>99</v>
      </c>
      <c r="BG618" t="s">
        <v>199</v>
      </c>
      <c r="BH618" t="s">
        <v>200</v>
      </c>
      <c r="BI618" t="s">
        <v>346</v>
      </c>
      <c r="BJ618" t="s">
        <v>385</v>
      </c>
      <c r="BK618" t="s">
        <v>104</v>
      </c>
      <c r="BL618" t="s">
        <v>386</v>
      </c>
      <c r="BM618">
        <v>967638572</v>
      </c>
      <c r="BN618" t="s">
        <v>452</v>
      </c>
      <c r="BP618">
        <v>9</v>
      </c>
      <c r="BQ618" t="s">
        <v>453</v>
      </c>
      <c r="BR618" t="s">
        <v>139</v>
      </c>
      <c r="BS618" t="s">
        <v>254</v>
      </c>
      <c r="BU618" t="s">
        <v>356</v>
      </c>
      <c r="CA618">
        <v>8.8458333333333297</v>
      </c>
      <c r="CB618">
        <v>36.482222222222198</v>
      </c>
      <c r="CC618">
        <v>2111</v>
      </c>
      <c r="CE618">
        <v>4</v>
      </c>
      <c r="CF618">
        <v>5</v>
      </c>
      <c r="CH618">
        <v>4</v>
      </c>
      <c r="CI618">
        <v>5</v>
      </c>
      <c r="CJ618">
        <v>20</v>
      </c>
      <c r="CK618">
        <v>20</v>
      </c>
      <c r="CL618">
        <v>20</v>
      </c>
      <c r="CN618" t="s">
        <v>170</v>
      </c>
      <c r="CO618" t="s">
        <v>141</v>
      </c>
      <c r="CP618" t="s">
        <v>112</v>
      </c>
      <c r="CQ618" t="s">
        <v>112</v>
      </c>
      <c r="CR618" t="s">
        <v>453</v>
      </c>
      <c r="CT618" t="s">
        <v>142</v>
      </c>
      <c r="CV618" t="s">
        <v>113</v>
      </c>
      <c r="CW618" t="s">
        <v>112</v>
      </c>
      <c r="CX618" t="s">
        <v>112</v>
      </c>
      <c r="DB618" t="s">
        <v>113</v>
      </c>
      <c r="DC618" t="s">
        <v>112</v>
      </c>
      <c r="DD618" t="s">
        <v>112</v>
      </c>
      <c r="DE618" s="9">
        <v>44775</v>
      </c>
      <c r="DF618" s="9">
        <v>44807</v>
      </c>
      <c r="DG618" s="9"/>
      <c r="DH618" s="9">
        <v>44807</v>
      </c>
      <c r="DI618" s="9">
        <v>44807</v>
      </c>
      <c r="DJ618" s="9">
        <v>44864</v>
      </c>
      <c r="DK618" s="9">
        <v>44864</v>
      </c>
      <c r="DL618" s="9">
        <v>44883</v>
      </c>
      <c r="DM618" s="9"/>
      <c r="DS618" s="9">
        <v>44861</v>
      </c>
      <c r="DT618" s="9">
        <v>44887</v>
      </c>
      <c r="DU618" s="9">
        <v>44904</v>
      </c>
      <c r="DV618" t="s">
        <v>117</v>
      </c>
      <c r="DW618" t="s">
        <v>117</v>
      </c>
      <c r="DY618" t="s">
        <v>117</v>
      </c>
      <c r="DZ618" t="s">
        <v>141</v>
      </c>
      <c r="EA618" t="s">
        <v>118</v>
      </c>
      <c r="ED618" t="s">
        <v>390</v>
      </c>
      <c r="EE618" t="s">
        <v>454</v>
      </c>
      <c r="EG618">
        <v>24</v>
      </c>
      <c r="EH618" t="s">
        <v>455</v>
      </c>
      <c r="EJ618">
        <v>223441930</v>
      </c>
      <c r="EK618" t="s">
        <v>456</v>
      </c>
      <c r="EL618" s="9">
        <v>44992.363263888888</v>
      </c>
      <c r="EO618" t="s">
        <v>119</v>
      </c>
      <c r="EQ618" t="s">
        <v>120</v>
      </c>
      <c r="ES618">
        <v>65</v>
      </c>
      <c r="ET618">
        <v>65</v>
      </c>
      <c r="EU618" t="s">
        <v>1310</v>
      </c>
      <c r="EV618" t="s">
        <v>1202</v>
      </c>
      <c r="EW618" t="b">
        <v>1</v>
      </c>
    </row>
    <row r="619" spans="1:153" x14ac:dyDescent="0.3">
      <c r="A619" t="s">
        <v>2012</v>
      </c>
      <c r="B619">
        <v>65</v>
      </c>
      <c r="C619">
        <v>625</v>
      </c>
      <c r="D619">
        <v>1</v>
      </c>
      <c r="E619">
        <v>8</v>
      </c>
      <c r="F619">
        <v>8</v>
      </c>
      <c r="G619" t="s">
        <v>510</v>
      </c>
      <c r="I619">
        <v>80</v>
      </c>
      <c r="J619">
        <v>20</v>
      </c>
      <c r="K619">
        <v>20</v>
      </c>
      <c r="L619">
        <v>6.55</v>
      </c>
      <c r="M619">
        <v>11.8</v>
      </c>
      <c r="N619">
        <v>8.4700000000000006</v>
      </c>
      <c r="O619">
        <v>11.64</v>
      </c>
      <c r="P619" s="5">
        <v>4235</v>
      </c>
      <c r="Q619">
        <v>5820</v>
      </c>
      <c r="S619" s="27">
        <v>3235</v>
      </c>
      <c r="T619" s="27">
        <v>5820</v>
      </c>
      <c r="U619" t="s">
        <v>2107</v>
      </c>
      <c r="V619">
        <v>625</v>
      </c>
      <c r="W619" t="s">
        <v>497</v>
      </c>
      <c r="X619">
        <v>65</v>
      </c>
      <c r="Y619">
        <v>223441930</v>
      </c>
      <c r="Z619" t="s">
        <v>456</v>
      </c>
      <c r="AA619" s="9">
        <v>44992.363263888888</v>
      </c>
      <c r="AD619" t="s">
        <v>119</v>
      </c>
      <c r="AF619" t="s">
        <v>120</v>
      </c>
      <c r="AH619">
        <v>1</v>
      </c>
      <c r="AI619">
        <v>8</v>
      </c>
      <c r="AJ619">
        <v>8</v>
      </c>
      <c r="AK619">
        <v>65</v>
      </c>
      <c r="AL619">
        <v>625</v>
      </c>
      <c r="AM619" t="s">
        <v>1128</v>
      </c>
      <c r="AN619" t="s">
        <v>1128</v>
      </c>
      <c r="AO619" t="s">
        <v>1128</v>
      </c>
      <c r="AP619" t="s">
        <v>1202</v>
      </c>
      <c r="AQ619" t="s">
        <v>2127</v>
      </c>
      <c r="AR619" t="b">
        <v>1</v>
      </c>
      <c r="AS619" t="s">
        <v>1128</v>
      </c>
      <c r="AT619" t="s">
        <v>1202</v>
      </c>
      <c r="AU619" t="s">
        <v>2127</v>
      </c>
      <c r="AV619" t="b">
        <v>1</v>
      </c>
      <c r="AW619" t="s">
        <v>1388</v>
      </c>
      <c r="AX619">
        <v>65</v>
      </c>
      <c r="AY619" s="9">
        <v>44991.463908935184</v>
      </c>
      <c r="AZ619" s="9">
        <v>44992.488123182869</v>
      </c>
      <c r="BA619" s="9">
        <v>44991</v>
      </c>
      <c r="BB619" t="s">
        <v>98</v>
      </c>
      <c r="BE619">
        <v>2022</v>
      </c>
      <c r="BF619" t="s">
        <v>99</v>
      </c>
      <c r="BG619" t="s">
        <v>199</v>
      </c>
      <c r="BH619" t="s">
        <v>200</v>
      </c>
      <c r="BI619" t="s">
        <v>346</v>
      </c>
      <c r="BJ619" t="s">
        <v>385</v>
      </c>
      <c r="BK619" t="s">
        <v>104</v>
      </c>
      <c r="BL619" t="s">
        <v>386</v>
      </c>
      <c r="BM619">
        <v>967638572</v>
      </c>
      <c r="BN619" t="s">
        <v>452</v>
      </c>
      <c r="BP619">
        <v>9</v>
      </c>
      <c r="BQ619" t="s">
        <v>453</v>
      </c>
      <c r="BR619" t="s">
        <v>139</v>
      </c>
      <c r="BS619" t="s">
        <v>254</v>
      </c>
      <c r="BU619" t="s">
        <v>356</v>
      </c>
      <c r="CA619">
        <v>8.8458333333333297</v>
      </c>
      <c r="CB619">
        <v>36.482222222222198</v>
      </c>
      <c r="CC619">
        <v>2111</v>
      </c>
      <c r="CE619">
        <v>4</v>
      </c>
      <c r="CF619">
        <v>5</v>
      </c>
      <c r="CH619">
        <v>4</v>
      </c>
      <c r="CI619">
        <v>5</v>
      </c>
      <c r="CJ619">
        <v>20</v>
      </c>
      <c r="CK619">
        <v>20</v>
      </c>
      <c r="CL619">
        <v>20</v>
      </c>
      <c r="CN619" t="s">
        <v>170</v>
      </c>
      <c r="CO619" t="s">
        <v>141</v>
      </c>
      <c r="CP619" t="s">
        <v>112</v>
      </c>
      <c r="CQ619" t="s">
        <v>112</v>
      </c>
      <c r="CR619" t="s">
        <v>453</v>
      </c>
      <c r="CT619" t="s">
        <v>142</v>
      </c>
      <c r="CV619" t="s">
        <v>113</v>
      </c>
      <c r="CW619" t="s">
        <v>112</v>
      </c>
      <c r="CX619" t="s">
        <v>112</v>
      </c>
      <c r="DB619" t="s">
        <v>113</v>
      </c>
      <c r="DC619" t="s">
        <v>112</v>
      </c>
      <c r="DD619" t="s">
        <v>112</v>
      </c>
      <c r="DE619" s="9">
        <v>44775</v>
      </c>
      <c r="DF619" s="9">
        <v>44807</v>
      </c>
      <c r="DG619" s="9"/>
      <c r="DH619" s="9">
        <v>44807</v>
      </c>
      <c r="DI619" s="9">
        <v>44807</v>
      </c>
      <c r="DJ619" s="9">
        <v>44864</v>
      </c>
      <c r="DK619" s="9">
        <v>44864</v>
      </c>
      <c r="DL619" s="9">
        <v>44883</v>
      </c>
      <c r="DM619" s="9"/>
      <c r="DS619" s="9">
        <v>44861</v>
      </c>
      <c r="DT619" s="9">
        <v>44887</v>
      </c>
      <c r="DU619" s="9">
        <v>44904</v>
      </c>
      <c r="DV619" t="s">
        <v>117</v>
      </c>
      <c r="DW619" t="s">
        <v>117</v>
      </c>
      <c r="DY619" t="s">
        <v>117</v>
      </c>
      <c r="DZ619" t="s">
        <v>141</v>
      </c>
      <c r="EA619" t="s">
        <v>118</v>
      </c>
      <c r="ED619" t="s">
        <v>390</v>
      </c>
      <c r="EE619" t="s">
        <v>454</v>
      </c>
      <c r="EG619">
        <v>24</v>
      </c>
      <c r="EH619" t="s">
        <v>455</v>
      </c>
      <c r="EJ619">
        <v>223441930</v>
      </c>
      <c r="EK619" t="s">
        <v>456</v>
      </c>
      <c r="EL619" s="9">
        <v>44992.363263888888</v>
      </c>
      <c r="EO619" t="s">
        <v>119</v>
      </c>
      <c r="EQ619" t="s">
        <v>120</v>
      </c>
      <c r="ES619">
        <v>65</v>
      </c>
      <c r="ET619">
        <v>65</v>
      </c>
      <c r="EU619" t="s">
        <v>1310</v>
      </c>
      <c r="EV619" t="s">
        <v>1202</v>
      </c>
      <c r="EW619" t="b">
        <v>1</v>
      </c>
    </row>
    <row r="620" spans="1:153" x14ac:dyDescent="0.3">
      <c r="A620" t="s">
        <v>2013</v>
      </c>
      <c r="B620">
        <v>65</v>
      </c>
      <c r="C620">
        <v>626</v>
      </c>
      <c r="D620">
        <v>2</v>
      </c>
      <c r="E620">
        <v>9</v>
      </c>
      <c r="F620">
        <v>1</v>
      </c>
      <c r="G620" t="s">
        <v>496</v>
      </c>
      <c r="I620">
        <v>55</v>
      </c>
      <c r="J620">
        <v>20</v>
      </c>
      <c r="K620">
        <v>20</v>
      </c>
      <c r="L620">
        <v>3.2</v>
      </c>
      <c r="M620">
        <v>4.38</v>
      </c>
      <c r="N620">
        <v>3.1</v>
      </c>
      <c r="O620">
        <v>4.3499999999999996</v>
      </c>
      <c r="P620" s="5">
        <v>1550</v>
      </c>
      <c r="Q620">
        <v>2175</v>
      </c>
      <c r="S620" s="27">
        <v>1550</v>
      </c>
      <c r="T620" s="27">
        <v>2175</v>
      </c>
      <c r="U620" t="s">
        <v>2107</v>
      </c>
      <c r="V620">
        <v>626</v>
      </c>
      <c r="W620" t="s">
        <v>497</v>
      </c>
      <c r="X620">
        <v>65</v>
      </c>
      <c r="Y620">
        <v>223441930</v>
      </c>
      <c r="Z620" t="s">
        <v>456</v>
      </c>
      <c r="AA620" s="9">
        <v>44992.363263888888</v>
      </c>
      <c r="AD620" t="s">
        <v>119</v>
      </c>
      <c r="AF620" t="s">
        <v>120</v>
      </c>
      <c r="AH620">
        <v>2</v>
      </c>
      <c r="AI620">
        <v>9</v>
      </c>
      <c r="AJ620">
        <v>1</v>
      </c>
      <c r="AK620">
        <v>65</v>
      </c>
      <c r="AL620">
        <v>626</v>
      </c>
      <c r="AM620" t="s">
        <v>1129</v>
      </c>
      <c r="AN620" t="s">
        <v>1129</v>
      </c>
      <c r="AO620" t="s">
        <v>1129</v>
      </c>
      <c r="AP620" t="s">
        <v>1202</v>
      </c>
      <c r="AQ620" t="s">
        <v>2127</v>
      </c>
      <c r="AR620" t="b">
        <v>1</v>
      </c>
      <c r="AS620" t="s">
        <v>1129</v>
      </c>
      <c r="AT620" t="s">
        <v>1202</v>
      </c>
      <c r="AU620" t="s">
        <v>2127</v>
      </c>
      <c r="AV620" t="b">
        <v>1</v>
      </c>
      <c r="AW620" t="s">
        <v>1388</v>
      </c>
      <c r="AX620">
        <v>65</v>
      </c>
      <c r="AY620" s="9">
        <v>44991.463908935184</v>
      </c>
      <c r="AZ620" s="9">
        <v>44992.488123182869</v>
      </c>
      <c r="BA620" s="9">
        <v>44991</v>
      </c>
      <c r="BB620" t="s">
        <v>98</v>
      </c>
      <c r="BE620">
        <v>2022</v>
      </c>
      <c r="BF620" t="s">
        <v>99</v>
      </c>
      <c r="BG620" t="s">
        <v>199</v>
      </c>
      <c r="BH620" t="s">
        <v>200</v>
      </c>
      <c r="BI620" t="s">
        <v>346</v>
      </c>
      <c r="BJ620" t="s">
        <v>385</v>
      </c>
      <c r="BK620" t="s">
        <v>104</v>
      </c>
      <c r="BL620" t="s">
        <v>386</v>
      </c>
      <c r="BM620">
        <v>967638572</v>
      </c>
      <c r="BN620" t="s">
        <v>452</v>
      </c>
      <c r="BP620">
        <v>9</v>
      </c>
      <c r="BQ620" t="s">
        <v>453</v>
      </c>
      <c r="BR620" t="s">
        <v>139</v>
      </c>
      <c r="BS620" t="s">
        <v>254</v>
      </c>
      <c r="BU620" t="s">
        <v>356</v>
      </c>
      <c r="CA620">
        <v>8.8458333333333297</v>
      </c>
      <c r="CB620">
        <v>36.482222222222198</v>
      </c>
      <c r="CC620">
        <v>2111</v>
      </c>
      <c r="CE620">
        <v>4</v>
      </c>
      <c r="CF620">
        <v>5</v>
      </c>
      <c r="CH620">
        <v>4</v>
      </c>
      <c r="CI620">
        <v>5</v>
      </c>
      <c r="CJ620">
        <v>20</v>
      </c>
      <c r="CK620">
        <v>20</v>
      </c>
      <c r="CL620">
        <v>20</v>
      </c>
      <c r="CN620" t="s">
        <v>170</v>
      </c>
      <c r="CO620" t="s">
        <v>141</v>
      </c>
      <c r="CP620" t="s">
        <v>112</v>
      </c>
      <c r="CQ620" t="s">
        <v>112</v>
      </c>
      <c r="CR620" t="s">
        <v>453</v>
      </c>
      <c r="CT620" t="s">
        <v>142</v>
      </c>
      <c r="CV620" t="s">
        <v>113</v>
      </c>
      <c r="CW620" t="s">
        <v>112</v>
      </c>
      <c r="CX620" t="s">
        <v>112</v>
      </c>
      <c r="DB620" t="s">
        <v>113</v>
      </c>
      <c r="DC620" t="s">
        <v>112</v>
      </c>
      <c r="DD620" t="s">
        <v>112</v>
      </c>
      <c r="DE620" s="9">
        <v>44775</v>
      </c>
      <c r="DF620" s="9">
        <v>44807</v>
      </c>
      <c r="DG620" s="9"/>
      <c r="DH620" s="9">
        <v>44807</v>
      </c>
      <c r="DI620" s="9">
        <v>44807</v>
      </c>
      <c r="DJ620" s="9">
        <v>44864</v>
      </c>
      <c r="DK620" s="9">
        <v>44864</v>
      </c>
      <c r="DL620" s="9">
        <v>44883</v>
      </c>
      <c r="DM620" s="9"/>
      <c r="DS620" s="9">
        <v>44861</v>
      </c>
      <c r="DT620" s="9">
        <v>44887</v>
      </c>
      <c r="DU620" s="9">
        <v>44904</v>
      </c>
      <c r="DV620" t="s">
        <v>117</v>
      </c>
      <c r="DW620" t="s">
        <v>117</v>
      </c>
      <c r="DY620" t="s">
        <v>117</v>
      </c>
      <c r="DZ620" t="s">
        <v>141</v>
      </c>
      <c r="EA620" t="s">
        <v>118</v>
      </c>
      <c r="ED620" t="s">
        <v>390</v>
      </c>
      <c r="EE620" t="s">
        <v>454</v>
      </c>
      <c r="EG620">
        <v>24</v>
      </c>
      <c r="EH620" t="s">
        <v>455</v>
      </c>
      <c r="EJ620">
        <v>223441930</v>
      </c>
      <c r="EK620" t="s">
        <v>456</v>
      </c>
      <c r="EL620" s="9">
        <v>44992.363263888888</v>
      </c>
      <c r="EO620" t="s">
        <v>119</v>
      </c>
      <c r="EQ620" t="s">
        <v>120</v>
      </c>
      <c r="ES620">
        <v>65</v>
      </c>
      <c r="ET620">
        <v>65</v>
      </c>
      <c r="EU620" t="s">
        <v>1310</v>
      </c>
      <c r="EV620" t="s">
        <v>1202</v>
      </c>
      <c r="EW620" t="b">
        <v>1</v>
      </c>
    </row>
    <row r="621" spans="1:153" x14ac:dyDescent="0.3">
      <c r="A621" t="s">
        <v>2014</v>
      </c>
      <c r="B621">
        <v>65</v>
      </c>
      <c r="C621">
        <v>627</v>
      </c>
      <c r="D621">
        <v>2</v>
      </c>
      <c r="E621">
        <v>10</v>
      </c>
      <c r="F621">
        <v>3</v>
      </c>
      <c r="G621" t="s">
        <v>505</v>
      </c>
      <c r="I621">
        <v>80</v>
      </c>
      <c r="J621">
        <v>20</v>
      </c>
      <c r="K621">
        <v>20</v>
      </c>
      <c r="L621">
        <v>10.45</v>
      </c>
      <c r="M621">
        <v>14.7</v>
      </c>
      <c r="N621">
        <v>10.4</v>
      </c>
      <c r="O621">
        <v>14.58</v>
      </c>
      <c r="P621" s="5">
        <v>5200</v>
      </c>
      <c r="Q621">
        <v>7290</v>
      </c>
      <c r="S621" s="27">
        <v>5200</v>
      </c>
      <c r="T621" s="27">
        <v>7290</v>
      </c>
      <c r="U621" t="s">
        <v>2107</v>
      </c>
      <c r="V621">
        <v>627</v>
      </c>
      <c r="W621" t="s">
        <v>497</v>
      </c>
      <c r="X621">
        <v>65</v>
      </c>
      <c r="Y621">
        <v>223441930</v>
      </c>
      <c r="Z621" t="s">
        <v>456</v>
      </c>
      <c r="AA621" s="9">
        <v>44992.363263888888</v>
      </c>
      <c r="AD621" t="s">
        <v>119</v>
      </c>
      <c r="AF621" t="s">
        <v>120</v>
      </c>
      <c r="AH621">
        <v>2</v>
      </c>
      <c r="AI621">
        <v>10</v>
      </c>
      <c r="AJ621">
        <v>3</v>
      </c>
      <c r="AK621">
        <v>65</v>
      </c>
      <c r="AL621">
        <v>627</v>
      </c>
      <c r="AM621" t="s">
        <v>1130</v>
      </c>
      <c r="AN621" t="s">
        <v>1130</v>
      </c>
      <c r="AO621" t="s">
        <v>1130</v>
      </c>
      <c r="AP621" t="s">
        <v>1202</v>
      </c>
      <c r="AQ621" t="s">
        <v>2127</v>
      </c>
      <c r="AR621" t="b">
        <v>1</v>
      </c>
      <c r="AS621" t="s">
        <v>1130</v>
      </c>
      <c r="AT621" t="s">
        <v>1202</v>
      </c>
      <c r="AU621" t="s">
        <v>2127</v>
      </c>
      <c r="AV621" t="b">
        <v>1</v>
      </c>
      <c r="AW621" t="s">
        <v>1388</v>
      </c>
      <c r="AX621">
        <v>65</v>
      </c>
      <c r="AY621" s="9">
        <v>44991.463908935184</v>
      </c>
      <c r="AZ621" s="9">
        <v>44992.488123182869</v>
      </c>
      <c r="BA621" s="9">
        <v>44991</v>
      </c>
      <c r="BB621" t="s">
        <v>98</v>
      </c>
      <c r="BE621">
        <v>2022</v>
      </c>
      <c r="BF621" t="s">
        <v>99</v>
      </c>
      <c r="BG621" t="s">
        <v>199</v>
      </c>
      <c r="BH621" t="s">
        <v>200</v>
      </c>
      <c r="BI621" t="s">
        <v>346</v>
      </c>
      <c r="BJ621" t="s">
        <v>385</v>
      </c>
      <c r="BK621" t="s">
        <v>104</v>
      </c>
      <c r="BL621" t="s">
        <v>386</v>
      </c>
      <c r="BM621">
        <v>967638572</v>
      </c>
      <c r="BN621" t="s">
        <v>452</v>
      </c>
      <c r="BP621">
        <v>9</v>
      </c>
      <c r="BQ621" t="s">
        <v>453</v>
      </c>
      <c r="BR621" t="s">
        <v>139</v>
      </c>
      <c r="BS621" t="s">
        <v>254</v>
      </c>
      <c r="BU621" t="s">
        <v>356</v>
      </c>
      <c r="CA621">
        <v>8.8458333333333297</v>
      </c>
      <c r="CB621">
        <v>36.482222222222198</v>
      </c>
      <c r="CC621">
        <v>2111</v>
      </c>
      <c r="CE621">
        <v>4</v>
      </c>
      <c r="CF621">
        <v>5</v>
      </c>
      <c r="CH621">
        <v>4</v>
      </c>
      <c r="CI621">
        <v>5</v>
      </c>
      <c r="CJ621">
        <v>20</v>
      </c>
      <c r="CK621">
        <v>20</v>
      </c>
      <c r="CL621">
        <v>20</v>
      </c>
      <c r="CN621" t="s">
        <v>170</v>
      </c>
      <c r="CO621" t="s">
        <v>141</v>
      </c>
      <c r="CP621" t="s">
        <v>112</v>
      </c>
      <c r="CQ621" t="s">
        <v>112</v>
      </c>
      <c r="CR621" t="s">
        <v>453</v>
      </c>
      <c r="CT621" t="s">
        <v>142</v>
      </c>
      <c r="CV621" t="s">
        <v>113</v>
      </c>
      <c r="CW621" t="s">
        <v>112</v>
      </c>
      <c r="CX621" t="s">
        <v>112</v>
      </c>
      <c r="DB621" t="s">
        <v>113</v>
      </c>
      <c r="DC621" t="s">
        <v>112</v>
      </c>
      <c r="DD621" t="s">
        <v>112</v>
      </c>
      <c r="DE621" s="9">
        <v>44775</v>
      </c>
      <c r="DF621" s="9">
        <v>44807</v>
      </c>
      <c r="DG621" s="9"/>
      <c r="DH621" s="9">
        <v>44807</v>
      </c>
      <c r="DI621" s="9">
        <v>44807</v>
      </c>
      <c r="DJ621" s="9">
        <v>44864</v>
      </c>
      <c r="DK621" s="9">
        <v>44864</v>
      </c>
      <c r="DL621" s="9">
        <v>44883</v>
      </c>
      <c r="DM621" s="9"/>
      <c r="DS621" s="9">
        <v>44861</v>
      </c>
      <c r="DT621" s="9">
        <v>44887</v>
      </c>
      <c r="DU621" s="9">
        <v>44904</v>
      </c>
      <c r="DV621" t="s">
        <v>117</v>
      </c>
      <c r="DW621" t="s">
        <v>117</v>
      </c>
      <c r="DY621" t="s">
        <v>117</v>
      </c>
      <c r="DZ621" t="s">
        <v>141</v>
      </c>
      <c r="EA621" t="s">
        <v>118</v>
      </c>
      <c r="ED621" t="s">
        <v>390</v>
      </c>
      <c r="EE621" t="s">
        <v>454</v>
      </c>
      <c r="EG621">
        <v>24</v>
      </c>
      <c r="EH621" t="s">
        <v>455</v>
      </c>
      <c r="EJ621">
        <v>223441930</v>
      </c>
      <c r="EK621" t="s">
        <v>456</v>
      </c>
      <c r="EL621" s="9">
        <v>44992.363263888888</v>
      </c>
      <c r="EO621" t="s">
        <v>119</v>
      </c>
      <c r="EQ621" t="s">
        <v>120</v>
      </c>
      <c r="ES621">
        <v>65</v>
      </c>
      <c r="ET621">
        <v>65</v>
      </c>
      <c r="EU621" t="s">
        <v>1310</v>
      </c>
      <c r="EV621" t="s">
        <v>1202</v>
      </c>
      <c r="EW621" t="b">
        <v>1</v>
      </c>
    </row>
    <row r="622" spans="1:153" x14ac:dyDescent="0.3">
      <c r="A622" t="s">
        <v>2015</v>
      </c>
      <c r="B622">
        <v>65</v>
      </c>
      <c r="C622">
        <v>628</v>
      </c>
      <c r="D622">
        <v>2</v>
      </c>
      <c r="E622">
        <v>11</v>
      </c>
      <c r="F622">
        <v>4</v>
      </c>
      <c r="G622" t="s">
        <v>506</v>
      </c>
      <c r="I622">
        <v>78</v>
      </c>
      <c r="J622">
        <v>20</v>
      </c>
      <c r="K622">
        <v>20</v>
      </c>
      <c r="L622">
        <v>6.85</v>
      </c>
      <c r="M622">
        <v>8.56</v>
      </c>
      <c r="N622">
        <v>6.58</v>
      </c>
      <c r="O622">
        <v>8.5500000000000007</v>
      </c>
      <c r="P622" s="5">
        <v>3290</v>
      </c>
      <c r="Q622">
        <v>4275</v>
      </c>
      <c r="S622" s="27">
        <v>3340</v>
      </c>
      <c r="T622" s="27">
        <v>4275</v>
      </c>
      <c r="U622" t="s">
        <v>2107</v>
      </c>
      <c r="V622">
        <v>628</v>
      </c>
      <c r="W622" t="s">
        <v>497</v>
      </c>
      <c r="X622">
        <v>65</v>
      </c>
      <c r="Y622">
        <v>223441930</v>
      </c>
      <c r="Z622" t="s">
        <v>456</v>
      </c>
      <c r="AA622" s="9">
        <v>44992.363263888888</v>
      </c>
      <c r="AD622" t="s">
        <v>119</v>
      </c>
      <c r="AF622" t="s">
        <v>120</v>
      </c>
      <c r="AH622">
        <v>2</v>
      </c>
      <c r="AI622">
        <v>11</v>
      </c>
      <c r="AJ622">
        <v>4</v>
      </c>
      <c r="AK622">
        <v>65</v>
      </c>
      <c r="AL622">
        <v>628</v>
      </c>
      <c r="AM622" t="s">
        <v>1131</v>
      </c>
      <c r="AN622" t="s">
        <v>1131</v>
      </c>
      <c r="AO622" t="s">
        <v>1131</v>
      </c>
      <c r="AP622" t="s">
        <v>1202</v>
      </c>
      <c r="AQ622" t="s">
        <v>2127</v>
      </c>
      <c r="AR622" t="b">
        <v>1</v>
      </c>
      <c r="AS622" t="s">
        <v>1131</v>
      </c>
      <c r="AT622" t="s">
        <v>1202</v>
      </c>
      <c r="AU622" t="s">
        <v>2127</v>
      </c>
      <c r="AV622" t="b">
        <v>1</v>
      </c>
      <c r="AW622" t="s">
        <v>1388</v>
      </c>
      <c r="AX622">
        <v>65</v>
      </c>
      <c r="AY622" s="9">
        <v>44991.463908935184</v>
      </c>
      <c r="AZ622" s="9">
        <v>44992.488123182869</v>
      </c>
      <c r="BA622" s="9">
        <v>44991</v>
      </c>
      <c r="BB622" t="s">
        <v>98</v>
      </c>
      <c r="BE622">
        <v>2022</v>
      </c>
      <c r="BF622" t="s">
        <v>99</v>
      </c>
      <c r="BG622" t="s">
        <v>199</v>
      </c>
      <c r="BH622" t="s">
        <v>200</v>
      </c>
      <c r="BI622" t="s">
        <v>346</v>
      </c>
      <c r="BJ622" t="s">
        <v>385</v>
      </c>
      <c r="BK622" t="s">
        <v>104</v>
      </c>
      <c r="BL622" t="s">
        <v>386</v>
      </c>
      <c r="BM622">
        <v>967638572</v>
      </c>
      <c r="BN622" t="s">
        <v>452</v>
      </c>
      <c r="BP622">
        <v>9</v>
      </c>
      <c r="BQ622" t="s">
        <v>453</v>
      </c>
      <c r="BR622" t="s">
        <v>139</v>
      </c>
      <c r="BS622" t="s">
        <v>254</v>
      </c>
      <c r="BU622" t="s">
        <v>356</v>
      </c>
      <c r="CA622">
        <v>8.8458333333333297</v>
      </c>
      <c r="CB622">
        <v>36.482222222222198</v>
      </c>
      <c r="CC622">
        <v>2111</v>
      </c>
      <c r="CE622">
        <v>4</v>
      </c>
      <c r="CF622">
        <v>5</v>
      </c>
      <c r="CH622">
        <v>4</v>
      </c>
      <c r="CI622">
        <v>5</v>
      </c>
      <c r="CJ622">
        <v>20</v>
      </c>
      <c r="CK622">
        <v>20</v>
      </c>
      <c r="CL622">
        <v>20</v>
      </c>
      <c r="CN622" t="s">
        <v>170</v>
      </c>
      <c r="CO622" t="s">
        <v>141</v>
      </c>
      <c r="CP622" t="s">
        <v>112</v>
      </c>
      <c r="CQ622" t="s">
        <v>112</v>
      </c>
      <c r="CR622" t="s">
        <v>453</v>
      </c>
      <c r="CT622" t="s">
        <v>142</v>
      </c>
      <c r="CV622" t="s">
        <v>113</v>
      </c>
      <c r="CW622" t="s">
        <v>112</v>
      </c>
      <c r="CX622" t="s">
        <v>112</v>
      </c>
      <c r="DB622" t="s">
        <v>113</v>
      </c>
      <c r="DC622" t="s">
        <v>112</v>
      </c>
      <c r="DD622" t="s">
        <v>112</v>
      </c>
      <c r="DE622" s="9">
        <v>44775</v>
      </c>
      <c r="DF622" s="9">
        <v>44807</v>
      </c>
      <c r="DG622" s="9"/>
      <c r="DH622" s="9">
        <v>44807</v>
      </c>
      <c r="DI622" s="9">
        <v>44807</v>
      </c>
      <c r="DJ622" s="9">
        <v>44864</v>
      </c>
      <c r="DK622" s="9">
        <v>44864</v>
      </c>
      <c r="DL622" s="9">
        <v>44883</v>
      </c>
      <c r="DM622" s="9"/>
      <c r="DS622" s="9">
        <v>44861</v>
      </c>
      <c r="DT622" s="9">
        <v>44887</v>
      </c>
      <c r="DU622" s="9">
        <v>44904</v>
      </c>
      <c r="DV622" t="s">
        <v>117</v>
      </c>
      <c r="DW622" t="s">
        <v>117</v>
      </c>
      <c r="DY622" t="s">
        <v>117</v>
      </c>
      <c r="DZ622" t="s">
        <v>141</v>
      </c>
      <c r="EA622" t="s">
        <v>118</v>
      </c>
      <c r="ED622" t="s">
        <v>390</v>
      </c>
      <c r="EE622" t="s">
        <v>454</v>
      </c>
      <c r="EG622">
        <v>24</v>
      </c>
      <c r="EH622" t="s">
        <v>455</v>
      </c>
      <c r="EJ622">
        <v>223441930</v>
      </c>
      <c r="EK622" t="s">
        <v>456</v>
      </c>
      <c r="EL622" s="9">
        <v>44992.363263888888</v>
      </c>
      <c r="EO622" t="s">
        <v>119</v>
      </c>
      <c r="EQ622" t="s">
        <v>120</v>
      </c>
      <c r="ES622">
        <v>65</v>
      </c>
      <c r="ET622">
        <v>65</v>
      </c>
      <c r="EU622" t="s">
        <v>1310</v>
      </c>
      <c r="EV622" t="s">
        <v>1202</v>
      </c>
      <c r="EW622" t="b">
        <v>1</v>
      </c>
    </row>
    <row r="623" spans="1:153" x14ac:dyDescent="0.3">
      <c r="A623" t="s">
        <v>2016</v>
      </c>
      <c r="B623">
        <v>65</v>
      </c>
      <c r="C623">
        <v>629</v>
      </c>
      <c r="D623">
        <v>2</v>
      </c>
      <c r="E623">
        <v>12</v>
      </c>
      <c r="F623">
        <v>2</v>
      </c>
      <c r="G623" t="s">
        <v>504</v>
      </c>
      <c r="I623">
        <v>55</v>
      </c>
      <c r="J623">
        <v>20</v>
      </c>
      <c r="K623">
        <v>20</v>
      </c>
      <c r="L623">
        <v>2.4500000000000002</v>
      </c>
      <c r="M623">
        <v>3.18</v>
      </c>
      <c r="N623">
        <v>2.35</v>
      </c>
      <c r="O623">
        <v>3.14</v>
      </c>
      <c r="P623" s="5">
        <v>1175</v>
      </c>
      <c r="Q623">
        <v>1570</v>
      </c>
      <c r="S623" s="27">
        <v>1190</v>
      </c>
      <c r="T623" s="27">
        <v>1570</v>
      </c>
      <c r="U623" t="s">
        <v>2107</v>
      </c>
      <c r="V623">
        <v>629</v>
      </c>
      <c r="W623" t="s">
        <v>497</v>
      </c>
      <c r="X623">
        <v>65</v>
      </c>
      <c r="Y623">
        <v>223441930</v>
      </c>
      <c r="Z623" t="s">
        <v>456</v>
      </c>
      <c r="AA623" s="9">
        <v>44992.363263888888</v>
      </c>
      <c r="AD623" t="s">
        <v>119</v>
      </c>
      <c r="AF623" t="s">
        <v>120</v>
      </c>
      <c r="AH623">
        <v>2</v>
      </c>
      <c r="AI623">
        <v>12</v>
      </c>
      <c r="AJ623">
        <v>2</v>
      </c>
      <c r="AK623">
        <v>65</v>
      </c>
      <c r="AL623">
        <v>629</v>
      </c>
      <c r="AM623" t="s">
        <v>1132</v>
      </c>
      <c r="AN623" t="s">
        <v>1132</v>
      </c>
      <c r="AO623" t="s">
        <v>1132</v>
      </c>
      <c r="AP623" t="s">
        <v>1202</v>
      </c>
      <c r="AQ623" t="s">
        <v>2127</v>
      </c>
      <c r="AR623" t="b">
        <v>1</v>
      </c>
      <c r="AS623" t="s">
        <v>1132</v>
      </c>
      <c r="AT623" t="s">
        <v>1202</v>
      </c>
      <c r="AU623" t="s">
        <v>2127</v>
      </c>
      <c r="AV623" t="b">
        <v>1</v>
      </c>
      <c r="AW623" t="s">
        <v>1388</v>
      </c>
      <c r="AX623">
        <v>65</v>
      </c>
      <c r="AY623" s="9">
        <v>44991.463908935184</v>
      </c>
      <c r="AZ623" s="9">
        <v>44992.488123182869</v>
      </c>
      <c r="BA623" s="9">
        <v>44991</v>
      </c>
      <c r="BB623" t="s">
        <v>98</v>
      </c>
      <c r="BE623">
        <v>2022</v>
      </c>
      <c r="BF623" t="s">
        <v>99</v>
      </c>
      <c r="BG623" t="s">
        <v>199</v>
      </c>
      <c r="BH623" t="s">
        <v>200</v>
      </c>
      <c r="BI623" t="s">
        <v>346</v>
      </c>
      <c r="BJ623" t="s">
        <v>385</v>
      </c>
      <c r="BK623" t="s">
        <v>104</v>
      </c>
      <c r="BL623" t="s">
        <v>386</v>
      </c>
      <c r="BM623">
        <v>967638572</v>
      </c>
      <c r="BN623" t="s">
        <v>452</v>
      </c>
      <c r="BP623">
        <v>9</v>
      </c>
      <c r="BQ623" t="s">
        <v>453</v>
      </c>
      <c r="BR623" t="s">
        <v>139</v>
      </c>
      <c r="BS623" t="s">
        <v>254</v>
      </c>
      <c r="BU623" t="s">
        <v>356</v>
      </c>
      <c r="CA623">
        <v>8.8458333333333297</v>
      </c>
      <c r="CB623">
        <v>36.482222222222198</v>
      </c>
      <c r="CC623">
        <v>2111</v>
      </c>
      <c r="CE623">
        <v>4</v>
      </c>
      <c r="CF623">
        <v>5</v>
      </c>
      <c r="CH623">
        <v>4</v>
      </c>
      <c r="CI623">
        <v>5</v>
      </c>
      <c r="CJ623">
        <v>20</v>
      </c>
      <c r="CK623">
        <v>20</v>
      </c>
      <c r="CL623">
        <v>20</v>
      </c>
      <c r="CN623" t="s">
        <v>170</v>
      </c>
      <c r="CO623" t="s">
        <v>141</v>
      </c>
      <c r="CP623" t="s">
        <v>112</v>
      </c>
      <c r="CQ623" t="s">
        <v>112</v>
      </c>
      <c r="CR623" t="s">
        <v>453</v>
      </c>
      <c r="CT623" t="s">
        <v>142</v>
      </c>
      <c r="CV623" t="s">
        <v>113</v>
      </c>
      <c r="CW623" t="s">
        <v>112</v>
      </c>
      <c r="CX623" t="s">
        <v>112</v>
      </c>
      <c r="DB623" t="s">
        <v>113</v>
      </c>
      <c r="DC623" t="s">
        <v>112</v>
      </c>
      <c r="DD623" t="s">
        <v>112</v>
      </c>
      <c r="DE623" s="9">
        <v>44775</v>
      </c>
      <c r="DF623" s="9">
        <v>44807</v>
      </c>
      <c r="DG623" s="9"/>
      <c r="DH623" s="9">
        <v>44807</v>
      </c>
      <c r="DI623" s="9">
        <v>44807</v>
      </c>
      <c r="DJ623" s="9">
        <v>44864</v>
      </c>
      <c r="DK623" s="9">
        <v>44864</v>
      </c>
      <c r="DL623" s="9">
        <v>44883</v>
      </c>
      <c r="DM623" s="9"/>
      <c r="DS623" s="9">
        <v>44861</v>
      </c>
      <c r="DT623" s="9">
        <v>44887</v>
      </c>
      <c r="DU623" s="9">
        <v>44904</v>
      </c>
      <c r="DV623" t="s">
        <v>117</v>
      </c>
      <c r="DW623" t="s">
        <v>117</v>
      </c>
      <c r="DY623" t="s">
        <v>117</v>
      </c>
      <c r="DZ623" t="s">
        <v>141</v>
      </c>
      <c r="EA623" t="s">
        <v>118</v>
      </c>
      <c r="ED623" t="s">
        <v>390</v>
      </c>
      <c r="EE623" t="s">
        <v>454</v>
      </c>
      <c r="EG623">
        <v>24</v>
      </c>
      <c r="EH623" t="s">
        <v>455</v>
      </c>
      <c r="EJ623">
        <v>223441930</v>
      </c>
      <c r="EK623" t="s">
        <v>456</v>
      </c>
      <c r="EL623" s="9">
        <v>44992.363263888888</v>
      </c>
      <c r="EO623" t="s">
        <v>119</v>
      </c>
      <c r="EQ623" t="s">
        <v>120</v>
      </c>
      <c r="ES623">
        <v>65</v>
      </c>
      <c r="ET623">
        <v>65</v>
      </c>
      <c r="EU623" t="s">
        <v>1310</v>
      </c>
      <c r="EV623" t="s">
        <v>1202</v>
      </c>
      <c r="EW623" t="b">
        <v>1</v>
      </c>
    </row>
    <row r="624" spans="1:153" x14ac:dyDescent="0.3">
      <c r="A624" t="s">
        <v>2017</v>
      </c>
      <c r="B624">
        <v>65</v>
      </c>
      <c r="C624">
        <v>630</v>
      </c>
      <c r="D624">
        <v>2</v>
      </c>
      <c r="E624">
        <v>13</v>
      </c>
      <c r="F624">
        <v>7</v>
      </c>
      <c r="G624" t="s">
        <v>509</v>
      </c>
      <c r="I624">
        <v>70</v>
      </c>
      <c r="J624">
        <v>20</v>
      </c>
      <c r="K624">
        <v>20</v>
      </c>
      <c r="L624">
        <v>5.65</v>
      </c>
      <c r="M624">
        <v>6.84</v>
      </c>
      <c r="N624">
        <v>5.55</v>
      </c>
      <c r="O624">
        <v>6.8</v>
      </c>
      <c r="P624" s="5">
        <v>2775</v>
      </c>
      <c r="Q624">
        <v>3400</v>
      </c>
      <c r="S624" s="27">
        <v>2775</v>
      </c>
      <c r="T624" s="27">
        <v>3400</v>
      </c>
      <c r="U624" t="s">
        <v>2107</v>
      </c>
      <c r="V624">
        <v>630</v>
      </c>
      <c r="W624" t="s">
        <v>497</v>
      </c>
      <c r="X624">
        <v>65</v>
      </c>
      <c r="Y624">
        <v>223441930</v>
      </c>
      <c r="Z624" t="s">
        <v>456</v>
      </c>
      <c r="AA624" s="9">
        <v>44992.363263888888</v>
      </c>
      <c r="AD624" t="s">
        <v>119</v>
      </c>
      <c r="AF624" t="s">
        <v>120</v>
      </c>
      <c r="AH624">
        <v>2</v>
      </c>
      <c r="AI624">
        <v>13</v>
      </c>
      <c r="AJ624">
        <v>7</v>
      </c>
      <c r="AK624">
        <v>65</v>
      </c>
      <c r="AL624">
        <v>630</v>
      </c>
      <c r="AM624" t="s">
        <v>1133</v>
      </c>
      <c r="AN624" t="s">
        <v>1133</v>
      </c>
      <c r="AO624" t="s">
        <v>1133</v>
      </c>
      <c r="AP624" t="s">
        <v>1202</v>
      </c>
      <c r="AQ624" t="s">
        <v>2127</v>
      </c>
      <c r="AR624" t="b">
        <v>1</v>
      </c>
      <c r="AS624" t="s">
        <v>1133</v>
      </c>
      <c r="AT624" t="s">
        <v>1202</v>
      </c>
      <c r="AU624" t="s">
        <v>2127</v>
      </c>
      <c r="AV624" t="b">
        <v>1</v>
      </c>
      <c r="AW624" t="s">
        <v>1388</v>
      </c>
      <c r="AX624">
        <v>65</v>
      </c>
      <c r="AY624" s="9">
        <v>44991.463908935184</v>
      </c>
      <c r="AZ624" s="9">
        <v>44992.488123182869</v>
      </c>
      <c r="BA624" s="9">
        <v>44991</v>
      </c>
      <c r="BB624" t="s">
        <v>98</v>
      </c>
      <c r="BE624">
        <v>2022</v>
      </c>
      <c r="BF624" t="s">
        <v>99</v>
      </c>
      <c r="BG624" t="s">
        <v>199</v>
      </c>
      <c r="BH624" t="s">
        <v>200</v>
      </c>
      <c r="BI624" t="s">
        <v>346</v>
      </c>
      <c r="BJ624" t="s">
        <v>385</v>
      </c>
      <c r="BK624" t="s">
        <v>104</v>
      </c>
      <c r="BL624" t="s">
        <v>386</v>
      </c>
      <c r="BM624">
        <v>967638572</v>
      </c>
      <c r="BN624" t="s">
        <v>452</v>
      </c>
      <c r="BP624">
        <v>9</v>
      </c>
      <c r="BQ624" t="s">
        <v>453</v>
      </c>
      <c r="BR624" t="s">
        <v>139</v>
      </c>
      <c r="BS624" t="s">
        <v>254</v>
      </c>
      <c r="BU624" t="s">
        <v>356</v>
      </c>
      <c r="CA624">
        <v>8.8458333333333297</v>
      </c>
      <c r="CB624">
        <v>36.482222222222198</v>
      </c>
      <c r="CC624">
        <v>2111</v>
      </c>
      <c r="CE624">
        <v>4</v>
      </c>
      <c r="CF624">
        <v>5</v>
      </c>
      <c r="CH624">
        <v>4</v>
      </c>
      <c r="CI624">
        <v>5</v>
      </c>
      <c r="CJ624">
        <v>20</v>
      </c>
      <c r="CK624">
        <v>20</v>
      </c>
      <c r="CL624">
        <v>20</v>
      </c>
      <c r="CN624" t="s">
        <v>170</v>
      </c>
      <c r="CO624" t="s">
        <v>141</v>
      </c>
      <c r="CP624" t="s">
        <v>112</v>
      </c>
      <c r="CQ624" t="s">
        <v>112</v>
      </c>
      <c r="CR624" t="s">
        <v>453</v>
      </c>
      <c r="CT624" t="s">
        <v>142</v>
      </c>
      <c r="CV624" t="s">
        <v>113</v>
      </c>
      <c r="CW624" t="s">
        <v>112</v>
      </c>
      <c r="CX624" t="s">
        <v>112</v>
      </c>
      <c r="DB624" t="s">
        <v>113</v>
      </c>
      <c r="DC624" t="s">
        <v>112</v>
      </c>
      <c r="DD624" t="s">
        <v>112</v>
      </c>
      <c r="DE624" s="9">
        <v>44775</v>
      </c>
      <c r="DF624" s="9">
        <v>44807</v>
      </c>
      <c r="DG624" s="9"/>
      <c r="DH624" s="9">
        <v>44807</v>
      </c>
      <c r="DI624" s="9">
        <v>44807</v>
      </c>
      <c r="DJ624" s="9">
        <v>44864</v>
      </c>
      <c r="DK624" s="9">
        <v>44864</v>
      </c>
      <c r="DL624" s="9">
        <v>44883</v>
      </c>
      <c r="DM624" s="9"/>
      <c r="DS624" s="9">
        <v>44861</v>
      </c>
      <c r="DT624" s="9">
        <v>44887</v>
      </c>
      <c r="DU624" s="9">
        <v>44904</v>
      </c>
      <c r="DV624" t="s">
        <v>117</v>
      </c>
      <c r="DW624" t="s">
        <v>117</v>
      </c>
      <c r="DY624" t="s">
        <v>117</v>
      </c>
      <c r="DZ624" t="s">
        <v>141</v>
      </c>
      <c r="EA624" t="s">
        <v>118</v>
      </c>
      <c r="ED624" t="s">
        <v>390</v>
      </c>
      <c r="EE624" t="s">
        <v>454</v>
      </c>
      <c r="EG624">
        <v>24</v>
      </c>
      <c r="EH624" t="s">
        <v>455</v>
      </c>
      <c r="EJ624">
        <v>223441930</v>
      </c>
      <c r="EK624" t="s">
        <v>456</v>
      </c>
      <c r="EL624" s="9">
        <v>44992.363263888888</v>
      </c>
      <c r="EO624" t="s">
        <v>119</v>
      </c>
      <c r="EQ624" t="s">
        <v>120</v>
      </c>
      <c r="ES624">
        <v>65</v>
      </c>
      <c r="ET624">
        <v>65</v>
      </c>
      <c r="EU624" t="s">
        <v>1310</v>
      </c>
      <c r="EV624" t="s">
        <v>1202</v>
      </c>
      <c r="EW624" t="b">
        <v>1</v>
      </c>
    </row>
    <row r="625" spans="1:153" x14ac:dyDescent="0.3">
      <c r="A625" t="s">
        <v>2018</v>
      </c>
      <c r="B625">
        <v>65</v>
      </c>
      <c r="C625">
        <v>631</v>
      </c>
      <c r="D625">
        <v>2</v>
      </c>
      <c r="E625">
        <v>14</v>
      </c>
      <c r="F625">
        <v>5</v>
      </c>
      <c r="G625" t="s">
        <v>507</v>
      </c>
      <c r="I625">
        <v>90</v>
      </c>
      <c r="J625">
        <v>20</v>
      </c>
      <c r="K625">
        <v>20</v>
      </c>
      <c r="L625">
        <v>9.8800000000000008</v>
      </c>
      <c r="M625">
        <v>13.36</v>
      </c>
      <c r="N625">
        <v>9.84</v>
      </c>
      <c r="O625">
        <v>13.28</v>
      </c>
      <c r="P625" s="5">
        <v>4920</v>
      </c>
      <c r="Q625">
        <v>6640</v>
      </c>
      <c r="S625" s="27">
        <v>4920</v>
      </c>
      <c r="T625" s="27">
        <v>6640</v>
      </c>
      <c r="U625" t="s">
        <v>2107</v>
      </c>
      <c r="V625">
        <v>631</v>
      </c>
      <c r="W625" t="s">
        <v>497</v>
      </c>
      <c r="X625">
        <v>65</v>
      </c>
      <c r="Y625">
        <v>223441930</v>
      </c>
      <c r="Z625" t="s">
        <v>456</v>
      </c>
      <c r="AA625" s="9">
        <v>44992.363263888888</v>
      </c>
      <c r="AD625" t="s">
        <v>119</v>
      </c>
      <c r="AF625" t="s">
        <v>120</v>
      </c>
      <c r="AH625">
        <v>2</v>
      </c>
      <c r="AI625">
        <v>14</v>
      </c>
      <c r="AJ625">
        <v>5</v>
      </c>
      <c r="AK625">
        <v>65</v>
      </c>
      <c r="AL625">
        <v>631</v>
      </c>
      <c r="AM625" t="s">
        <v>1134</v>
      </c>
      <c r="AN625" t="s">
        <v>1134</v>
      </c>
      <c r="AO625" t="s">
        <v>1134</v>
      </c>
      <c r="AP625" t="s">
        <v>1202</v>
      </c>
      <c r="AQ625" t="s">
        <v>2127</v>
      </c>
      <c r="AR625" t="b">
        <v>1</v>
      </c>
      <c r="AS625" t="s">
        <v>1134</v>
      </c>
      <c r="AT625" t="s">
        <v>1202</v>
      </c>
      <c r="AU625" t="s">
        <v>2127</v>
      </c>
      <c r="AV625" t="b">
        <v>1</v>
      </c>
      <c r="AW625" t="s">
        <v>1388</v>
      </c>
      <c r="AX625">
        <v>65</v>
      </c>
      <c r="AY625" s="9">
        <v>44991.463908935184</v>
      </c>
      <c r="AZ625" s="9">
        <v>44992.488123182869</v>
      </c>
      <c r="BA625" s="9">
        <v>44991</v>
      </c>
      <c r="BB625" t="s">
        <v>98</v>
      </c>
      <c r="BE625">
        <v>2022</v>
      </c>
      <c r="BF625" t="s">
        <v>99</v>
      </c>
      <c r="BG625" t="s">
        <v>199</v>
      </c>
      <c r="BH625" t="s">
        <v>200</v>
      </c>
      <c r="BI625" t="s">
        <v>346</v>
      </c>
      <c r="BJ625" t="s">
        <v>385</v>
      </c>
      <c r="BK625" t="s">
        <v>104</v>
      </c>
      <c r="BL625" t="s">
        <v>386</v>
      </c>
      <c r="BM625">
        <v>967638572</v>
      </c>
      <c r="BN625" t="s">
        <v>452</v>
      </c>
      <c r="BP625">
        <v>9</v>
      </c>
      <c r="BQ625" t="s">
        <v>453</v>
      </c>
      <c r="BR625" t="s">
        <v>139</v>
      </c>
      <c r="BS625" t="s">
        <v>254</v>
      </c>
      <c r="BU625" t="s">
        <v>356</v>
      </c>
      <c r="CA625">
        <v>8.8458333333333297</v>
      </c>
      <c r="CB625">
        <v>36.482222222222198</v>
      </c>
      <c r="CC625">
        <v>2111</v>
      </c>
      <c r="CE625">
        <v>4</v>
      </c>
      <c r="CF625">
        <v>5</v>
      </c>
      <c r="CH625">
        <v>4</v>
      </c>
      <c r="CI625">
        <v>5</v>
      </c>
      <c r="CJ625">
        <v>20</v>
      </c>
      <c r="CK625">
        <v>20</v>
      </c>
      <c r="CL625">
        <v>20</v>
      </c>
      <c r="CN625" t="s">
        <v>170</v>
      </c>
      <c r="CO625" t="s">
        <v>141</v>
      </c>
      <c r="CP625" t="s">
        <v>112</v>
      </c>
      <c r="CQ625" t="s">
        <v>112</v>
      </c>
      <c r="CR625" t="s">
        <v>453</v>
      </c>
      <c r="CT625" t="s">
        <v>142</v>
      </c>
      <c r="CV625" t="s">
        <v>113</v>
      </c>
      <c r="CW625" t="s">
        <v>112</v>
      </c>
      <c r="CX625" t="s">
        <v>112</v>
      </c>
      <c r="DB625" t="s">
        <v>113</v>
      </c>
      <c r="DC625" t="s">
        <v>112</v>
      </c>
      <c r="DD625" t="s">
        <v>112</v>
      </c>
      <c r="DE625" s="9">
        <v>44775</v>
      </c>
      <c r="DF625" s="9">
        <v>44807</v>
      </c>
      <c r="DG625" s="9"/>
      <c r="DH625" s="9">
        <v>44807</v>
      </c>
      <c r="DI625" s="9">
        <v>44807</v>
      </c>
      <c r="DJ625" s="9">
        <v>44864</v>
      </c>
      <c r="DK625" s="9">
        <v>44864</v>
      </c>
      <c r="DL625" s="9">
        <v>44883</v>
      </c>
      <c r="DM625" s="9"/>
      <c r="DS625" s="9">
        <v>44861</v>
      </c>
      <c r="DT625" s="9">
        <v>44887</v>
      </c>
      <c r="DU625" s="9">
        <v>44904</v>
      </c>
      <c r="DV625" t="s">
        <v>117</v>
      </c>
      <c r="DW625" t="s">
        <v>117</v>
      </c>
      <c r="DY625" t="s">
        <v>117</v>
      </c>
      <c r="DZ625" t="s">
        <v>141</v>
      </c>
      <c r="EA625" t="s">
        <v>118</v>
      </c>
      <c r="ED625" t="s">
        <v>390</v>
      </c>
      <c r="EE625" t="s">
        <v>454</v>
      </c>
      <c r="EG625">
        <v>24</v>
      </c>
      <c r="EH625" t="s">
        <v>455</v>
      </c>
      <c r="EJ625">
        <v>223441930</v>
      </c>
      <c r="EK625" t="s">
        <v>456</v>
      </c>
      <c r="EL625" s="9">
        <v>44992.363263888888</v>
      </c>
      <c r="EO625" t="s">
        <v>119</v>
      </c>
      <c r="EQ625" t="s">
        <v>120</v>
      </c>
      <c r="ES625">
        <v>65</v>
      </c>
      <c r="ET625">
        <v>65</v>
      </c>
      <c r="EU625" t="s">
        <v>1310</v>
      </c>
      <c r="EV625" t="s">
        <v>1202</v>
      </c>
      <c r="EW625" t="b">
        <v>1</v>
      </c>
    </row>
    <row r="626" spans="1:153" x14ac:dyDescent="0.3">
      <c r="A626" t="s">
        <v>2019</v>
      </c>
      <c r="B626">
        <v>65</v>
      </c>
      <c r="C626">
        <v>632</v>
      </c>
      <c r="D626">
        <v>2</v>
      </c>
      <c r="E626">
        <v>15</v>
      </c>
      <c r="F626">
        <v>8</v>
      </c>
      <c r="G626" t="s">
        <v>510</v>
      </c>
      <c r="I626">
        <v>85</v>
      </c>
      <c r="J626">
        <v>20</v>
      </c>
      <c r="K626">
        <v>20</v>
      </c>
      <c r="L626">
        <v>7.74</v>
      </c>
      <c r="M626">
        <v>9.94</v>
      </c>
      <c r="N626">
        <v>7.7</v>
      </c>
      <c r="O626">
        <v>9.89</v>
      </c>
      <c r="P626" s="5">
        <v>3850</v>
      </c>
      <c r="Q626">
        <v>4945</v>
      </c>
      <c r="S626" s="27">
        <v>3850</v>
      </c>
      <c r="T626" s="27">
        <v>4945</v>
      </c>
      <c r="U626" t="s">
        <v>2107</v>
      </c>
      <c r="V626">
        <v>632</v>
      </c>
      <c r="W626" t="s">
        <v>497</v>
      </c>
      <c r="X626">
        <v>65</v>
      </c>
      <c r="Y626">
        <v>223441930</v>
      </c>
      <c r="Z626" t="s">
        <v>456</v>
      </c>
      <c r="AA626" s="9">
        <v>44992.363263888888</v>
      </c>
      <c r="AD626" t="s">
        <v>119</v>
      </c>
      <c r="AF626" t="s">
        <v>120</v>
      </c>
      <c r="AH626">
        <v>2</v>
      </c>
      <c r="AI626">
        <v>15</v>
      </c>
      <c r="AJ626">
        <v>8</v>
      </c>
      <c r="AK626">
        <v>65</v>
      </c>
      <c r="AL626">
        <v>632</v>
      </c>
      <c r="AM626" t="s">
        <v>1135</v>
      </c>
      <c r="AN626" t="s">
        <v>1135</v>
      </c>
      <c r="AO626" t="s">
        <v>1135</v>
      </c>
      <c r="AP626" t="s">
        <v>1202</v>
      </c>
      <c r="AQ626" t="s">
        <v>2127</v>
      </c>
      <c r="AR626" t="b">
        <v>1</v>
      </c>
      <c r="AS626" t="s">
        <v>1135</v>
      </c>
      <c r="AT626" t="s">
        <v>1202</v>
      </c>
      <c r="AU626" t="s">
        <v>2127</v>
      </c>
      <c r="AV626" t="b">
        <v>1</v>
      </c>
      <c r="AW626" t="s">
        <v>1388</v>
      </c>
      <c r="AX626">
        <v>65</v>
      </c>
      <c r="AY626" s="9">
        <v>44991.463908935184</v>
      </c>
      <c r="AZ626" s="9">
        <v>44992.488123182869</v>
      </c>
      <c r="BA626" s="9">
        <v>44991</v>
      </c>
      <c r="BB626" t="s">
        <v>98</v>
      </c>
      <c r="BE626">
        <v>2022</v>
      </c>
      <c r="BF626" t="s">
        <v>99</v>
      </c>
      <c r="BG626" t="s">
        <v>199</v>
      </c>
      <c r="BH626" t="s">
        <v>200</v>
      </c>
      <c r="BI626" t="s">
        <v>346</v>
      </c>
      <c r="BJ626" t="s">
        <v>385</v>
      </c>
      <c r="BK626" t="s">
        <v>104</v>
      </c>
      <c r="BL626" t="s">
        <v>386</v>
      </c>
      <c r="BM626">
        <v>967638572</v>
      </c>
      <c r="BN626" t="s">
        <v>452</v>
      </c>
      <c r="BP626">
        <v>9</v>
      </c>
      <c r="BQ626" t="s">
        <v>453</v>
      </c>
      <c r="BR626" t="s">
        <v>139</v>
      </c>
      <c r="BS626" t="s">
        <v>254</v>
      </c>
      <c r="BU626" t="s">
        <v>356</v>
      </c>
      <c r="CA626">
        <v>8.8458333333333297</v>
      </c>
      <c r="CB626">
        <v>36.482222222222198</v>
      </c>
      <c r="CC626">
        <v>2111</v>
      </c>
      <c r="CE626">
        <v>4</v>
      </c>
      <c r="CF626">
        <v>5</v>
      </c>
      <c r="CH626">
        <v>4</v>
      </c>
      <c r="CI626">
        <v>5</v>
      </c>
      <c r="CJ626">
        <v>20</v>
      </c>
      <c r="CK626">
        <v>20</v>
      </c>
      <c r="CL626">
        <v>20</v>
      </c>
      <c r="CN626" t="s">
        <v>170</v>
      </c>
      <c r="CO626" t="s">
        <v>141</v>
      </c>
      <c r="CP626" t="s">
        <v>112</v>
      </c>
      <c r="CQ626" t="s">
        <v>112</v>
      </c>
      <c r="CR626" t="s">
        <v>453</v>
      </c>
      <c r="CT626" t="s">
        <v>142</v>
      </c>
      <c r="CV626" t="s">
        <v>113</v>
      </c>
      <c r="CW626" t="s">
        <v>112</v>
      </c>
      <c r="CX626" t="s">
        <v>112</v>
      </c>
      <c r="DB626" t="s">
        <v>113</v>
      </c>
      <c r="DC626" t="s">
        <v>112</v>
      </c>
      <c r="DD626" t="s">
        <v>112</v>
      </c>
      <c r="DE626" s="9">
        <v>44775</v>
      </c>
      <c r="DF626" s="9">
        <v>44807</v>
      </c>
      <c r="DG626" s="9"/>
      <c r="DH626" s="9">
        <v>44807</v>
      </c>
      <c r="DI626" s="9">
        <v>44807</v>
      </c>
      <c r="DJ626" s="9">
        <v>44864</v>
      </c>
      <c r="DK626" s="9">
        <v>44864</v>
      </c>
      <c r="DL626" s="9">
        <v>44883</v>
      </c>
      <c r="DM626" s="9"/>
      <c r="DS626" s="9">
        <v>44861</v>
      </c>
      <c r="DT626" s="9">
        <v>44887</v>
      </c>
      <c r="DU626" s="9">
        <v>44904</v>
      </c>
      <c r="DV626" t="s">
        <v>117</v>
      </c>
      <c r="DW626" t="s">
        <v>117</v>
      </c>
      <c r="DY626" t="s">
        <v>117</v>
      </c>
      <c r="DZ626" t="s">
        <v>141</v>
      </c>
      <c r="EA626" t="s">
        <v>118</v>
      </c>
      <c r="ED626" t="s">
        <v>390</v>
      </c>
      <c r="EE626" t="s">
        <v>454</v>
      </c>
      <c r="EG626">
        <v>24</v>
      </c>
      <c r="EH626" t="s">
        <v>455</v>
      </c>
      <c r="EJ626">
        <v>223441930</v>
      </c>
      <c r="EK626" t="s">
        <v>456</v>
      </c>
      <c r="EL626" s="9">
        <v>44992.363263888888</v>
      </c>
      <c r="EO626" t="s">
        <v>119</v>
      </c>
      <c r="EQ626" t="s">
        <v>120</v>
      </c>
      <c r="ES626">
        <v>65</v>
      </c>
      <c r="ET626">
        <v>65</v>
      </c>
      <c r="EU626" t="s">
        <v>1310</v>
      </c>
      <c r="EV626" t="s">
        <v>1202</v>
      </c>
      <c r="EW626" t="b">
        <v>1</v>
      </c>
    </row>
    <row r="627" spans="1:153" x14ac:dyDescent="0.3">
      <c r="A627" t="s">
        <v>2020</v>
      </c>
      <c r="B627">
        <v>65</v>
      </c>
      <c r="C627">
        <v>633</v>
      </c>
      <c r="D627">
        <v>2</v>
      </c>
      <c r="E627">
        <v>16</v>
      </c>
      <c r="F627">
        <v>6</v>
      </c>
      <c r="G627" t="s">
        <v>508</v>
      </c>
      <c r="I627">
        <v>80</v>
      </c>
      <c r="J627">
        <v>20</v>
      </c>
      <c r="K627">
        <v>20</v>
      </c>
      <c r="L627">
        <v>6.45</v>
      </c>
      <c r="M627">
        <v>8.16</v>
      </c>
      <c r="N627">
        <v>6.45</v>
      </c>
      <c r="O627">
        <v>8.1199999999999992</v>
      </c>
      <c r="P627" s="5">
        <v>3225</v>
      </c>
      <c r="Q627">
        <v>4059.9999999999991</v>
      </c>
      <c r="S627" s="27">
        <v>3225</v>
      </c>
      <c r="T627" s="27">
        <v>4060</v>
      </c>
      <c r="U627" t="s">
        <v>2107</v>
      </c>
      <c r="V627">
        <v>633</v>
      </c>
      <c r="W627" t="s">
        <v>497</v>
      </c>
      <c r="X627">
        <v>65</v>
      </c>
      <c r="Y627">
        <v>223441930</v>
      </c>
      <c r="Z627" t="s">
        <v>456</v>
      </c>
      <c r="AA627" s="9">
        <v>44992.363263888888</v>
      </c>
      <c r="AD627" t="s">
        <v>119</v>
      </c>
      <c r="AF627" t="s">
        <v>120</v>
      </c>
      <c r="AH627">
        <v>2</v>
      </c>
      <c r="AI627">
        <v>16</v>
      </c>
      <c r="AJ627">
        <v>6</v>
      </c>
      <c r="AK627">
        <v>65</v>
      </c>
      <c r="AL627">
        <v>633</v>
      </c>
      <c r="AM627" t="s">
        <v>1136</v>
      </c>
      <c r="AN627" t="s">
        <v>1136</v>
      </c>
      <c r="AO627" t="s">
        <v>1136</v>
      </c>
      <c r="AP627" t="s">
        <v>1202</v>
      </c>
      <c r="AQ627" t="s">
        <v>2127</v>
      </c>
      <c r="AR627" t="b">
        <v>1</v>
      </c>
      <c r="AS627" t="s">
        <v>1136</v>
      </c>
      <c r="AT627" t="s">
        <v>1202</v>
      </c>
      <c r="AU627" t="s">
        <v>2127</v>
      </c>
      <c r="AV627" t="b">
        <v>1</v>
      </c>
      <c r="AW627" t="s">
        <v>1388</v>
      </c>
      <c r="AX627">
        <v>65</v>
      </c>
      <c r="AY627" s="9">
        <v>44991.463908935184</v>
      </c>
      <c r="AZ627" s="9">
        <v>44992.488123182869</v>
      </c>
      <c r="BA627" s="9">
        <v>44991</v>
      </c>
      <c r="BB627" t="s">
        <v>98</v>
      </c>
      <c r="BE627">
        <v>2022</v>
      </c>
      <c r="BF627" t="s">
        <v>99</v>
      </c>
      <c r="BG627" t="s">
        <v>199</v>
      </c>
      <c r="BH627" t="s">
        <v>200</v>
      </c>
      <c r="BI627" t="s">
        <v>346</v>
      </c>
      <c r="BJ627" t="s">
        <v>385</v>
      </c>
      <c r="BK627" t="s">
        <v>104</v>
      </c>
      <c r="BL627" t="s">
        <v>386</v>
      </c>
      <c r="BM627">
        <v>967638572</v>
      </c>
      <c r="BN627" t="s">
        <v>452</v>
      </c>
      <c r="BP627">
        <v>9</v>
      </c>
      <c r="BQ627" t="s">
        <v>453</v>
      </c>
      <c r="BR627" t="s">
        <v>139</v>
      </c>
      <c r="BS627" t="s">
        <v>254</v>
      </c>
      <c r="BU627" t="s">
        <v>356</v>
      </c>
      <c r="CA627">
        <v>8.8458333333333297</v>
      </c>
      <c r="CB627">
        <v>36.482222222222198</v>
      </c>
      <c r="CC627">
        <v>2111</v>
      </c>
      <c r="CE627">
        <v>4</v>
      </c>
      <c r="CF627">
        <v>5</v>
      </c>
      <c r="CH627">
        <v>4</v>
      </c>
      <c r="CI627">
        <v>5</v>
      </c>
      <c r="CJ627">
        <v>20</v>
      </c>
      <c r="CK627">
        <v>20</v>
      </c>
      <c r="CL627">
        <v>20</v>
      </c>
      <c r="CN627" t="s">
        <v>170</v>
      </c>
      <c r="CO627" t="s">
        <v>141</v>
      </c>
      <c r="CP627" t="s">
        <v>112</v>
      </c>
      <c r="CQ627" t="s">
        <v>112</v>
      </c>
      <c r="CR627" t="s">
        <v>453</v>
      </c>
      <c r="CT627" t="s">
        <v>142</v>
      </c>
      <c r="CV627" t="s">
        <v>113</v>
      </c>
      <c r="CW627" t="s">
        <v>112</v>
      </c>
      <c r="CX627" t="s">
        <v>112</v>
      </c>
      <c r="DB627" t="s">
        <v>113</v>
      </c>
      <c r="DC627" t="s">
        <v>112</v>
      </c>
      <c r="DD627" t="s">
        <v>112</v>
      </c>
      <c r="DE627" s="9">
        <v>44775</v>
      </c>
      <c r="DF627" s="9">
        <v>44807</v>
      </c>
      <c r="DG627" s="9"/>
      <c r="DH627" s="9">
        <v>44807</v>
      </c>
      <c r="DI627" s="9">
        <v>44807</v>
      </c>
      <c r="DJ627" s="9">
        <v>44864</v>
      </c>
      <c r="DK627" s="9">
        <v>44864</v>
      </c>
      <c r="DL627" s="9">
        <v>44883</v>
      </c>
      <c r="DM627" s="9"/>
      <c r="DS627" s="9">
        <v>44861</v>
      </c>
      <c r="DT627" s="9">
        <v>44887</v>
      </c>
      <c r="DU627" s="9">
        <v>44904</v>
      </c>
      <c r="DV627" t="s">
        <v>117</v>
      </c>
      <c r="DW627" t="s">
        <v>117</v>
      </c>
      <c r="DY627" t="s">
        <v>117</v>
      </c>
      <c r="DZ627" t="s">
        <v>141</v>
      </c>
      <c r="EA627" t="s">
        <v>118</v>
      </c>
      <c r="ED627" t="s">
        <v>390</v>
      </c>
      <c r="EE627" t="s">
        <v>454</v>
      </c>
      <c r="EG627">
        <v>24</v>
      </c>
      <c r="EH627" t="s">
        <v>455</v>
      </c>
      <c r="EJ627">
        <v>223441930</v>
      </c>
      <c r="EK627" t="s">
        <v>456</v>
      </c>
      <c r="EL627" s="9">
        <v>44992.363263888888</v>
      </c>
      <c r="EO627" t="s">
        <v>119</v>
      </c>
      <c r="EQ627" t="s">
        <v>120</v>
      </c>
      <c r="ES627">
        <v>65</v>
      </c>
      <c r="ET627">
        <v>65</v>
      </c>
      <c r="EU627" t="s">
        <v>1310</v>
      </c>
      <c r="EV627" t="s">
        <v>1202</v>
      </c>
      <c r="EW627" t="b">
        <v>1</v>
      </c>
    </row>
    <row r="628" spans="1:153" x14ac:dyDescent="0.3">
      <c r="A628" t="s">
        <v>2021</v>
      </c>
      <c r="B628">
        <v>65</v>
      </c>
      <c r="C628">
        <v>634</v>
      </c>
      <c r="D628">
        <v>3</v>
      </c>
      <c r="E628">
        <v>17</v>
      </c>
      <c r="F628">
        <v>2</v>
      </c>
      <c r="G628" t="s">
        <v>504</v>
      </c>
      <c r="I628">
        <v>55</v>
      </c>
      <c r="J628">
        <v>20</v>
      </c>
      <c r="K628">
        <v>20</v>
      </c>
      <c r="L628">
        <v>3.75</v>
      </c>
      <c r="M628">
        <v>4.82</v>
      </c>
      <c r="N628">
        <v>3.65</v>
      </c>
      <c r="O628">
        <v>4.8</v>
      </c>
      <c r="P628" s="5">
        <v>1825</v>
      </c>
      <c r="Q628">
        <v>2400</v>
      </c>
      <c r="S628" s="27">
        <v>1825</v>
      </c>
      <c r="T628" s="27">
        <v>2400</v>
      </c>
      <c r="U628" t="s">
        <v>2107</v>
      </c>
      <c r="V628">
        <v>634</v>
      </c>
      <c r="W628" t="s">
        <v>497</v>
      </c>
      <c r="X628">
        <v>65</v>
      </c>
      <c r="Y628">
        <v>223441930</v>
      </c>
      <c r="Z628" t="s">
        <v>456</v>
      </c>
      <c r="AA628" s="9">
        <v>44992.363263888888</v>
      </c>
      <c r="AD628" t="s">
        <v>119</v>
      </c>
      <c r="AF628" t="s">
        <v>120</v>
      </c>
      <c r="AH628">
        <v>3</v>
      </c>
      <c r="AI628">
        <v>17</v>
      </c>
      <c r="AJ628">
        <v>2</v>
      </c>
      <c r="AK628">
        <v>65</v>
      </c>
      <c r="AL628">
        <v>634</v>
      </c>
      <c r="AM628" t="s">
        <v>1137</v>
      </c>
      <c r="AN628" t="s">
        <v>1137</v>
      </c>
      <c r="AO628" t="s">
        <v>1137</v>
      </c>
      <c r="AP628" t="s">
        <v>1202</v>
      </c>
      <c r="AQ628" t="s">
        <v>2127</v>
      </c>
      <c r="AR628" t="b">
        <v>1</v>
      </c>
      <c r="AS628" t="s">
        <v>1137</v>
      </c>
      <c r="AT628" t="s">
        <v>1202</v>
      </c>
      <c r="AU628" t="s">
        <v>2127</v>
      </c>
      <c r="AV628" t="b">
        <v>1</v>
      </c>
      <c r="AW628" t="s">
        <v>1388</v>
      </c>
      <c r="AX628">
        <v>65</v>
      </c>
      <c r="AY628" s="9">
        <v>44991.463908935184</v>
      </c>
      <c r="AZ628" s="9">
        <v>44992.488123182869</v>
      </c>
      <c r="BA628" s="9">
        <v>44991</v>
      </c>
      <c r="BB628" t="s">
        <v>98</v>
      </c>
      <c r="BE628">
        <v>2022</v>
      </c>
      <c r="BF628" t="s">
        <v>99</v>
      </c>
      <c r="BG628" t="s">
        <v>199</v>
      </c>
      <c r="BH628" t="s">
        <v>200</v>
      </c>
      <c r="BI628" t="s">
        <v>346</v>
      </c>
      <c r="BJ628" t="s">
        <v>385</v>
      </c>
      <c r="BK628" t="s">
        <v>104</v>
      </c>
      <c r="BL628" t="s">
        <v>386</v>
      </c>
      <c r="BM628">
        <v>967638572</v>
      </c>
      <c r="BN628" t="s">
        <v>452</v>
      </c>
      <c r="BP628">
        <v>9</v>
      </c>
      <c r="BQ628" t="s">
        <v>453</v>
      </c>
      <c r="BR628" t="s">
        <v>139</v>
      </c>
      <c r="BS628" t="s">
        <v>254</v>
      </c>
      <c r="BU628" t="s">
        <v>356</v>
      </c>
      <c r="CA628">
        <v>8.8458333333333297</v>
      </c>
      <c r="CB628">
        <v>36.482222222222198</v>
      </c>
      <c r="CC628">
        <v>2111</v>
      </c>
      <c r="CE628">
        <v>4</v>
      </c>
      <c r="CF628">
        <v>5</v>
      </c>
      <c r="CH628">
        <v>4</v>
      </c>
      <c r="CI628">
        <v>5</v>
      </c>
      <c r="CJ628">
        <v>20</v>
      </c>
      <c r="CK628">
        <v>20</v>
      </c>
      <c r="CL628">
        <v>20</v>
      </c>
      <c r="CN628" t="s">
        <v>170</v>
      </c>
      <c r="CO628" t="s">
        <v>141</v>
      </c>
      <c r="CP628" t="s">
        <v>112</v>
      </c>
      <c r="CQ628" t="s">
        <v>112</v>
      </c>
      <c r="CR628" t="s">
        <v>453</v>
      </c>
      <c r="CT628" t="s">
        <v>142</v>
      </c>
      <c r="CV628" t="s">
        <v>113</v>
      </c>
      <c r="CW628" t="s">
        <v>112</v>
      </c>
      <c r="CX628" t="s">
        <v>112</v>
      </c>
      <c r="DB628" t="s">
        <v>113</v>
      </c>
      <c r="DC628" t="s">
        <v>112</v>
      </c>
      <c r="DD628" t="s">
        <v>112</v>
      </c>
      <c r="DE628" s="9">
        <v>44775</v>
      </c>
      <c r="DF628" s="9">
        <v>44807</v>
      </c>
      <c r="DG628" s="9"/>
      <c r="DH628" s="9">
        <v>44807</v>
      </c>
      <c r="DI628" s="9">
        <v>44807</v>
      </c>
      <c r="DJ628" s="9">
        <v>44864</v>
      </c>
      <c r="DK628" s="9">
        <v>44864</v>
      </c>
      <c r="DL628" s="9">
        <v>44883</v>
      </c>
      <c r="DM628" s="9"/>
      <c r="DS628" s="9">
        <v>44861</v>
      </c>
      <c r="DT628" s="9">
        <v>44887</v>
      </c>
      <c r="DU628" s="9">
        <v>44904</v>
      </c>
      <c r="DV628" t="s">
        <v>117</v>
      </c>
      <c r="DW628" t="s">
        <v>117</v>
      </c>
      <c r="DY628" t="s">
        <v>117</v>
      </c>
      <c r="DZ628" t="s">
        <v>141</v>
      </c>
      <c r="EA628" t="s">
        <v>118</v>
      </c>
      <c r="ED628" t="s">
        <v>390</v>
      </c>
      <c r="EE628" t="s">
        <v>454</v>
      </c>
      <c r="EG628">
        <v>24</v>
      </c>
      <c r="EH628" t="s">
        <v>455</v>
      </c>
      <c r="EJ628">
        <v>223441930</v>
      </c>
      <c r="EK628" t="s">
        <v>456</v>
      </c>
      <c r="EL628" s="9">
        <v>44992.363263888888</v>
      </c>
      <c r="EO628" t="s">
        <v>119</v>
      </c>
      <c r="EQ628" t="s">
        <v>120</v>
      </c>
      <c r="ES628">
        <v>65</v>
      </c>
      <c r="ET628">
        <v>65</v>
      </c>
      <c r="EU628" t="s">
        <v>1310</v>
      </c>
      <c r="EV628" t="s">
        <v>1202</v>
      </c>
      <c r="EW628" t="b">
        <v>1</v>
      </c>
    </row>
    <row r="629" spans="1:153" x14ac:dyDescent="0.3">
      <c r="A629" t="s">
        <v>2022</v>
      </c>
      <c r="B629">
        <v>65</v>
      </c>
      <c r="C629">
        <v>635</v>
      </c>
      <c r="D629">
        <v>3</v>
      </c>
      <c r="E629">
        <v>18</v>
      </c>
      <c r="F629">
        <v>7</v>
      </c>
      <c r="G629" t="s">
        <v>509</v>
      </c>
      <c r="I629">
        <v>70</v>
      </c>
      <c r="J629">
        <v>20</v>
      </c>
      <c r="K629">
        <v>20</v>
      </c>
      <c r="L629">
        <v>7.45</v>
      </c>
      <c r="M629">
        <v>10.14</v>
      </c>
      <c r="N629">
        <v>7.2</v>
      </c>
      <c r="O629">
        <v>10.1</v>
      </c>
      <c r="P629" s="5">
        <v>3600</v>
      </c>
      <c r="Q629">
        <v>5050</v>
      </c>
      <c r="S629" s="27">
        <v>3600</v>
      </c>
      <c r="T629" s="27">
        <v>5050</v>
      </c>
      <c r="U629" t="s">
        <v>2107</v>
      </c>
      <c r="V629">
        <v>635</v>
      </c>
      <c r="W629" t="s">
        <v>497</v>
      </c>
      <c r="X629">
        <v>65</v>
      </c>
      <c r="Y629">
        <v>223441930</v>
      </c>
      <c r="Z629" t="s">
        <v>456</v>
      </c>
      <c r="AA629" s="9">
        <v>44992.363263888888</v>
      </c>
      <c r="AD629" t="s">
        <v>119</v>
      </c>
      <c r="AF629" t="s">
        <v>120</v>
      </c>
      <c r="AH629">
        <v>3</v>
      </c>
      <c r="AI629">
        <v>18</v>
      </c>
      <c r="AJ629">
        <v>7</v>
      </c>
      <c r="AK629">
        <v>65</v>
      </c>
      <c r="AL629">
        <v>635</v>
      </c>
      <c r="AM629" t="s">
        <v>1138</v>
      </c>
      <c r="AN629" t="s">
        <v>1138</v>
      </c>
      <c r="AO629" t="s">
        <v>1138</v>
      </c>
      <c r="AP629" t="s">
        <v>1202</v>
      </c>
      <c r="AQ629" t="s">
        <v>2127</v>
      </c>
      <c r="AR629" t="b">
        <v>1</v>
      </c>
      <c r="AS629" t="s">
        <v>1138</v>
      </c>
      <c r="AT629" t="s">
        <v>1202</v>
      </c>
      <c r="AU629" t="s">
        <v>2127</v>
      </c>
      <c r="AV629" t="b">
        <v>1</v>
      </c>
      <c r="AW629" t="s">
        <v>1388</v>
      </c>
      <c r="AX629">
        <v>65</v>
      </c>
      <c r="AY629" s="9">
        <v>44991.463908935184</v>
      </c>
      <c r="AZ629" s="9">
        <v>44992.488123182869</v>
      </c>
      <c r="BA629" s="9">
        <v>44991</v>
      </c>
      <c r="BB629" t="s">
        <v>98</v>
      </c>
      <c r="BE629">
        <v>2022</v>
      </c>
      <c r="BF629" t="s">
        <v>99</v>
      </c>
      <c r="BG629" t="s">
        <v>199</v>
      </c>
      <c r="BH629" t="s">
        <v>200</v>
      </c>
      <c r="BI629" t="s">
        <v>346</v>
      </c>
      <c r="BJ629" t="s">
        <v>385</v>
      </c>
      <c r="BK629" t="s">
        <v>104</v>
      </c>
      <c r="BL629" t="s">
        <v>386</v>
      </c>
      <c r="BM629">
        <v>967638572</v>
      </c>
      <c r="BN629" t="s">
        <v>452</v>
      </c>
      <c r="BP629">
        <v>9</v>
      </c>
      <c r="BQ629" t="s">
        <v>453</v>
      </c>
      <c r="BR629" t="s">
        <v>139</v>
      </c>
      <c r="BS629" t="s">
        <v>254</v>
      </c>
      <c r="BU629" t="s">
        <v>356</v>
      </c>
      <c r="CA629">
        <v>8.8458333333333297</v>
      </c>
      <c r="CB629">
        <v>36.482222222222198</v>
      </c>
      <c r="CC629">
        <v>2111</v>
      </c>
      <c r="CE629">
        <v>4</v>
      </c>
      <c r="CF629">
        <v>5</v>
      </c>
      <c r="CH629">
        <v>4</v>
      </c>
      <c r="CI629">
        <v>5</v>
      </c>
      <c r="CJ629">
        <v>20</v>
      </c>
      <c r="CK629">
        <v>20</v>
      </c>
      <c r="CL629">
        <v>20</v>
      </c>
      <c r="CN629" t="s">
        <v>170</v>
      </c>
      <c r="CO629" t="s">
        <v>141</v>
      </c>
      <c r="CP629" t="s">
        <v>112</v>
      </c>
      <c r="CQ629" t="s">
        <v>112</v>
      </c>
      <c r="CR629" t="s">
        <v>453</v>
      </c>
      <c r="CT629" t="s">
        <v>142</v>
      </c>
      <c r="CV629" t="s">
        <v>113</v>
      </c>
      <c r="CW629" t="s">
        <v>112</v>
      </c>
      <c r="CX629" t="s">
        <v>112</v>
      </c>
      <c r="DB629" t="s">
        <v>113</v>
      </c>
      <c r="DC629" t="s">
        <v>112</v>
      </c>
      <c r="DD629" t="s">
        <v>112</v>
      </c>
      <c r="DE629" s="9">
        <v>44775</v>
      </c>
      <c r="DF629" s="9">
        <v>44807</v>
      </c>
      <c r="DG629" s="9"/>
      <c r="DH629" s="9">
        <v>44807</v>
      </c>
      <c r="DI629" s="9">
        <v>44807</v>
      </c>
      <c r="DJ629" s="9">
        <v>44864</v>
      </c>
      <c r="DK629" s="9">
        <v>44864</v>
      </c>
      <c r="DL629" s="9">
        <v>44883</v>
      </c>
      <c r="DM629" s="9"/>
      <c r="DS629" s="9">
        <v>44861</v>
      </c>
      <c r="DT629" s="9">
        <v>44887</v>
      </c>
      <c r="DU629" s="9">
        <v>44904</v>
      </c>
      <c r="DV629" t="s">
        <v>117</v>
      </c>
      <c r="DW629" t="s">
        <v>117</v>
      </c>
      <c r="DY629" t="s">
        <v>117</v>
      </c>
      <c r="DZ629" t="s">
        <v>141</v>
      </c>
      <c r="EA629" t="s">
        <v>118</v>
      </c>
      <c r="ED629" t="s">
        <v>390</v>
      </c>
      <c r="EE629" t="s">
        <v>454</v>
      </c>
      <c r="EG629">
        <v>24</v>
      </c>
      <c r="EH629" t="s">
        <v>455</v>
      </c>
      <c r="EJ629">
        <v>223441930</v>
      </c>
      <c r="EK629" t="s">
        <v>456</v>
      </c>
      <c r="EL629" s="9">
        <v>44992.363263888888</v>
      </c>
      <c r="EO629" t="s">
        <v>119</v>
      </c>
      <c r="EQ629" t="s">
        <v>120</v>
      </c>
      <c r="ES629">
        <v>65</v>
      </c>
      <c r="ET629">
        <v>65</v>
      </c>
      <c r="EU629" t="s">
        <v>1310</v>
      </c>
      <c r="EV629" t="s">
        <v>1202</v>
      </c>
      <c r="EW629" t="b">
        <v>1</v>
      </c>
    </row>
    <row r="630" spans="1:153" x14ac:dyDescent="0.3">
      <c r="A630" t="s">
        <v>2023</v>
      </c>
      <c r="B630">
        <v>65</v>
      </c>
      <c r="C630">
        <v>636</v>
      </c>
      <c r="D630">
        <v>3</v>
      </c>
      <c r="E630">
        <v>19</v>
      </c>
      <c r="F630">
        <v>4</v>
      </c>
      <c r="G630" t="s">
        <v>506</v>
      </c>
      <c r="I630">
        <v>85</v>
      </c>
      <c r="J630">
        <v>20</v>
      </c>
      <c r="K630">
        <v>20</v>
      </c>
      <c r="L630">
        <v>8.42</v>
      </c>
      <c r="M630">
        <v>11.48</v>
      </c>
      <c r="N630">
        <v>8.16</v>
      </c>
      <c r="O630">
        <v>11.55</v>
      </c>
      <c r="P630" s="5">
        <v>4080</v>
      </c>
      <c r="Q630">
        <v>5775</v>
      </c>
      <c r="S630" s="27">
        <v>4080</v>
      </c>
      <c r="T630" s="27">
        <v>5775</v>
      </c>
      <c r="U630" t="s">
        <v>2107</v>
      </c>
      <c r="V630">
        <v>636</v>
      </c>
      <c r="W630" t="s">
        <v>497</v>
      </c>
      <c r="X630">
        <v>65</v>
      </c>
      <c r="Y630">
        <v>223441930</v>
      </c>
      <c r="Z630" t="s">
        <v>456</v>
      </c>
      <c r="AA630" s="9">
        <v>44992.363263888888</v>
      </c>
      <c r="AD630" t="s">
        <v>119</v>
      </c>
      <c r="AF630" t="s">
        <v>120</v>
      </c>
      <c r="AH630">
        <v>3</v>
      </c>
      <c r="AI630">
        <v>19</v>
      </c>
      <c r="AJ630">
        <v>4</v>
      </c>
      <c r="AK630">
        <v>65</v>
      </c>
      <c r="AL630">
        <v>636</v>
      </c>
      <c r="AM630" t="s">
        <v>1139</v>
      </c>
      <c r="AN630" t="s">
        <v>1139</v>
      </c>
      <c r="AO630" t="s">
        <v>1139</v>
      </c>
      <c r="AP630" t="s">
        <v>1202</v>
      </c>
      <c r="AQ630" t="s">
        <v>2127</v>
      </c>
      <c r="AR630" t="b">
        <v>1</v>
      </c>
      <c r="AS630" t="s">
        <v>1139</v>
      </c>
      <c r="AT630" t="s">
        <v>1202</v>
      </c>
      <c r="AU630" t="s">
        <v>2127</v>
      </c>
      <c r="AV630" t="b">
        <v>1</v>
      </c>
      <c r="AW630" t="s">
        <v>1388</v>
      </c>
      <c r="AX630">
        <v>65</v>
      </c>
      <c r="AY630" s="9">
        <v>44991.463908935184</v>
      </c>
      <c r="AZ630" s="9">
        <v>44992.488123182869</v>
      </c>
      <c r="BA630" s="9">
        <v>44991</v>
      </c>
      <c r="BB630" t="s">
        <v>98</v>
      </c>
      <c r="BE630">
        <v>2022</v>
      </c>
      <c r="BF630" t="s">
        <v>99</v>
      </c>
      <c r="BG630" t="s">
        <v>199</v>
      </c>
      <c r="BH630" t="s">
        <v>200</v>
      </c>
      <c r="BI630" t="s">
        <v>346</v>
      </c>
      <c r="BJ630" t="s">
        <v>385</v>
      </c>
      <c r="BK630" t="s">
        <v>104</v>
      </c>
      <c r="BL630" t="s">
        <v>386</v>
      </c>
      <c r="BM630">
        <v>967638572</v>
      </c>
      <c r="BN630" t="s">
        <v>452</v>
      </c>
      <c r="BP630">
        <v>9</v>
      </c>
      <c r="BQ630" t="s">
        <v>453</v>
      </c>
      <c r="BR630" t="s">
        <v>139</v>
      </c>
      <c r="BS630" t="s">
        <v>254</v>
      </c>
      <c r="BU630" t="s">
        <v>356</v>
      </c>
      <c r="CA630">
        <v>8.8458333333333297</v>
      </c>
      <c r="CB630">
        <v>36.482222222222198</v>
      </c>
      <c r="CC630">
        <v>2111</v>
      </c>
      <c r="CE630">
        <v>4</v>
      </c>
      <c r="CF630">
        <v>5</v>
      </c>
      <c r="CH630">
        <v>4</v>
      </c>
      <c r="CI630">
        <v>5</v>
      </c>
      <c r="CJ630">
        <v>20</v>
      </c>
      <c r="CK630">
        <v>20</v>
      </c>
      <c r="CL630">
        <v>20</v>
      </c>
      <c r="CN630" t="s">
        <v>170</v>
      </c>
      <c r="CO630" t="s">
        <v>141</v>
      </c>
      <c r="CP630" t="s">
        <v>112</v>
      </c>
      <c r="CQ630" t="s">
        <v>112</v>
      </c>
      <c r="CR630" t="s">
        <v>453</v>
      </c>
      <c r="CT630" t="s">
        <v>142</v>
      </c>
      <c r="CV630" t="s">
        <v>113</v>
      </c>
      <c r="CW630" t="s">
        <v>112</v>
      </c>
      <c r="CX630" t="s">
        <v>112</v>
      </c>
      <c r="DB630" t="s">
        <v>113</v>
      </c>
      <c r="DC630" t="s">
        <v>112</v>
      </c>
      <c r="DD630" t="s">
        <v>112</v>
      </c>
      <c r="DE630" s="9">
        <v>44775</v>
      </c>
      <c r="DF630" s="9">
        <v>44807</v>
      </c>
      <c r="DG630" s="9"/>
      <c r="DH630" s="9">
        <v>44807</v>
      </c>
      <c r="DI630" s="9">
        <v>44807</v>
      </c>
      <c r="DJ630" s="9">
        <v>44864</v>
      </c>
      <c r="DK630" s="9">
        <v>44864</v>
      </c>
      <c r="DL630" s="9">
        <v>44883</v>
      </c>
      <c r="DM630" s="9"/>
      <c r="DS630" s="9">
        <v>44861</v>
      </c>
      <c r="DT630" s="9">
        <v>44887</v>
      </c>
      <c r="DU630" s="9">
        <v>44904</v>
      </c>
      <c r="DV630" t="s">
        <v>117</v>
      </c>
      <c r="DW630" t="s">
        <v>117</v>
      </c>
      <c r="DY630" t="s">
        <v>117</v>
      </c>
      <c r="DZ630" t="s">
        <v>141</v>
      </c>
      <c r="EA630" t="s">
        <v>118</v>
      </c>
      <c r="ED630" t="s">
        <v>390</v>
      </c>
      <c r="EE630" t="s">
        <v>454</v>
      </c>
      <c r="EG630">
        <v>24</v>
      </c>
      <c r="EH630" t="s">
        <v>455</v>
      </c>
      <c r="EJ630">
        <v>223441930</v>
      </c>
      <c r="EK630" t="s">
        <v>456</v>
      </c>
      <c r="EL630" s="9">
        <v>44992.363263888888</v>
      </c>
      <c r="EO630" t="s">
        <v>119</v>
      </c>
      <c r="EQ630" t="s">
        <v>120</v>
      </c>
      <c r="ES630">
        <v>65</v>
      </c>
      <c r="ET630">
        <v>65</v>
      </c>
      <c r="EU630" t="s">
        <v>1310</v>
      </c>
      <c r="EV630" t="s">
        <v>1202</v>
      </c>
      <c r="EW630" t="b">
        <v>1</v>
      </c>
    </row>
    <row r="631" spans="1:153" x14ac:dyDescent="0.3">
      <c r="A631" t="s">
        <v>2024</v>
      </c>
      <c r="B631">
        <v>65</v>
      </c>
      <c r="C631">
        <v>637</v>
      </c>
      <c r="D631">
        <v>3</v>
      </c>
      <c r="E631">
        <v>20</v>
      </c>
      <c r="F631">
        <v>8</v>
      </c>
      <c r="G631" t="s">
        <v>510</v>
      </c>
      <c r="I631">
        <v>80</v>
      </c>
      <c r="J631">
        <v>20</v>
      </c>
      <c r="K631">
        <v>20</v>
      </c>
      <c r="L631">
        <v>6.64</v>
      </c>
      <c r="M631">
        <v>8.1199999999999992</v>
      </c>
      <c r="N631">
        <v>6.55</v>
      </c>
      <c r="O631">
        <v>8.1</v>
      </c>
      <c r="P631" s="5">
        <v>3275</v>
      </c>
      <c r="Q631">
        <v>4050</v>
      </c>
      <c r="S631" s="27">
        <v>3275</v>
      </c>
      <c r="T631" s="27">
        <v>4050</v>
      </c>
      <c r="U631" t="s">
        <v>2107</v>
      </c>
      <c r="V631">
        <v>637</v>
      </c>
      <c r="W631" t="s">
        <v>497</v>
      </c>
      <c r="X631">
        <v>65</v>
      </c>
      <c r="Y631">
        <v>223441930</v>
      </c>
      <c r="Z631" t="s">
        <v>456</v>
      </c>
      <c r="AA631" s="9">
        <v>44992.363263888888</v>
      </c>
      <c r="AD631" t="s">
        <v>119</v>
      </c>
      <c r="AF631" t="s">
        <v>120</v>
      </c>
      <c r="AH631">
        <v>3</v>
      </c>
      <c r="AI631">
        <v>20</v>
      </c>
      <c r="AJ631">
        <v>8</v>
      </c>
      <c r="AK631">
        <v>65</v>
      </c>
      <c r="AL631">
        <v>637</v>
      </c>
      <c r="AM631" t="s">
        <v>1140</v>
      </c>
      <c r="AN631" t="s">
        <v>1140</v>
      </c>
      <c r="AO631" t="s">
        <v>1140</v>
      </c>
      <c r="AP631" t="s">
        <v>1202</v>
      </c>
      <c r="AQ631" t="s">
        <v>2127</v>
      </c>
      <c r="AR631" t="b">
        <v>1</v>
      </c>
      <c r="AS631" t="s">
        <v>1140</v>
      </c>
      <c r="AT631" t="s">
        <v>1202</v>
      </c>
      <c r="AU631" t="s">
        <v>2127</v>
      </c>
      <c r="AV631" t="b">
        <v>1</v>
      </c>
      <c r="AW631" t="s">
        <v>1388</v>
      </c>
      <c r="AX631">
        <v>65</v>
      </c>
      <c r="AY631" s="9">
        <v>44991.463908935184</v>
      </c>
      <c r="AZ631" s="9">
        <v>44992.488123182869</v>
      </c>
      <c r="BA631" s="9">
        <v>44991</v>
      </c>
      <c r="BB631" t="s">
        <v>98</v>
      </c>
      <c r="BE631">
        <v>2022</v>
      </c>
      <c r="BF631" t="s">
        <v>99</v>
      </c>
      <c r="BG631" t="s">
        <v>199</v>
      </c>
      <c r="BH631" t="s">
        <v>200</v>
      </c>
      <c r="BI631" t="s">
        <v>346</v>
      </c>
      <c r="BJ631" t="s">
        <v>385</v>
      </c>
      <c r="BK631" t="s">
        <v>104</v>
      </c>
      <c r="BL631" t="s">
        <v>386</v>
      </c>
      <c r="BM631">
        <v>967638572</v>
      </c>
      <c r="BN631" t="s">
        <v>452</v>
      </c>
      <c r="BP631">
        <v>9</v>
      </c>
      <c r="BQ631" t="s">
        <v>453</v>
      </c>
      <c r="BR631" t="s">
        <v>139</v>
      </c>
      <c r="BS631" t="s">
        <v>254</v>
      </c>
      <c r="BU631" t="s">
        <v>356</v>
      </c>
      <c r="CA631">
        <v>8.8458333333333297</v>
      </c>
      <c r="CB631">
        <v>36.482222222222198</v>
      </c>
      <c r="CC631">
        <v>2111</v>
      </c>
      <c r="CE631">
        <v>4</v>
      </c>
      <c r="CF631">
        <v>5</v>
      </c>
      <c r="CH631">
        <v>4</v>
      </c>
      <c r="CI631">
        <v>5</v>
      </c>
      <c r="CJ631">
        <v>20</v>
      </c>
      <c r="CK631">
        <v>20</v>
      </c>
      <c r="CL631">
        <v>20</v>
      </c>
      <c r="CN631" t="s">
        <v>170</v>
      </c>
      <c r="CO631" t="s">
        <v>141</v>
      </c>
      <c r="CP631" t="s">
        <v>112</v>
      </c>
      <c r="CQ631" t="s">
        <v>112</v>
      </c>
      <c r="CR631" t="s">
        <v>453</v>
      </c>
      <c r="CT631" t="s">
        <v>142</v>
      </c>
      <c r="CV631" t="s">
        <v>113</v>
      </c>
      <c r="CW631" t="s">
        <v>112</v>
      </c>
      <c r="CX631" t="s">
        <v>112</v>
      </c>
      <c r="DB631" t="s">
        <v>113</v>
      </c>
      <c r="DC631" t="s">
        <v>112</v>
      </c>
      <c r="DD631" t="s">
        <v>112</v>
      </c>
      <c r="DE631" s="9">
        <v>44775</v>
      </c>
      <c r="DF631" s="9">
        <v>44807</v>
      </c>
      <c r="DG631" s="9"/>
      <c r="DH631" s="9">
        <v>44807</v>
      </c>
      <c r="DI631" s="9">
        <v>44807</v>
      </c>
      <c r="DJ631" s="9">
        <v>44864</v>
      </c>
      <c r="DK631" s="9">
        <v>44864</v>
      </c>
      <c r="DL631" s="9">
        <v>44883</v>
      </c>
      <c r="DM631" s="9"/>
      <c r="DS631" s="9">
        <v>44861</v>
      </c>
      <c r="DT631" s="9">
        <v>44887</v>
      </c>
      <c r="DU631" s="9">
        <v>44904</v>
      </c>
      <c r="DV631" t="s">
        <v>117</v>
      </c>
      <c r="DW631" t="s">
        <v>117</v>
      </c>
      <c r="DY631" t="s">
        <v>117</v>
      </c>
      <c r="DZ631" t="s">
        <v>141</v>
      </c>
      <c r="EA631" t="s">
        <v>118</v>
      </c>
      <c r="ED631" t="s">
        <v>390</v>
      </c>
      <c r="EE631" t="s">
        <v>454</v>
      </c>
      <c r="EG631">
        <v>24</v>
      </c>
      <c r="EH631" t="s">
        <v>455</v>
      </c>
      <c r="EJ631">
        <v>223441930</v>
      </c>
      <c r="EK631" t="s">
        <v>456</v>
      </c>
      <c r="EL631" s="9">
        <v>44992.363263888888</v>
      </c>
      <c r="EO631" t="s">
        <v>119</v>
      </c>
      <c r="EQ631" t="s">
        <v>120</v>
      </c>
      <c r="ES631">
        <v>65</v>
      </c>
      <c r="ET631">
        <v>65</v>
      </c>
      <c r="EU631" t="s">
        <v>1310</v>
      </c>
      <c r="EV631" t="s">
        <v>1202</v>
      </c>
      <c r="EW631" t="b">
        <v>1</v>
      </c>
    </row>
    <row r="632" spans="1:153" x14ac:dyDescent="0.3">
      <c r="A632" t="s">
        <v>2025</v>
      </c>
      <c r="B632">
        <v>65</v>
      </c>
      <c r="C632">
        <v>638</v>
      </c>
      <c r="D632">
        <v>3</v>
      </c>
      <c r="E632">
        <v>21</v>
      </c>
      <c r="F632">
        <v>6</v>
      </c>
      <c r="G632" t="s">
        <v>508</v>
      </c>
      <c r="I632">
        <v>75</v>
      </c>
      <c r="J632">
        <v>20</v>
      </c>
      <c r="K632">
        <v>20</v>
      </c>
      <c r="L632">
        <v>4.95</v>
      </c>
      <c r="M632">
        <v>6.5</v>
      </c>
      <c r="N632">
        <v>4.82</v>
      </c>
      <c r="O632">
        <v>6.48</v>
      </c>
      <c r="P632" s="5">
        <v>2410</v>
      </c>
      <c r="Q632">
        <v>3240.0000000000005</v>
      </c>
      <c r="S632" s="27">
        <v>2410</v>
      </c>
      <c r="T632" s="27">
        <v>3240</v>
      </c>
      <c r="U632" t="s">
        <v>2107</v>
      </c>
      <c r="V632">
        <v>638</v>
      </c>
      <c r="W632" t="s">
        <v>497</v>
      </c>
      <c r="X632">
        <v>65</v>
      </c>
      <c r="Y632">
        <v>223441930</v>
      </c>
      <c r="Z632" t="s">
        <v>456</v>
      </c>
      <c r="AA632" s="9">
        <v>44992.363263888888</v>
      </c>
      <c r="AD632" t="s">
        <v>119</v>
      </c>
      <c r="AF632" t="s">
        <v>120</v>
      </c>
      <c r="AH632">
        <v>3</v>
      </c>
      <c r="AI632">
        <v>21</v>
      </c>
      <c r="AJ632">
        <v>6</v>
      </c>
      <c r="AK632">
        <v>65</v>
      </c>
      <c r="AL632">
        <v>638</v>
      </c>
      <c r="AM632" t="s">
        <v>1141</v>
      </c>
      <c r="AN632" t="s">
        <v>1141</v>
      </c>
      <c r="AO632" t="s">
        <v>1141</v>
      </c>
      <c r="AP632" t="s">
        <v>1202</v>
      </c>
      <c r="AQ632" t="s">
        <v>2127</v>
      </c>
      <c r="AR632" t="b">
        <v>1</v>
      </c>
      <c r="AS632" t="s">
        <v>1141</v>
      </c>
      <c r="AT632" t="s">
        <v>1202</v>
      </c>
      <c r="AU632" t="s">
        <v>2127</v>
      </c>
      <c r="AV632" t="b">
        <v>1</v>
      </c>
      <c r="AW632" t="s">
        <v>1388</v>
      </c>
      <c r="AX632">
        <v>65</v>
      </c>
      <c r="AY632" s="9">
        <v>44991.463908935184</v>
      </c>
      <c r="AZ632" s="9">
        <v>44992.488123182869</v>
      </c>
      <c r="BA632" s="9">
        <v>44991</v>
      </c>
      <c r="BB632" t="s">
        <v>98</v>
      </c>
      <c r="BE632">
        <v>2022</v>
      </c>
      <c r="BF632" t="s">
        <v>99</v>
      </c>
      <c r="BG632" t="s">
        <v>199</v>
      </c>
      <c r="BH632" t="s">
        <v>200</v>
      </c>
      <c r="BI632" t="s">
        <v>346</v>
      </c>
      <c r="BJ632" t="s">
        <v>385</v>
      </c>
      <c r="BK632" t="s">
        <v>104</v>
      </c>
      <c r="BL632" t="s">
        <v>386</v>
      </c>
      <c r="BM632">
        <v>967638572</v>
      </c>
      <c r="BN632" t="s">
        <v>452</v>
      </c>
      <c r="BP632">
        <v>9</v>
      </c>
      <c r="BQ632" t="s">
        <v>453</v>
      </c>
      <c r="BR632" t="s">
        <v>139</v>
      </c>
      <c r="BS632" t="s">
        <v>254</v>
      </c>
      <c r="BU632" t="s">
        <v>356</v>
      </c>
      <c r="CA632">
        <v>8.8458333333333297</v>
      </c>
      <c r="CB632">
        <v>36.482222222222198</v>
      </c>
      <c r="CC632">
        <v>2111</v>
      </c>
      <c r="CE632">
        <v>4</v>
      </c>
      <c r="CF632">
        <v>5</v>
      </c>
      <c r="CH632">
        <v>4</v>
      </c>
      <c r="CI632">
        <v>5</v>
      </c>
      <c r="CJ632">
        <v>20</v>
      </c>
      <c r="CK632">
        <v>20</v>
      </c>
      <c r="CL632">
        <v>20</v>
      </c>
      <c r="CN632" t="s">
        <v>170</v>
      </c>
      <c r="CO632" t="s">
        <v>141</v>
      </c>
      <c r="CP632" t="s">
        <v>112</v>
      </c>
      <c r="CQ632" t="s">
        <v>112</v>
      </c>
      <c r="CR632" t="s">
        <v>453</v>
      </c>
      <c r="CT632" t="s">
        <v>142</v>
      </c>
      <c r="CV632" t="s">
        <v>113</v>
      </c>
      <c r="CW632" t="s">
        <v>112</v>
      </c>
      <c r="CX632" t="s">
        <v>112</v>
      </c>
      <c r="DB632" t="s">
        <v>113</v>
      </c>
      <c r="DC632" t="s">
        <v>112</v>
      </c>
      <c r="DD632" t="s">
        <v>112</v>
      </c>
      <c r="DE632" s="9">
        <v>44775</v>
      </c>
      <c r="DF632" s="9">
        <v>44807</v>
      </c>
      <c r="DG632" s="9"/>
      <c r="DH632" s="9">
        <v>44807</v>
      </c>
      <c r="DI632" s="9">
        <v>44807</v>
      </c>
      <c r="DJ632" s="9">
        <v>44864</v>
      </c>
      <c r="DK632" s="9">
        <v>44864</v>
      </c>
      <c r="DL632" s="9">
        <v>44883</v>
      </c>
      <c r="DM632" s="9"/>
      <c r="DS632" s="9">
        <v>44861</v>
      </c>
      <c r="DT632" s="9">
        <v>44887</v>
      </c>
      <c r="DU632" s="9">
        <v>44904</v>
      </c>
      <c r="DV632" t="s">
        <v>117</v>
      </c>
      <c r="DW632" t="s">
        <v>117</v>
      </c>
      <c r="DY632" t="s">
        <v>117</v>
      </c>
      <c r="DZ632" t="s">
        <v>141</v>
      </c>
      <c r="EA632" t="s">
        <v>118</v>
      </c>
      <c r="ED632" t="s">
        <v>390</v>
      </c>
      <c r="EE632" t="s">
        <v>454</v>
      </c>
      <c r="EG632">
        <v>24</v>
      </c>
      <c r="EH632" t="s">
        <v>455</v>
      </c>
      <c r="EJ632">
        <v>223441930</v>
      </c>
      <c r="EK632" t="s">
        <v>456</v>
      </c>
      <c r="EL632" s="9">
        <v>44992.363263888888</v>
      </c>
      <c r="EO632" t="s">
        <v>119</v>
      </c>
      <c r="EQ632" t="s">
        <v>120</v>
      </c>
      <c r="ES632">
        <v>65</v>
      </c>
      <c r="ET632">
        <v>65</v>
      </c>
      <c r="EU632" t="s">
        <v>1310</v>
      </c>
      <c r="EV632" t="s">
        <v>1202</v>
      </c>
      <c r="EW632" t="b">
        <v>1</v>
      </c>
    </row>
    <row r="633" spans="1:153" x14ac:dyDescent="0.3">
      <c r="A633" t="s">
        <v>2026</v>
      </c>
      <c r="B633">
        <v>65</v>
      </c>
      <c r="C633">
        <v>639</v>
      </c>
      <c r="D633">
        <v>3</v>
      </c>
      <c r="E633">
        <v>22</v>
      </c>
      <c r="F633">
        <v>1</v>
      </c>
      <c r="G633" t="s">
        <v>496</v>
      </c>
      <c r="I633">
        <v>50</v>
      </c>
      <c r="J633">
        <v>20</v>
      </c>
      <c r="K633">
        <v>20</v>
      </c>
      <c r="L633">
        <v>1.22</v>
      </c>
      <c r="M633">
        <v>2.48</v>
      </c>
      <c r="N633">
        <v>1.1399999999999999</v>
      </c>
      <c r="O633">
        <v>2.44</v>
      </c>
      <c r="P633" s="5">
        <v>569.99999999999989</v>
      </c>
      <c r="Q633">
        <v>1220</v>
      </c>
      <c r="S633" s="27">
        <v>570</v>
      </c>
      <c r="T633" s="27">
        <v>1220</v>
      </c>
      <c r="U633" t="s">
        <v>2107</v>
      </c>
      <c r="V633">
        <v>639</v>
      </c>
      <c r="W633" t="s">
        <v>497</v>
      </c>
      <c r="X633">
        <v>65</v>
      </c>
      <c r="Y633">
        <v>223441930</v>
      </c>
      <c r="Z633" t="s">
        <v>456</v>
      </c>
      <c r="AA633" s="9">
        <v>44992.363263888888</v>
      </c>
      <c r="AD633" t="s">
        <v>119</v>
      </c>
      <c r="AF633" t="s">
        <v>120</v>
      </c>
      <c r="AH633">
        <v>3</v>
      </c>
      <c r="AI633">
        <v>22</v>
      </c>
      <c r="AJ633">
        <v>1</v>
      </c>
      <c r="AK633">
        <v>65</v>
      </c>
      <c r="AL633">
        <v>639</v>
      </c>
      <c r="AM633" t="s">
        <v>1142</v>
      </c>
      <c r="AN633" t="s">
        <v>1142</v>
      </c>
      <c r="AO633" t="s">
        <v>1142</v>
      </c>
      <c r="AP633" t="s">
        <v>1202</v>
      </c>
      <c r="AQ633" t="s">
        <v>2127</v>
      </c>
      <c r="AR633" t="b">
        <v>1</v>
      </c>
      <c r="AS633" t="s">
        <v>1142</v>
      </c>
      <c r="AT633" t="s">
        <v>1202</v>
      </c>
      <c r="AU633" t="s">
        <v>2127</v>
      </c>
      <c r="AV633" t="b">
        <v>1</v>
      </c>
      <c r="AW633" t="s">
        <v>1388</v>
      </c>
      <c r="AX633">
        <v>65</v>
      </c>
      <c r="AY633" s="9">
        <v>44991.463908935184</v>
      </c>
      <c r="AZ633" s="9">
        <v>44992.488123182869</v>
      </c>
      <c r="BA633" s="9">
        <v>44991</v>
      </c>
      <c r="BB633" t="s">
        <v>98</v>
      </c>
      <c r="BE633">
        <v>2022</v>
      </c>
      <c r="BF633" t="s">
        <v>99</v>
      </c>
      <c r="BG633" t="s">
        <v>199</v>
      </c>
      <c r="BH633" t="s">
        <v>200</v>
      </c>
      <c r="BI633" t="s">
        <v>346</v>
      </c>
      <c r="BJ633" t="s">
        <v>385</v>
      </c>
      <c r="BK633" t="s">
        <v>104</v>
      </c>
      <c r="BL633" t="s">
        <v>386</v>
      </c>
      <c r="BM633">
        <v>967638572</v>
      </c>
      <c r="BN633" t="s">
        <v>452</v>
      </c>
      <c r="BP633">
        <v>9</v>
      </c>
      <c r="BQ633" t="s">
        <v>453</v>
      </c>
      <c r="BR633" t="s">
        <v>139</v>
      </c>
      <c r="BS633" t="s">
        <v>254</v>
      </c>
      <c r="BU633" t="s">
        <v>356</v>
      </c>
      <c r="CA633">
        <v>8.8458333333333297</v>
      </c>
      <c r="CB633">
        <v>36.482222222222198</v>
      </c>
      <c r="CC633">
        <v>2111</v>
      </c>
      <c r="CE633">
        <v>4</v>
      </c>
      <c r="CF633">
        <v>5</v>
      </c>
      <c r="CH633">
        <v>4</v>
      </c>
      <c r="CI633">
        <v>5</v>
      </c>
      <c r="CJ633">
        <v>20</v>
      </c>
      <c r="CK633">
        <v>20</v>
      </c>
      <c r="CL633">
        <v>20</v>
      </c>
      <c r="CN633" t="s">
        <v>170</v>
      </c>
      <c r="CO633" t="s">
        <v>141</v>
      </c>
      <c r="CP633" t="s">
        <v>112</v>
      </c>
      <c r="CQ633" t="s">
        <v>112</v>
      </c>
      <c r="CR633" t="s">
        <v>453</v>
      </c>
      <c r="CT633" t="s">
        <v>142</v>
      </c>
      <c r="CV633" t="s">
        <v>113</v>
      </c>
      <c r="CW633" t="s">
        <v>112</v>
      </c>
      <c r="CX633" t="s">
        <v>112</v>
      </c>
      <c r="DB633" t="s">
        <v>113</v>
      </c>
      <c r="DC633" t="s">
        <v>112</v>
      </c>
      <c r="DD633" t="s">
        <v>112</v>
      </c>
      <c r="DE633" s="9">
        <v>44775</v>
      </c>
      <c r="DF633" s="9">
        <v>44807</v>
      </c>
      <c r="DG633" s="9"/>
      <c r="DH633" s="9">
        <v>44807</v>
      </c>
      <c r="DI633" s="9">
        <v>44807</v>
      </c>
      <c r="DJ633" s="9">
        <v>44864</v>
      </c>
      <c r="DK633" s="9">
        <v>44864</v>
      </c>
      <c r="DL633" s="9">
        <v>44883</v>
      </c>
      <c r="DM633" s="9"/>
      <c r="DS633" s="9">
        <v>44861</v>
      </c>
      <c r="DT633" s="9">
        <v>44887</v>
      </c>
      <c r="DU633" s="9">
        <v>44904</v>
      </c>
      <c r="DV633" t="s">
        <v>117</v>
      </c>
      <c r="DW633" t="s">
        <v>117</v>
      </c>
      <c r="DY633" t="s">
        <v>117</v>
      </c>
      <c r="DZ633" t="s">
        <v>141</v>
      </c>
      <c r="EA633" t="s">
        <v>118</v>
      </c>
      <c r="ED633" t="s">
        <v>390</v>
      </c>
      <c r="EE633" t="s">
        <v>454</v>
      </c>
      <c r="EG633">
        <v>24</v>
      </c>
      <c r="EH633" t="s">
        <v>455</v>
      </c>
      <c r="EJ633">
        <v>223441930</v>
      </c>
      <c r="EK633" t="s">
        <v>456</v>
      </c>
      <c r="EL633" s="9">
        <v>44992.363263888888</v>
      </c>
      <c r="EO633" t="s">
        <v>119</v>
      </c>
      <c r="EQ633" t="s">
        <v>120</v>
      </c>
      <c r="ES633">
        <v>65</v>
      </c>
      <c r="ET633">
        <v>65</v>
      </c>
      <c r="EU633" t="s">
        <v>1310</v>
      </c>
      <c r="EV633" t="s">
        <v>1202</v>
      </c>
      <c r="EW633" t="b">
        <v>1</v>
      </c>
    </row>
    <row r="634" spans="1:153" x14ac:dyDescent="0.3">
      <c r="A634" t="s">
        <v>2027</v>
      </c>
      <c r="B634">
        <v>65</v>
      </c>
      <c r="C634">
        <v>640</v>
      </c>
      <c r="D634">
        <v>3</v>
      </c>
      <c r="E634">
        <v>23</v>
      </c>
      <c r="F634">
        <v>5</v>
      </c>
      <c r="G634" t="s">
        <v>507</v>
      </c>
      <c r="I634">
        <v>85</v>
      </c>
      <c r="J634">
        <v>20</v>
      </c>
      <c r="K634">
        <v>20</v>
      </c>
      <c r="L634">
        <v>7.75</v>
      </c>
      <c r="M634">
        <v>10.94</v>
      </c>
      <c r="N634">
        <v>7.68</v>
      </c>
      <c r="O634">
        <v>10.7</v>
      </c>
      <c r="P634" s="5">
        <v>3840</v>
      </c>
      <c r="Q634">
        <v>5350</v>
      </c>
      <c r="S634" s="27">
        <v>3840</v>
      </c>
      <c r="T634" s="27">
        <v>5350</v>
      </c>
      <c r="U634" t="s">
        <v>2107</v>
      </c>
      <c r="V634">
        <v>640</v>
      </c>
      <c r="W634" t="s">
        <v>497</v>
      </c>
      <c r="X634">
        <v>65</v>
      </c>
      <c r="Y634">
        <v>223441930</v>
      </c>
      <c r="Z634" t="s">
        <v>456</v>
      </c>
      <c r="AA634" s="9">
        <v>44992.363263888888</v>
      </c>
      <c r="AD634" t="s">
        <v>119</v>
      </c>
      <c r="AF634" t="s">
        <v>120</v>
      </c>
      <c r="AH634">
        <v>3</v>
      </c>
      <c r="AI634">
        <v>23</v>
      </c>
      <c r="AJ634">
        <v>5</v>
      </c>
      <c r="AK634">
        <v>65</v>
      </c>
      <c r="AL634">
        <v>640</v>
      </c>
      <c r="AM634" t="s">
        <v>1143</v>
      </c>
      <c r="AN634" t="s">
        <v>1143</v>
      </c>
      <c r="AO634" t="s">
        <v>1143</v>
      </c>
      <c r="AP634" t="s">
        <v>1202</v>
      </c>
      <c r="AQ634" t="s">
        <v>2127</v>
      </c>
      <c r="AR634" t="b">
        <v>1</v>
      </c>
      <c r="AS634" t="s">
        <v>1143</v>
      </c>
      <c r="AT634" t="s">
        <v>1202</v>
      </c>
      <c r="AU634" t="s">
        <v>2127</v>
      </c>
      <c r="AV634" t="b">
        <v>1</v>
      </c>
      <c r="AW634" t="s">
        <v>1388</v>
      </c>
      <c r="AX634">
        <v>65</v>
      </c>
      <c r="AY634" s="9">
        <v>44991.463908935184</v>
      </c>
      <c r="AZ634" s="9">
        <v>44992.488123182869</v>
      </c>
      <c r="BA634" s="9">
        <v>44991</v>
      </c>
      <c r="BB634" t="s">
        <v>98</v>
      </c>
      <c r="BE634">
        <v>2022</v>
      </c>
      <c r="BF634" t="s">
        <v>99</v>
      </c>
      <c r="BG634" t="s">
        <v>199</v>
      </c>
      <c r="BH634" t="s">
        <v>200</v>
      </c>
      <c r="BI634" t="s">
        <v>346</v>
      </c>
      <c r="BJ634" t="s">
        <v>385</v>
      </c>
      <c r="BK634" t="s">
        <v>104</v>
      </c>
      <c r="BL634" t="s">
        <v>386</v>
      </c>
      <c r="BM634">
        <v>967638572</v>
      </c>
      <c r="BN634" t="s">
        <v>452</v>
      </c>
      <c r="BP634">
        <v>9</v>
      </c>
      <c r="BQ634" t="s">
        <v>453</v>
      </c>
      <c r="BR634" t="s">
        <v>139</v>
      </c>
      <c r="BS634" t="s">
        <v>254</v>
      </c>
      <c r="BU634" t="s">
        <v>356</v>
      </c>
      <c r="CA634">
        <v>8.8458333333333297</v>
      </c>
      <c r="CB634">
        <v>36.482222222222198</v>
      </c>
      <c r="CC634">
        <v>2111</v>
      </c>
      <c r="CE634">
        <v>4</v>
      </c>
      <c r="CF634">
        <v>5</v>
      </c>
      <c r="CH634">
        <v>4</v>
      </c>
      <c r="CI634">
        <v>5</v>
      </c>
      <c r="CJ634">
        <v>20</v>
      </c>
      <c r="CK634">
        <v>20</v>
      </c>
      <c r="CL634">
        <v>20</v>
      </c>
      <c r="CN634" t="s">
        <v>170</v>
      </c>
      <c r="CO634" t="s">
        <v>141</v>
      </c>
      <c r="CP634" t="s">
        <v>112</v>
      </c>
      <c r="CQ634" t="s">
        <v>112</v>
      </c>
      <c r="CR634" t="s">
        <v>453</v>
      </c>
      <c r="CT634" t="s">
        <v>142</v>
      </c>
      <c r="CV634" t="s">
        <v>113</v>
      </c>
      <c r="CW634" t="s">
        <v>112</v>
      </c>
      <c r="CX634" t="s">
        <v>112</v>
      </c>
      <c r="DB634" t="s">
        <v>113</v>
      </c>
      <c r="DC634" t="s">
        <v>112</v>
      </c>
      <c r="DD634" t="s">
        <v>112</v>
      </c>
      <c r="DE634" s="9">
        <v>44775</v>
      </c>
      <c r="DF634" s="9">
        <v>44807</v>
      </c>
      <c r="DG634" s="9"/>
      <c r="DH634" s="9">
        <v>44807</v>
      </c>
      <c r="DI634" s="9">
        <v>44807</v>
      </c>
      <c r="DJ634" s="9">
        <v>44864</v>
      </c>
      <c r="DK634" s="9">
        <v>44864</v>
      </c>
      <c r="DL634" s="9">
        <v>44883</v>
      </c>
      <c r="DM634" s="9"/>
      <c r="DS634" s="9">
        <v>44861</v>
      </c>
      <c r="DT634" s="9">
        <v>44887</v>
      </c>
      <c r="DU634" s="9">
        <v>44904</v>
      </c>
      <c r="DV634" t="s">
        <v>117</v>
      </c>
      <c r="DW634" t="s">
        <v>117</v>
      </c>
      <c r="DY634" t="s">
        <v>117</v>
      </c>
      <c r="DZ634" t="s">
        <v>141</v>
      </c>
      <c r="EA634" t="s">
        <v>118</v>
      </c>
      <c r="ED634" t="s">
        <v>390</v>
      </c>
      <c r="EE634" t="s">
        <v>454</v>
      </c>
      <c r="EG634">
        <v>24</v>
      </c>
      <c r="EH634" t="s">
        <v>455</v>
      </c>
      <c r="EJ634">
        <v>223441930</v>
      </c>
      <c r="EK634" t="s">
        <v>456</v>
      </c>
      <c r="EL634" s="9">
        <v>44992.363263888888</v>
      </c>
      <c r="EO634" t="s">
        <v>119</v>
      </c>
      <c r="EQ634" t="s">
        <v>120</v>
      </c>
      <c r="ES634">
        <v>65</v>
      </c>
      <c r="ET634">
        <v>65</v>
      </c>
      <c r="EU634" t="s">
        <v>1310</v>
      </c>
      <c r="EV634" t="s">
        <v>1202</v>
      </c>
      <c r="EW634" t="b">
        <v>1</v>
      </c>
    </row>
    <row r="635" spans="1:153" x14ac:dyDescent="0.3">
      <c r="A635" t="s">
        <v>2028</v>
      </c>
      <c r="B635">
        <v>65</v>
      </c>
      <c r="C635">
        <v>641</v>
      </c>
      <c r="D635">
        <v>3</v>
      </c>
      <c r="E635">
        <v>24</v>
      </c>
      <c r="F635">
        <v>3</v>
      </c>
      <c r="G635" t="s">
        <v>505</v>
      </c>
      <c r="I635">
        <v>82</v>
      </c>
      <c r="J635">
        <v>20</v>
      </c>
      <c r="K635">
        <v>20</v>
      </c>
      <c r="L635">
        <v>8.1999999999999993</v>
      </c>
      <c r="M635">
        <v>11.86</v>
      </c>
      <c r="N635">
        <v>8</v>
      </c>
      <c r="O635">
        <v>11.8</v>
      </c>
      <c r="P635" s="5">
        <v>4000</v>
      </c>
      <c r="Q635">
        <v>5900</v>
      </c>
      <c r="S635" s="27">
        <v>4000</v>
      </c>
      <c r="T635" s="27">
        <v>5900</v>
      </c>
      <c r="U635" t="s">
        <v>2107</v>
      </c>
      <c r="V635">
        <v>641</v>
      </c>
      <c r="W635" t="s">
        <v>497</v>
      </c>
      <c r="X635">
        <v>65</v>
      </c>
      <c r="Y635">
        <v>223441930</v>
      </c>
      <c r="Z635" t="s">
        <v>456</v>
      </c>
      <c r="AA635" s="9">
        <v>44992.363263888888</v>
      </c>
      <c r="AD635" t="s">
        <v>119</v>
      </c>
      <c r="AF635" t="s">
        <v>120</v>
      </c>
      <c r="AH635">
        <v>3</v>
      </c>
      <c r="AI635">
        <v>24</v>
      </c>
      <c r="AJ635">
        <v>3</v>
      </c>
      <c r="AK635">
        <v>65</v>
      </c>
      <c r="AL635">
        <v>641</v>
      </c>
      <c r="AM635" t="s">
        <v>1144</v>
      </c>
      <c r="AN635" t="s">
        <v>1144</v>
      </c>
      <c r="AO635" t="s">
        <v>1144</v>
      </c>
      <c r="AP635" t="s">
        <v>1202</v>
      </c>
      <c r="AQ635" t="s">
        <v>2127</v>
      </c>
      <c r="AR635" t="b">
        <v>1</v>
      </c>
      <c r="AS635" t="s">
        <v>1144</v>
      </c>
      <c r="AT635" t="s">
        <v>1202</v>
      </c>
      <c r="AU635" t="s">
        <v>2127</v>
      </c>
      <c r="AV635" t="b">
        <v>1</v>
      </c>
      <c r="AW635" t="s">
        <v>1388</v>
      </c>
      <c r="AX635">
        <v>65</v>
      </c>
      <c r="AY635" s="9">
        <v>44991.463908935184</v>
      </c>
      <c r="AZ635" s="9">
        <v>44992.488123182869</v>
      </c>
      <c r="BA635" s="9">
        <v>44991</v>
      </c>
      <c r="BB635" t="s">
        <v>98</v>
      </c>
      <c r="BE635">
        <v>2022</v>
      </c>
      <c r="BF635" t="s">
        <v>99</v>
      </c>
      <c r="BG635" t="s">
        <v>199</v>
      </c>
      <c r="BH635" t="s">
        <v>200</v>
      </c>
      <c r="BI635" t="s">
        <v>346</v>
      </c>
      <c r="BJ635" t="s">
        <v>385</v>
      </c>
      <c r="BK635" t="s">
        <v>104</v>
      </c>
      <c r="BL635" t="s">
        <v>386</v>
      </c>
      <c r="BM635">
        <v>967638572</v>
      </c>
      <c r="BN635" t="s">
        <v>452</v>
      </c>
      <c r="BP635">
        <v>9</v>
      </c>
      <c r="BQ635" t="s">
        <v>453</v>
      </c>
      <c r="BR635" t="s">
        <v>139</v>
      </c>
      <c r="BS635" t="s">
        <v>254</v>
      </c>
      <c r="BU635" t="s">
        <v>356</v>
      </c>
      <c r="CA635">
        <v>8.8458333333333297</v>
      </c>
      <c r="CB635">
        <v>36.482222222222198</v>
      </c>
      <c r="CC635">
        <v>2111</v>
      </c>
      <c r="CE635">
        <v>4</v>
      </c>
      <c r="CF635">
        <v>5</v>
      </c>
      <c r="CH635">
        <v>4</v>
      </c>
      <c r="CI635">
        <v>5</v>
      </c>
      <c r="CJ635">
        <v>20</v>
      </c>
      <c r="CK635">
        <v>20</v>
      </c>
      <c r="CL635">
        <v>20</v>
      </c>
      <c r="CN635" t="s">
        <v>170</v>
      </c>
      <c r="CO635" t="s">
        <v>141</v>
      </c>
      <c r="CP635" t="s">
        <v>112</v>
      </c>
      <c r="CQ635" t="s">
        <v>112</v>
      </c>
      <c r="CR635" t="s">
        <v>453</v>
      </c>
      <c r="CT635" t="s">
        <v>142</v>
      </c>
      <c r="CV635" t="s">
        <v>113</v>
      </c>
      <c r="CW635" t="s">
        <v>112</v>
      </c>
      <c r="CX635" t="s">
        <v>112</v>
      </c>
      <c r="DB635" t="s">
        <v>113</v>
      </c>
      <c r="DC635" t="s">
        <v>112</v>
      </c>
      <c r="DD635" t="s">
        <v>112</v>
      </c>
      <c r="DE635" s="9">
        <v>44775</v>
      </c>
      <c r="DF635" s="9">
        <v>44807</v>
      </c>
      <c r="DG635" s="9"/>
      <c r="DH635" s="9">
        <v>44807</v>
      </c>
      <c r="DI635" s="9">
        <v>44807</v>
      </c>
      <c r="DJ635" s="9">
        <v>44864</v>
      </c>
      <c r="DK635" s="9">
        <v>44864</v>
      </c>
      <c r="DL635" s="9">
        <v>44883</v>
      </c>
      <c r="DM635" s="9"/>
      <c r="DS635" s="9">
        <v>44861</v>
      </c>
      <c r="DT635" s="9">
        <v>44887</v>
      </c>
      <c r="DU635" s="9">
        <v>44904</v>
      </c>
      <c r="DV635" t="s">
        <v>117</v>
      </c>
      <c r="DW635" t="s">
        <v>117</v>
      </c>
      <c r="DY635" t="s">
        <v>117</v>
      </c>
      <c r="DZ635" t="s">
        <v>141</v>
      </c>
      <c r="EA635" t="s">
        <v>118</v>
      </c>
      <c r="ED635" t="s">
        <v>390</v>
      </c>
      <c r="EE635" t="s">
        <v>454</v>
      </c>
      <c r="EG635">
        <v>24</v>
      </c>
      <c r="EH635" t="s">
        <v>455</v>
      </c>
      <c r="EJ635">
        <v>223441930</v>
      </c>
      <c r="EK635" t="s">
        <v>456</v>
      </c>
      <c r="EL635" s="9">
        <v>44992.363263888888</v>
      </c>
      <c r="EO635" t="s">
        <v>119</v>
      </c>
      <c r="EQ635" t="s">
        <v>120</v>
      </c>
      <c r="ES635">
        <v>65</v>
      </c>
      <c r="ET635">
        <v>65</v>
      </c>
      <c r="EU635" t="s">
        <v>1310</v>
      </c>
      <c r="EV635" t="s">
        <v>1202</v>
      </c>
      <c r="EW635" t="b">
        <v>1</v>
      </c>
    </row>
    <row r="636" spans="1:153" hidden="1" x14ac:dyDescent="0.3">
      <c r="A636" t="s">
        <v>2029</v>
      </c>
      <c r="B636">
        <v>66</v>
      </c>
      <c r="C636">
        <v>642</v>
      </c>
      <c r="D636">
        <v>1</v>
      </c>
      <c r="E636">
        <v>1</v>
      </c>
      <c r="F636">
        <v>1</v>
      </c>
      <c r="G636" t="s">
        <v>496</v>
      </c>
      <c r="I636">
        <v>45</v>
      </c>
      <c r="J636">
        <v>25</v>
      </c>
      <c r="K636">
        <v>10</v>
      </c>
      <c r="L636">
        <v>36.799999999999997</v>
      </c>
      <c r="N636">
        <v>1</v>
      </c>
      <c r="O636">
        <v>1.7</v>
      </c>
      <c r="P636" s="5">
        <v>400</v>
      </c>
      <c r="Q636">
        <v>680</v>
      </c>
      <c r="S636" s="27">
        <v>400</v>
      </c>
      <c r="T636" s="27">
        <v>680</v>
      </c>
      <c r="U636" t="s">
        <v>2107</v>
      </c>
      <c r="V636">
        <v>642</v>
      </c>
      <c r="W636" t="s">
        <v>497</v>
      </c>
      <c r="X636">
        <v>66</v>
      </c>
      <c r="Y636">
        <v>223447569</v>
      </c>
      <c r="Z636" t="s">
        <v>461</v>
      </c>
      <c r="AA636" s="9">
        <v>44992.378541666665</v>
      </c>
      <c r="AD636" t="s">
        <v>119</v>
      </c>
      <c r="AF636" t="s">
        <v>120</v>
      </c>
      <c r="AH636">
        <v>1</v>
      </c>
      <c r="AI636">
        <v>1</v>
      </c>
      <c r="AJ636">
        <v>1</v>
      </c>
      <c r="AK636">
        <v>66</v>
      </c>
      <c r="AL636">
        <v>642</v>
      </c>
      <c r="AM636" t="s">
        <v>1145</v>
      </c>
      <c r="AN636" t="s">
        <v>1145</v>
      </c>
      <c r="AO636" t="s">
        <v>1145</v>
      </c>
      <c r="AP636" t="s">
        <v>1202</v>
      </c>
      <c r="AR636" t="b">
        <v>1</v>
      </c>
      <c r="AS636" t="s">
        <v>1145</v>
      </c>
      <c r="AT636" t="s">
        <v>1202</v>
      </c>
      <c r="AV636" t="b">
        <v>1</v>
      </c>
      <c r="AW636" t="s">
        <v>1389</v>
      </c>
      <c r="AX636">
        <v>66</v>
      </c>
      <c r="AY636" s="9">
        <v>44992.448369942133</v>
      </c>
      <c r="AZ636" s="9">
        <v>44992.945098784723</v>
      </c>
      <c r="BA636" s="9">
        <v>44992</v>
      </c>
      <c r="BB636" t="s">
        <v>98</v>
      </c>
      <c r="BE636">
        <v>2022</v>
      </c>
      <c r="BF636" t="s">
        <v>99</v>
      </c>
      <c r="BG636" t="s">
        <v>199</v>
      </c>
      <c r="BH636" t="s">
        <v>200</v>
      </c>
      <c r="BI636" t="s">
        <v>201</v>
      </c>
      <c r="BJ636" t="s">
        <v>457</v>
      </c>
      <c r="BK636" t="s">
        <v>203</v>
      </c>
      <c r="BL636" t="s">
        <v>458</v>
      </c>
      <c r="BM636">
        <v>917837790</v>
      </c>
      <c r="BN636" t="s">
        <v>459</v>
      </c>
      <c r="BO636" t="s">
        <v>105</v>
      </c>
      <c r="BP636">
        <v>935992470</v>
      </c>
      <c r="BQ636" t="s">
        <v>1318</v>
      </c>
      <c r="BR636" t="s">
        <v>107</v>
      </c>
      <c r="BS636" t="s">
        <v>206</v>
      </c>
      <c r="BU636" t="s">
        <v>412</v>
      </c>
      <c r="CA636">
        <v>9999</v>
      </c>
      <c r="CB636">
        <v>9999</v>
      </c>
      <c r="CC636">
        <v>9999</v>
      </c>
      <c r="CE636">
        <v>5</v>
      </c>
      <c r="CF636">
        <v>5</v>
      </c>
      <c r="CH636">
        <v>2</v>
      </c>
      <c r="CI636">
        <v>5</v>
      </c>
      <c r="CJ636">
        <v>25</v>
      </c>
      <c r="CK636">
        <v>10</v>
      </c>
      <c r="CL636">
        <v>40</v>
      </c>
      <c r="CN636" t="s">
        <v>110</v>
      </c>
      <c r="CO636" t="s">
        <v>224</v>
      </c>
      <c r="CP636" t="s">
        <v>112</v>
      </c>
      <c r="CQ636" t="s">
        <v>113</v>
      </c>
      <c r="CR636" t="s">
        <v>401</v>
      </c>
      <c r="CT636" t="s">
        <v>151</v>
      </c>
      <c r="CV636" t="s">
        <v>113</v>
      </c>
      <c r="CW636" t="s">
        <v>112</v>
      </c>
      <c r="CX636" t="s">
        <v>112</v>
      </c>
      <c r="CZ636" t="s">
        <v>151</v>
      </c>
      <c r="DB636" t="s">
        <v>113</v>
      </c>
      <c r="DC636" t="s">
        <v>112</v>
      </c>
      <c r="DD636" t="s">
        <v>112</v>
      </c>
      <c r="DE636" s="9"/>
      <c r="DF636" s="9"/>
      <c r="DG636" s="9"/>
      <c r="DH636" s="9"/>
      <c r="DI636" s="9">
        <v>44796</v>
      </c>
      <c r="DJ636" s="9">
        <v>44784</v>
      </c>
      <c r="DK636" s="9">
        <v>44792</v>
      </c>
      <c r="DL636" s="9">
        <v>44840</v>
      </c>
      <c r="DM636" s="9"/>
      <c r="DS636" s="9">
        <v>44834</v>
      </c>
      <c r="DT636" s="9">
        <v>44856</v>
      </c>
      <c r="DU636" s="9"/>
      <c r="DV636" t="s">
        <v>117</v>
      </c>
      <c r="DW636" t="s">
        <v>141</v>
      </c>
      <c r="DX636" t="s">
        <v>117</v>
      </c>
      <c r="DY636" t="s">
        <v>117</v>
      </c>
      <c r="DZ636" t="s">
        <v>141</v>
      </c>
      <c r="EA636" t="s">
        <v>117</v>
      </c>
      <c r="EG636">
        <v>8</v>
      </c>
      <c r="EH636" t="s">
        <v>460</v>
      </c>
      <c r="EJ636">
        <v>223447569</v>
      </c>
      <c r="EK636" t="s">
        <v>461</v>
      </c>
      <c r="EL636" s="9">
        <v>44992.378541666665</v>
      </c>
      <c r="EO636" t="s">
        <v>119</v>
      </c>
      <c r="EQ636" t="s">
        <v>120</v>
      </c>
      <c r="ES636">
        <v>66</v>
      </c>
      <c r="ET636">
        <v>66</v>
      </c>
      <c r="EU636" t="s">
        <v>1311</v>
      </c>
      <c r="EV636" t="s">
        <v>1202</v>
      </c>
      <c r="EW636" t="b">
        <v>1</v>
      </c>
    </row>
    <row r="637" spans="1:153" hidden="1" x14ac:dyDescent="0.3">
      <c r="A637" t="s">
        <v>2030</v>
      </c>
      <c r="B637">
        <v>66</v>
      </c>
      <c r="C637">
        <v>643</v>
      </c>
      <c r="D637">
        <v>1</v>
      </c>
      <c r="E637">
        <v>2</v>
      </c>
      <c r="F637">
        <v>2</v>
      </c>
      <c r="G637" t="s">
        <v>504</v>
      </c>
      <c r="I637">
        <v>55</v>
      </c>
      <c r="J637">
        <v>25</v>
      </c>
      <c r="K637">
        <v>10</v>
      </c>
      <c r="L637">
        <v>12.84</v>
      </c>
      <c r="N637">
        <v>1.88</v>
      </c>
      <c r="O637">
        <v>1.98</v>
      </c>
      <c r="P637" s="5">
        <v>752</v>
      </c>
      <c r="Q637">
        <v>792</v>
      </c>
      <c r="S637" s="27">
        <v>752</v>
      </c>
      <c r="T637" s="27">
        <v>792</v>
      </c>
      <c r="U637" t="s">
        <v>2107</v>
      </c>
      <c r="V637">
        <v>643</v>
      </c>
      <c r="W637" t="s">
        <v>497</v>
      </c>
      <c r="X637">
        <v>66</v>
      </c>
      <c r="Y637">
        <v>223447569</v>
      </c>
      <c r="Z637" t="s">
        <v>461</v>
      </c>
      <c r="AA637" s="9">
        <v>44992.378541666665</v>
      </c>
      <c r="AD637" t="s">
        <v>119</v>
      </c>
      <c r="AF637" t="s">
        <v>120</v>
      </c>
      <c r="AH637">
        <v>1</v>
      </c>
      <c r="AI637">
        <v>2</v>
      </c>
      <c r="AJ637">
        <v>2</v>
      </c>
      <c r="AK637">
        <v>66</v>
      </c>
      <c r="AL637">
        <v>643</v>
      </c>
      <c r="AM637" t="s">
        <v>1146</v>
      </c>
      <c r="AN637" t="s">
        <v>1146</v>
      </c>
      <c r="AO637" t="s">
        <v>1146</v>
      </c>
      <c r="AP637" t="s">
        <v>1202</v>
      </c>
      <c r="AR637" t="b">
        <v>1</v>
      </c>
      <c r="AS637" t="s">
        <v>1146</v>
      </c>
      <c r="AT637" t="s">
        <v>1202</v>
      </c>
      <c r="AV637" t="b">
        <v>1</v>
      </c>
      <c r="AW637" t="s">
        <v>1389</v>
      </c>
      <c r="AX637">
        <v>66</v>
      </c>
      <c r="AY637" s="9">
        <v>44992.448369942133</v>
      </c>
      <c r="AZ637" s="9">
        <v>44992.945098784723</v>
      </c>
      <c r="BA637" s="9">
        <v>44992</v>
      </c>
      <c r="BB637" t="s">
        <v>98</v>
      </c>
      <c r="BE637">
        <v>2022</v>
      </c>
      <c r="BF637" t="s">
        <v>99</v>
      </c>
      <c r="BG637" t="s">
        <v>199</v>
      </c>
      <c r="BH637" t="s">
        <v>200</v>
      </c>
      <c r="BI637" t="s">
        <v>201</v>
      </c>
      <c r="BJ637" t="s">
        <v>457</v>
      </c>
      <c r="BK637" t="s">
        <v>203</v>
      </c>
      <c r="BL637" t="s">
        <v>458</v>
      </c>
      <c r="BM637">
        <v>917837790</v>
      </c>
      <c r="BN637" t="s">
        <v>459</v>
      </c>
      <c r="BO637" t="s">
        <v>105</v>
      </c>
      <c r="BP637">
        <v>935992470</v>
      </c>
      <c r="BQ637" t="s">
        <v>1318</v>
      </c>
      <c r="BR637" t="s">
        <v>107</v>
      </c>
      <c r="BS637" t="s">
        <v>206</v>
      </c>
      <c r="BU637" t="s">
        <v>412</v>
      </c>
      <c r="CA637">
        <v>9999</v>
      </c>
      <c r="CB637">
        <v>9999</v>
      </c>
      <c r="CC637">
        <v>9999</v>
      </c>
      <c r="CE637">
        <v>5</v>
      </c>
      <c r="CF637">
        <v>5</v>
      </c>
      <c r="CH637">
        <v>2</v>
      </c>
      <c r="CI637">
        <v>5</v>
      </c>
      <c r="CJ637">
        <v>25</v>
      </c>
      <c r="CK637">
        <v>10</v>
      </c>
      <c r="CL637">
        <v>40</v>
      </c>
      <c r="CN637" t="s">
        <v>110</v>
      </c>
      <c r="CO637" t="s">
        <v>224</v>
      </c>
      <c r="CP637" t="s">
        <v>112</v>
      </c>
      <c r="CQ637" t="s">
        <v>113</v>
      </c>
      <c r="CR637" t="s">
        <v>401</v>
      </c>
      <c r="CT637" t="s">
        <v>151</v>
      </c>
      <c r="CV637" t="s">
        <v>113</v>
      </c>
      <c r="CW637" t="s">
        <v>112</v>
      </c>
      <c r="CX637" t="s">
        <v>112</v>
      </c>
      <c r="CZ637" t="s">
        <v>151</v>
      </c>
      <c r="DB637" t="s">
        <v>113</v>
      </c>
      <c r="DC637" t="s">
        <v>112</v>
      </c>
      <c r="DD637" t="s">
        <v>112</v>
      </c>
      <c r="DE637" s="9"/>
      <c r="DF637" s="9"/>
      <c r="DG637" s="9"/>
      <c r="DH637" s="9"/>
      <c r="DI637" s="9">
        <v>44796</v>
      </c>
      <c r="DJ637" s="9">
        <v>44784</v>
      </c>
      <c r="DK637" s="9">
        <v>44792</v>
      </c>
      <c r="DL637" s="9">
        <v>44840</v>
      </c>
      <c r="DM637" s="9"/>
      <c r="DS637" s="9">
        <v>44834</v>
      </c>
      <c r="DT637" s="9">
        <v>44856</v>
      </c>
      <c r="DU637" s="9"/>
      <c r="DV637" t="s">
        <v>117</v>
      </c>
      <c r="DW637" t="s">
        <v>141</v>
      </c>
      <c r="DX637" t="s">
        <v>117</v>
      </c>
      <c r="DY637" t="s">
        <v>117</v>
      </c>
      <c r="DZ637" t="s">
        <v>141</v>
      </c>
      <c r="EA637" t="s">
        <v>117</v>
      </c>
      <c r="EG637">
        <v>8</v>
      </c>
      <c r="EH637" t="s">
        <v>460</v>
      </c>
      <c r="EJ637">
        <v>223447569</v>
      </c>
      <c r="EK637" t="s">
        <v>461</v>
      </c>
      <c r="EL637" s="9">
        <v>44992.378541666665</v>
      </c>
      <c r="EO637" t="s">
        <v>119</v>
      </c>
      <c r="EQ637" t="s">
        <v>120</v>
      </c>
      <c r="ES637">
        <v>66</v>
      </c>
      <c r="ET637">
        <v>66</v>
      </c>
      <c r="EU637" t="s">
        <v>1311</v>
      </c>
      <c r="EV637" t="s">
        <v>1202</v>
      </c>
      <c r="EW637" t="b">
        <v>1</v>
      </c>
    </row>
    <row r="638" spans="1:153" hidden="1" x14ac:dyDescent="0.3">
      <c r="A638" t="s">
        <v>2031</v>
      </c>
      <c r="B638">
        <v>66</v>
      </c>
      <c r="C638">
        <v>644</v>
      </c>
      <c r="D638">
        <v>1</v>
      </c>
      <c r="E638">
        <v>3</v>
      </c>
      <c r="F638">
        <v>3</v>
      </c>
      <c r="G638" t="s">
        <v>505</v>
      </c>
      <c r="I638">
        <v>58</v>
      </c>
      <c r="J638">
        <v>25</v>
      </c>
      <c r="K638">
        <v>10</v>
      </c>
      <c r="L638">
        <v>12.34</v>
      </c>
      <c r="N638">
        <v>2.16</v>
      </c>
      <c r="O638">
        <v>2.67</v>
      </c>
      <c r="P638" s="5">
        <v>864</v>
      </c>
      <c r="Q638">
        <v>1068</v>
      </c>
      <c r="S638" s="27">
        <v>864</v>
      </c>
      <c r="T638" s="27">
        <v>1068</v>
      </c>
      <c r="U638" t="s">
        <v>2107</v>
      </c>
      <c r="V638">
        <v>644</v>
      </c>
      <c r="W638" t="s">
        <v>497</v>
      </c>
      <c r="X638">
        <v>66</v>
      </c>
      <c r="Y638">
        <v>223447569</v>
      </c>
      <c r="Z638" t="s">
        <v>461</v>
      </c>
      <c r="AA638" s="9">
        <v>44992.378541666665</v>
      </c>
      <c r="AD638" t="s">
        <v>119</v>
      </c>
      <c r="AF638" t="s">
        <v>120</v>
      </c>
      <c r="AH638">
        <v>1</v>
      </c>
      <c r="AI638">
        <v>3</v>
      </c>
      <c r="AJ638">
        <v>3</v>
      </c>
      <c r="AK638">
        <v>66</v>
      </c>
      <c r="AL638">
        <v>644</v>
      </c>
      <c r="AM638" t="s">
        <v>1147</v>
      </c>
      <c r="AN638" t="s">
        <v>1147</v>
      </c>
      <c r="AO638" t="s">
        <v>1147</v>
      </c>
      <c r="AP638" t="s">
        <v>1202</v>
      </c>
      <c r="AR638" t="b">
        <v>1</v>
      </c>
      <c r="AS638" t="s">
        <v>1147</v>
      </c>
      <c r="AT638" t="s">
        <v>1202</v>
      </c>
      <c r="AV638" t="b">
        <v>1</v>
      </c>
      <c r="AW638" t="s">
        <v>1389</v>
      </c>
      <c r="AX638">
        <v>66</v>
      </c>
      <c r="AY638" s="9">
        <v>44992.448369942133</v>
      </c>
      <c r="AZ638" s="9">
        <v>44992.945098784723</v>
      </c>
      <c r="BA638" s="9">
        <v>44992</v>
      </c>
      <c r="BB638" t="s">
        <v>98</v>
      </c>
      <c r="BE638">
        <v>2022</v>
      </c>
      <c r="BF638" t="s">
        <v>99</v>
      </c>
      <c r="BG638" t="s">
        <v>199</v>
      </c>
      <c r="BH638" t="s">
        <v>200</v>
      </c>
      <c r="BI638" t="s">
        <v>201</v>
      </c>
      <c r="BJ638" t="s">
        <v>457</v>
      </c>
      <c r="BK638" t="s">
        <v>203</v>
      </c>
      <c r="BL638" t="s">
        <v>458</v>
      </c>
      <c r="BM638">
        <v>917837790</v>
      </c>
      <c r="BN638" t="s">
        <v>459</v>
      </c>
      <c r="BO638" t="s">
        <v>105</v>
      </c>
      <c r="BP638">
        <v>935992470</v>
      </c>
      <c r="BQ638" t="s">
        <v>1318</v>
      </c>
      <c r="BR638" t="s">
        <v>107</v>
      </c>
      <c r="BS638" t="s">
        <v>206</v>
      </c>
      <c r="BU638" t="s">
        <v>412</v>
      </c>
      <c r="CA638">
        <v>9999</v>
      </c>
      <c r="CB638">
        <v>9999</v>
      </c>
      <c r="CC638">
        <v>9999</v>
      </c>
      <c r="CE638">
        <v>5</v>
      </c>
      <c r="CF638">
        <v>5</v>
      </c>
      <c r="CH638">
        <v>2</v>
      </c>
      <c r="CI638">
        <v>5</v>
      </c>
      <c r="CJ638">
        <v>25</v>
      </c>
      <c r="CK638">
        <v>10</v>
      </c>
      <c r="CL638">
        <v>40</v>
      </c>
      <c r="CN638" t="s">
        <v>110</v>
      </c>
      <c r="CO638" t="s">
        <v>224</v>
      </c>
      <c r="CP638" t="s">
        <v>112</v>
      </c>
      <c r="CQ638" t="s">
        <v>113</v>
      </c>
      <c r="CR638" t="s">
        <v>401</v>
      </c>
      <c r="CT638" t="s">
        <v>151</v>
      </c>
      <c r="CV638" t="s">
        <v>113</v>
      </c>
      <c r="CW638" t="s">
        <v>112</v>
      </c>
      <c r="CX638" t="s">
        <v>112</v>
      </c>
      <c r="CZ638" t="s">
        <v>151</v>
      </c>
      <c r="DB638" t="s">
        <v>113</v>
      </c>
      <c r="DC638" t="s">
        <v>112</v>
      </c>
      <c r="DD638" t="s">
        <v>112</v>
      </c>
      <c r="DE638" s="9"/>
      <c r="DF638" s="9"/>
      <c r="DG638" s="9"/>
      <c r="DH638" s="9"/>
      <c r="DI638" s="9">
        <v>44796</v>
      </c>
      <c r="DJ638" s="9">
        <v>44784</v>
      </c>
      <c r="DK638" s="9">
        <v>44792</v>
      </c>
      <c r="DL638" s="9">
        <v>44840</v>
      </c>
      <c r="DM638" s="9"/>
      <c r="DS638" s="9">
        <v>44834</v>
      </c>
      <c r="DT638" s="9">
        <v>44856</v>
      </c>
      <c r="DU638" s="9"/>
      <c r="DV638" t="s">
        <v>117</v>
      </c>
      <c r="DW638" t="s">
        <v>141</v>
      </c>
      <c r="DX638" t="s">
        <v>117</v>
      </c>
      <c r="DY638" t="s">
        <v>117</v>
      </c>
      <c r="DZ638" t="s">
        <v>141</v>
      </c>
      <c r="EA638" t="s">
        <v>117</v>
      </c>
      <c r="EG638">
        <v>8</v>
      </c>
      <c r="EH638" t="s">
        <v>460</v>
      </c>
      <c r="EJ638">
        <v>223447569</v>
      </c>
      <c r="EK638" t="s">
        <v>461</v>
      </c>
      <c r="EL638" s="9">
        <v>44992.378541666665</v>
      </c>
      <c r="EO638" t="s">
        <v>119</v>
      </c>
      <c r="EQ638" t="s">
        <v>120</v>
      </c>
      <c r="ES638">
        <v>66</v>
      </c>
      <c r="ET638">
        <v>66</v>
      </c>
      <c r="EU638" t="s">
        <v>1311</v>
      </c>
      <c r="EV638" t="s">
        <v>1202</v>
      </c>
      <c r="EW638" t="b">
        <v>1</v>
      </c>
    </row>
    <row r="639" spans="1:153" hidden="1" x14ac:dyDescent="0.3">
      <c r="A639" t="s">
        <v>2032</v>
      </c>
      <c r="B639">
        <v>66</v>
      </c>
      <c r="C639">
        <v>645</v>
      </c>
      <c r="D639">
        <v>1</v>
      </c>
      <c r="E639">
        <v>4</v>
      </c>
      <c r="F639">
        <v>4</v>
      </c>
      <c r="G639" t="s">
        <v>506</v>
      </c>
      <c r="I639">
        <v>60</v>
      </c>
      <c r="J639">
        <v>25</v>
      </c>
      <c r="K639">
        <v>10</v>
      </c>
      <c r="L639">
        <v>12.18</v>
      </c>
      <c r="N639">
        <v>2.16</v>
      </c>
      <c r="O639">
        <v>3.6</v>
      </c>
      <c r="P639" s="5">
        <v>864</v>
      </c>
      <c r="Q639">
        <v>1440</v>
      </c>
      <c r="S639" s="27">
        <v>864</v>
      </c>
      <c r="T639" s="27">
        <v>1440</v>
      </c>
      <c r="U639" t="s">
        <v>2107</v>
      </c>
      <c r="V639">
        <v>645</v>
      </c>
      <c r="W639" t="s">
        <v>497</v>
      </c>
      <c r="X639">
        <v>66</v>
      </c>
      <c r="Y639">
        <v>223447569</v>
      </c>
      <c r="Z639" t="s">
        <v>461</v>
      </c>
      <c r="AA639" s="9">
        <v>44992.378541666665</v>
      </c>
      <c r="AD639" t="s">
        <v>119</v>
      </c>
      <c r="AF639" t="s">
        <v>120</v>
      </c>
      <c r="AH639">
        <v>1</v>
      </c>
      <c r="AI639">
        <v>4</v>
      </c>
      <c r="AJ639">
        <v>4</v>
      </c>
      <c r="AK639">
        <v>66</v>
      </c>
      <c r="AL639">
        <v>645</v>
      </c>
      <c r="AM639" t="s">
        <v>1148</v>
      </c>
      <c r="AN639" t="s">
        <v>1148</v>
      </c>
      <c r="AO639" t="s">
        <v>1148</v>
      </c>
      <c r="AP639" t="s">
        <v>1202</v>
      </c>
      <c r="AR639" t="b">
        <v>1</v>
      </c>
      <c r="AS639" t="s">
        <v>1148</v>
      </c>
      <c r="AT639" t="s">
        <v>1202</v>
      </c>
      <c r="AV639" t="b">
        <v>1</v>
      </c>
      <c r="AW639" t="s">
        <v>1389</v>
      </c>
      <c r="AX639">
        <v>66</v>
      </c>
      <c r="AY639" s="9">
        <v>44992.448369942133</v>
      </c>
      <c r="AZ639" s="9">
        <v>44992.945098784723</v>
      </c>
      <c r="BA639" s="9">
        <v>44992</v>
      </c>
      <c r="BB639" t="s">
        <v>98</v>
      </c>
      <c r="BE639">
        <v>2022</v>
      </c>
      <c r="BF639" t="s">
        <v>99</v>
      </c>
      <c r="BG639" t="s">
        <v>199</v>
      </c>
      <c r="BH639" t="s">
        <v>200</v>
      </c>
      <c r="BI639" t="s">
        <v>201</v>
      </c>
      <c r="BJ639" t="s">
        <v>457</v>
      </c>
      <c r="BK639" t="s">
        <v>203</v>
      </c>
      <c r="BL639" t="s">
        <v>458</v>
      </c>
      <c r="BM639">
        <v>917837790</v>
      </c>
      <c r="BN639" t="s">
        <v>459</v>
      </c>
      <c r="BO639" t="s">
        <v>105</v>
      </c>
      <c r="BP639">
        <v>935992470</v>
      </c>
      <c r="BQ639" t="s">
        <v>1318</v>
      </c>
      <c r="BR639" t="s">
        <v>107</v>
      </c>
      <c r="BS639" t="s">
        <v>206</v>
      </c>
      <c r="BU639" t="s">
        <v>412</v>
      </c>
      <c r="CA639">
        <v>9999</v>
      </c>
      <c r="CB639">
        <v>9999</v>
      </c>
      <c r="CC639">
        <v>9999</v>
      </c>
      <c r="CE639">
        <v>5</v>
      </c>
      <c r="CF639">
        <v>5</v>
      </c>
      <c r="CH639">
        <v>2</v>
      </c>
      <c r="CI639">
        <v>5</v>
      </c>
      <c r="CJ639">
        <v>25</v>
      </c>
      <c r="CK639">
        <v>10</v>
      </c>
      <c r="CL639">
        <v>40</v>
      </c>
      <c r="CN639" t="s">
        <v>110</v>
      </c>
      <c r="CO639" t="s">
        <v>224</v>
      </c>
      <c r="CP639" t="s">
        <v>112</v>
      </c>
      <c r="CQ639" t="s">
        <v>113</v>
      </c>
      <c r="CR639" t="s">
        <v>401</v>
      </c>
      <c r="CT639" t="s">
        <v>151</v>
      </c>
      <c r="CV639" t="s">
        <v>113</v>
      </c>
      <c r="CW639" t="s">
        <v>112</v>
      </c>
      <c r="CX639" t="s">
        <v>112</v>
      </c>
      <c r="CZ639" t="s">
        <v>151</v>
      </c>
      <c r="DB639" t="s">
        <v>113</v>
      </c>
      <c r="DC639" t="s">
        <v>112</v>
      </c>
      <c r="DD639" t="s">
        <v>112</v>
      </c>
      <c r="DE639" s="9"/>
      <c r="DF639" s="9"/>
      <c r="DG639" s="9"/>
      <c r="DH639" s="9"/>
      <c r="DI639" s="9">
        <v>44796</v>
      </c>
      <c r="DJ639" s="9">
        <v>44784</v>
      </c>
      <c r="DK639" s="9">
        <v>44792</v>
      </c>
      <c r="DL639" s="9">
        <v>44840</v>
      </c>
      <c r="DM639" s="9"/>
      <c r="DS639" s="9">
        <v>44834</v>
      </c>
      <c r="DT639" s="9">
        <v>44856</v>
      </c>
      <c r="DU639" s="9"/>
      <c r="DV639" t="s">
        <v>117</v>
      </c>
      <c r="DW639" t="s">
        <v>141</v>
      </c>
      <c r="DX639" t="s">
        <v>117</v>
      </c>
      <c r="DY639" t="s">
        <v>117</v>
      </c>
      <c r="DZ639" t="s">
        <v>141</v>
      </c>
      <c r="EA639" t="s">
        <v>117</v>
      </c>
      <c r="EG639">
        <v>8</v>
      </c>
      <c r="EH639" t="s">
        <v>460</v>
      </c>
      <c r="EJ639">
        <v>223447569</v>
      </c>
      <c r="EK639" t="s">
        <v>461</v>
      </c>
      <c r="EL639" s="9">
        <v>44992.378541666665</v>
      </c>
      <c r="EO639" t="s">
        <v>119</v>
      </c>
      <c r="EQ639" t="s">
        <v>120</v>
      </c>
      <c r="ES639">
        <v>66</v>
      </c>
      <c r="ET639">
        <v>66</v>
      </c>
      <c r="EU639" t="s">
        <v>1311</v>
      </c>
      <c r="EV639" t="s">
        <v>1202</v>
      </c>
      <c r="EW639" t="b">
        <v>1</v>
      </c>
    </row>
    <row r="640" spans="1:153" hidden="1" x14ac:dyDescent="0.3">
      <c r="A640" t="s">
        <v>2033</v>
      </c>
      <c r="B640">
        <v>66</v>
      </c>
      <c r="C640">
        <v>646</v>
      </c>
      <c r="D640">
        <v>1</v>
      </c>
      <c r="E640">
        <v>5</v>
      </c>
      <c r="F640">
        <v>5</v>
      </c>
      <c r="G640" t="s">
        <v>507</v>
      </c>
      <c r="I640">
        <v>60</v>
      </c>
      <c r="J640">
        <v>25</v>
      </c>
      <c r="K640">
        <v>10</v>
      </c>
      <c r="L640">
        <v>10.44</v>
      </c>
      <c r="N640">
        <v>1.44</v>
      </c>
      <c r="O640">
        <v>3.32</v>
      </c>
      <c r="P640" s="5">
        <v>576</v>
      </c>
      <c r="Q640">
        <v>1328</v>
      </c>
      <c r="S640" s="27">
        <v>576</v>
      </c>
      <c r="T640" s="27">
        <v>1328</v>
      </c>
      <c r="U640" t="s">
        <v>2107</v>
      </c>
      <c r="V640">
        <v>646</v>
      </c>
      <c r="W640" t="s">
        <v>497</v>
      </c>
      <c r="X640">
        <v>66</v>
      </c>
      <c r="Y640">
        <v>223447569</v>
      </c>
      <c r="Z640" t="s">
        <v>461</v>
      </c>
      <c r="AA640" s="9">
        <v>44992.378541666665</v>
      </c>
      <c r="AD640" t="s">
        <v>119</v>
      </c>
      <c r="AF640" t="s">
        <v>120</v>
      </c>
      <c r="AH640">
        <v>1</v>
      </c>
      <c r="AI640">
        <v>5</v>
      </c>
      <c r="AJ640">
        <v>5</v>
      </c>
      <c r="AK640">
        <v>66</v>
      </c>
      <c r="AL640">
        <v>646</v>
      </c>
      <c r="AM640" t="s">
        <v>1149</v>
      </c>
      <c r="AN640" t="s">
        <v>1149</v>
      </c>
      <c r="AO640" t="s">
        <v>1149</v>
      </c>
      <c r="AP640" t="s">
        <v>1202</v>
      </c>
      <c r="AR640" t="b">
        <v>1</v>
      </c>
      <c r="AS640" t="s">
        <v>1149</v>
      </c>
      <c r="AT640" t="s">
        <v>1202</v>
      </c>
      <c r="AV640" t="b">
        <v>1</v>
      </c>
      <c r="AW640" t="s">
        <v>1389</v>
      </c>
      <c r="AX640">
        <v>66</v>
      </c>
      <c r="AY640" s="9">
        <v>44992.448369942133</v>
      </c>
      <c r="AZ640" s="9">
        <v>44992.945098784723</v>
      </c>
      <c r="BA640" s="9">
        <v>44992</v>
      </c>
      <c r="BB640" t="s">
        <v>98</v>
      </c>
      <c r="BE640">
        <v>2022</v>
      </c>
      <c r="BF640" t="s">
        <v>99</v>
      </c>
      <c r="BG640" t="s">
        <v>199</v>
      </c>
      <c r="BH640" t="s">
        <v>200</v>
      </c>
      <c r="BI640" t="s">
        <v>201</v>
      </c>
      <c r="BJ640" t="s">
        <v>457</v>
      </c>
      <c r="BK640" t="s">
        <v>203</v>
      </c>
      <c r="BL640" t="s">
        <v>458</v>
      </c>
      <c r="BM640">
        <v>917837790</v>
      </c>
      <c r="BN640" t="s">
        <v>459</v>
      </c>
      <c r="BO640" t="s">
        <v>105</v>
      </c>
      <c r="BP640">
        <v>935992470</v>
      </c>
      <c r="BQ640" t="s">
        <v>1318</v>
      </c>
      <c r="BR640" t="s">
        <v>107</v>
      </c>
      <c r="BS640" t="s">
        <v>206</v>
      </c>
      <c r="BU640" t="s">
        <v>412</v>
      </c>
      <c r="CA640">
        <v>9999</v>
      </c>
      <c r="CB640">
        <v>9999</v>
      </c>
      <c r="CC640">
        <v>9999</v>
      </c>
      <c r="CE640">
        <v>5</v>
      </c>
      <c r="CF640">
        <v>5</v>
      </c>
      <c r="CH640">
        <v>2</v>
      </c>
      <c r="CI640">
        <v>5</v>
      </c>
      <c r="CJ640">
        <v>25</v>
      </c>
      <c r="CK640">
        <v>10</v>
      </c>
      <c r="CL640">
        <v>40</v>
      </c>
      <c r="CN640" t="s">
        <v>110</v>
      </c>
      <c r="CO640" t="s">
        <v>224</v>
      </c>
      <c r="CP640" t="s">
        <v>112</v>
      </c>
      <c r="CQ640" t="s">
        <v>113</v>
      </c>
      <c r="CR640" t="s">
        <v>401</v>
      </c>
      <c r="CT640" t="s">
        <v>151</v>
      </c>
      <c r="CV640" t="s">
        <v>113</v>
      </c>
      <c r="CW640" t="s">
        <v>112</v>
      </c>
      <c r="CX640" t="s">
        <v>112</v>
      </c>
      <c r="CZ640" t="s">
        <v>151</v>
      </c>
      <c r="DB640" t="s">
        <v>113</v>
      </c>
      <c r="DC640" t="s">
        <v>112</v>
      </c>
      <c r="DD640" t="s">
        <v>112</v>
      </c>
      <c r="DE640" s="9"/>
      <c r="DF640" s="9"/>
      <c r="DG640" s="9"/>
      <c r="DH640" s="9"/>
      <c r="DI640" s="9">
        <v>44796</v>
      </c>
      <c r="DJ640" s="9">
        <v>44784</v>
      </c>
      <c r="DK640" s="9">
        <v>44792</v>
      </c>
      <c r="DL640" s="9">
        <v>44840</v>
      </c>
      <c r="DM640" s="9"/>
      <c r="DS640" s="9">
        <v>44834</v>
      </c>
      <c r="DT640" s="9">
        <v>44856</v>
      </c>
      <c r="DU640" s="9"/>
      <c r="DV640" t="s">
        <v>117</v>
      </c>
      <c r="DW640" t="s">
        <v>141</v>
      </c>
      <c r="DX640" t="s">
        <v>117</v>
      </c>
      <c r="DY640" t="s">
        <v>117</v>
      </c>
      <c r="DZ640" t="s">
        <v>141</v>
      </c>
      <c r="EA640" t="s">
        <v>117</v>
      </c>
      <c r="EG640">
        <v>8</v>
      </c>
      <c r="EH640" t="s">
        <v>460</v>
      </c>
      <c r="EJ640">
        <v>223447569</v>
      </c>
      <c r="EK640" t="s">
        <v>461</v>
      </c>
      <c r="EL640" s="9">
        <v>44992.378541666665</v>
      </c>
      <c r="EO640" t="s">
        <v>119</v>
      </c>
      <c r="EQ640" t="s">
        <v>120</v>
      </c>
      <c r="ES640">
        <v>66</v>
      </c>
      <c r="ET640">
        <v>66</v>
      </c>
      <c r="EU640" t="s">
        <v>1311</v>
      </c>
      <c r="EV640" t="s">
        <v>1202</v>
      </c>
      <c r="EW640" t="b">
        <v>1</v>
      </c>
    </row>
    <row r="641" spans="1:153" hidden="1" x14ac:dyDescent="0.3">
      <c r="A641" t="s">
        <v>2034</v>
      </c>
      <c r="B641">
        <v>66</v>
      </c>
      <c r="C641">
        <v>647</v>
      </c>
      <c r="D641">
        <v>1</v>
      </c>
      <c r="E641">
        <v>6</v>
      </c>
      <c r="F641">
        <v>6</v>
      </c>
      <c r="G641" t="s">
        <v>508</v>
      </c>
      <c r="I641">
        <v>40</v>
      </c>
      <c r="J641">
        <v>25</v>
      </c>
      <c r="K641">
        <v>10</v>
      </c>
      <c r="L641">
        <v>9.02</v>
      </c>
      <c r="N641">
        <v>1.4</v>
      </c>
      <c r="O641">
        <v>2.64</v>
      </c>
      <c r="P641" s="5">
        <v>560</v>
      </c>
      <c r="Q641">
        <v>1056</v>
      </c>
      <c r="S641" s="27">
        <v>560</v>
      </c>
      <c r="T641" s="27">
        <v>1056</v>
      </c>
      <c r="U641" t="s">
        <v>2107</v>
      </c>
      <c r="V641">
        <v>647</v>
      </c>
      <c r="W641" t="s">
        <v>497</v>
      </c>
      <c r="X641">
        <v>66</v>
      </c>
      <c r="Y641">
        <v>223447569</v>
      </c>
      <c r="Z641" t="s">
        <v>461</v>
      </c>
      <c r="AA641" s="9">
        <v>44992.378541666665</v>
      </c>
      <c r="AD641" t="s">
        <v>119</v>
      </c>
      <c r="AF641" t="s">
        <v>120</v>
      </c>
      <c r="AH641">
        <v>1</v>
      </c>
      <c r="AI641">
        <v>6</v>
      </c>
      <c r="AJ641">
        <v>6</v>
      </c>
      <c r="AK641">
        <v>66</v>
      </c>
      <c r="AL641">
        <v>647</v>
      </c>
      <c r="AM641" t="s">
        <v>1150</v>
      </c>
      <c r="AN641" t="s">
        <v>1150</v>
      </c>
      <c r="AO641" t="s">
        <v>1150</v>
      </c>
      <c r="AP641" t="s">
        <v>1202</v>
      </c>
      <c r="AR641" t="b">
        <v>1</v>
      </c>
      <c r="AS641" t="s">
        <v>1150</v>
      </c>
      <c r="AT641" t="s">
        <v>1202</v>
      </c>
      <c r="AV641" t="b">
        <v>1</v>
      </c>
      <c r="AW641" t="s">
        <v>1389</v>
      </c>
      <c r="AX641">
        <v>66</v>
      </c>
      <c r="AY641" s="9">
        <v>44992.448369942133</v>
      </c>
      <c r="AZ641" s="9">
        <v>44992.945098784723</v>
      </c>
      <c r="BA641" s="9">
        <v>44992</v>
      </c>
      <c r="BB641" t="s">
        <v>98</v>
      </c>
      <c r="BE641">
        <v>2022</v>
      </c>
      <c r="BF641" t="s">
        <v>99</v>
      </c>
      <c r="BG641" t="s">
        <v>199</v>
      </c>
      <c r="BH641" t="s">
        <v>200</v>
      </c>
      <c r="BI641" t="s">
        <v>201</v>
      </c>
      <c r="BJ641" t="s">
        <v>457</v>
      </c>
      <c r="BK641" t="s">
        <v>203</v>
      </c>
      <c r="BL641" t="s">
        <v>458</v>
      </c>
      <c r="BM641">
        <v>917837790</v>
      </c>
      <c r="BN641" t="s">
        <v>459</v>
      </c>
      <c r="BO641" t="s">
        <v>105</v>
      </c>
      <c r="BP641">
        <v>935992470</v>
      </c>
      <c r="BQ641" t="s">
        <v>1318</v>
      </c>
      <c r="BR641" t="s">
        <v>107</v>
      </c>
      <c r="BS641" t="s">
        <v>206</v>
      </c>
      <c r="BU641" t="s">
        <v>412</v>
      </c>
      <c r="CA641">
        <v>9999</v>
      </c>
      <c r="CB641">
        <v>9999</v>
      </c>
      <c r="CC641">
        <v>9999</v>
      </c>
      <c r="CE641">
        <v>5</v>
      </c>
      <c r="CF641">
        <v>5</v>
      </c>
      <c r="CH641">
        <v>2</v>
      </c>
      <c r="CI641">
        <v>5</v>
      </c>
      <c r="CJ641">
        <v>25</v>
      </c>
      <c r="CK641">
        <v>10</v>
      </c>
      <c r="CL641">
        <v>40</v>
      </c>
      <c r="CN641" t="s">
        <v>110</v>
      </c>
      <c r="CO641" t="s">
        <v>224</v>
      </c>
      <c r="CP641" t="s">
        <v>112</v>
      </c>
      <c r="CQ641" t="s">
        <v>113</v>
      </c>
      <c r="CR641" t="s">
        <v>401</v>
      </c>
      <c r="CT641" t="s">
        <v>151</v>
      </c>
      <c r="CV641" t="s">
        <v>113</v>
      </c>
      <c r="CW641" t="s">
        <v>112</v>
      </c>
      <c r="CX641" t="s">
        <v>112</v>
      </c>
      <c r="CZ641" t="s">
        <v>151</v>
      </c>
      <c r="DB641" t="s">
        <v>113</v>
      </c>
      <c r="DC641" t="s">
        <v>112</v>
      </c>
      <c r="DD641" t="s">
        <v>112</v>
      </c>
      <c r="DE641" s="9"/>
      <c r="DF641" s="9"/>
      <c r="DG641" s="9"/>
      <c r="DH641" s="9"/>
      <c r="DI641" s="9">
        <v>44796</v>
      </c>
      <c r="DJ641" s="9">
        <v>44784</v>
      </c>
      <c r="DK641" s="9">
        <v>44792</v>
      </c>
      <c r="DL641" s="9">
        <v>44840</v>
      </c>
      <c r="DM641" s="9"/>
      <c r="DS641" s="9">
        <v>44834</v>
      </c>
      <c r="DT641" s="9">
        <v>44856</v>
      </c>
      <c r="DU641" s="9"/>
      <c r="DV641" t="s">
        <v>117</v>
      </c>
      <c r="DW641" t="s">
        <v>141</v>
      </c>
      <c r="DX641" t="s">
        <v>117</v>
      </c>
      <c r="DY641" t="s">
        <v>117</v>
      </c>
      <c r="DZ641" t="s">
        <v>141</v>
      </c>
      <c r="EA641" t="s">
        <v>117</v>
      </c>
      <c r="EG641">
        <v>8</v>
      </c>
      <c r="EH641" t="s">
        <v>460</v>
      </c>
      <c r="EJ641">
        <v>223447569</v>
      </c>
      <c r="EK641" t="s">
        <v>461</v>
      </c>
      <c r="EL641" s="9">
        <v>44992.378541666665</v>
      </c>
      <c r="EO641" t="s">
        <v>119</v>
      </c>
      <c r="EQ641" t="s">
        <v>120</v>
      </c>
      <c r="ES641">
        <v>66</v>
      </c>
      <c r="ET641">
        <v>66</v>
      </c>
      <c r="EU641" t="s">
        <v>1311</v>
      </c>
      <c r="EV641" t="s">
        <v>1202</v>
      </c>
      <c r="EW641" t="b">
        <v>1</v>
      </c>
    </row>
    <row r="642" spans="1:153" hidden="1" x14ac:dyDescent="0.3">
      <c r="A642" t="s">
        <v>2035</v>
      </c>
      <c r="B642">
        <v>66</v>
      </c>
      <c r="C642">
        <v>648</v>
      </c>
      <c r="D642">
        <v>1</v>
      </c>
      <c r="E642">
        <v>7</v>
      </c>
      <c r="F642">
        <v>7</v>
      </c>
      <c r="G642" t="s">
        <v>509</v>
      </c>
      <c r="I642">
        <v>35</v>
      </c>
      <c r="J642">
        <v>25</v>
      </c>
      <c r="K642">
        <v>10</v>
      </c>
      <c r="L642">
        <v>5.28</v>
      </c>
      <c r="N642">
        <v>0.52</v>
      </c>
      <c r="O642">
        <v>1.58</v>
      </c>
      <c r="P642" s="5">
        <v>208</v>
      </c>
      <c r="Q642">
        <v>632</v>
      </c>
      <c r="S642" s="27">
        <v>208</v>
      </c>
      <c r="T642" s="27">
        <v>632</v>
      </c>
      <c r="U642" t="s">
        <v>2107</v>
      </c>
      <c r="V642">
        <v>648</v>
      </c>
      <c r="W642" t="s">
        <v>497</v>
      </c>
      <c r="X642">
        <v>66</v>
      </c>
      <c r="Y642">
        <v>223447569</v>
      </c>
      <c r="Z642" t="s">
        <v>461</v>
      </c>
      <c r="AA642" s="9">
        <v>44992.378541666665</v>
      </c>
      <c r="AD642" t="s">
        <v>119</v>
      </c>
      <c r="AF642" t="s">
        <v>120</v>
      </c>
      <c r="AH642">
        <v>1</v>
      </c>
      <c r="AI642">
        <v>7</v>
      </c>
      <c r="AJ642">
        <v>7</v>
      </c>
      <c r="AK642">
        <v>66</v>
      </c>
      <c r="AL642">
        <v>648</v>
      </c>
      <c r="AM642" t="s">
        <v>1151</v>
      </c>
      <c r="AN642" t="s">
        <v>1151</v>
      </c>
      <c r="AO642" t="s">
        <v>1151</v>
      </c>
      <c r="AP642" t="s">
        <v>1202</v>
      </c>
      <c r="AR642" t="b">
        <v>1</v>
      </c>
      <c r="AS642" t="s">
        <v>1151</v>
      </c>
      <c r="AT642" t="s">
        <v>1202</v>
      </c>
      <c r="AV642" t="b">
        <v>1</v>
      </c>
      <c r="AW642" t="s">
        <v>1389</v>
      </c>
      <c r="AX642">
        <v>66</v>
      </c>
      <c r="AY642" s="9">
        <v>44992.448369942133</v>
      </c>
      <c r="AZ642" s="9">
        <v>44992.945098784723</v>
      </c>
      <c r="BA642" s="9">
        <v>44992</v>
      </c>
      <c r="BB642" t="s">
        <v>98</v>
      </c>
      <c r="BE642">
        <v>2022</v>
      </c>
      <c r="BF642" t="s">
        <v>99</v>
      </c>
      <c r="BG642" t="s">
        <v>199</v>
      </c>
      <c r="BH642" t="s">
        <v>200</v>
      </c>
      <c r="BI642" t="s">
        <v>201</v>
      </c>
      <c r="BJ642" t="s">
        <v>457</v>
      </c>
      <c r="BK642" t="s">
        <v>203</v>
      </c>
      <c r="BL642" t="s">
        <v>458</v>
      </c>
      <c r="BM642">
        <v>917837790</v>
      </c>
      <c r="BN642" t="s">
        <v>459</v>
      </c>
      <c r="BO642" t="s">
        <v>105</v>
      </c>
      <c r="BP642">
        <v>935992470</v>
      </c>
      <c r="BQ642" t="s">
        <v>1318</v>
      </c>
      <c r="BR642" t="s">
        <v>107</v>
      </c>
      <c r="BS642" t="s">
        <v>206</v>
      </c>
      <c r="BU642" t="s">
        <v>412</v>
      </c>
      <c r="CA642">
        <v>9999</v>
      </c>
      <c r="CB642">
        <v>9999</v>
      </c>
      <c r="CC642">
        <v>9999</v>
      </c>
      <c r="CE642">
        <v>5</v>
      </c>
      <c r="CF642">
        <v>5</v>
      </c>
      <c r="CH642">
        <v>2</v>
      </c>
      <c r="CI642">
        <v>5</v>
      </c>
      <c r="CJ642">
        <v>25</v>
      </c>
      <c r="CK642">
        <v>10</v>
      </c>
      <c r="CL642">
        <v>40</v>
      </c>
      <c r="CN642" t="s">
        <v>110</v>
      </c>
      <c r="CO642" t="s">
        <v>224</v>
      </c>
      <c r="CP642" t="s">
        <v>112</v>
      </c>
      <c r="CQ642" t="s">
        <v>113</v>
      </c>
      <c r="CR642" t="s">
        <v>401</v>
      </c>
      <c r="CT642" t="s">
        <v>151</v>
      </c>
      <c r="CV642" t="s">
        <v>113</v>
      </c>
      <c r="CW642" t="s">
        <v>112</v>
      </c>
      <c r="CX642" t="s">
        <v>112</v>
      </c>
      <c r="CZ642" t="s">
        <v>151</v>
      </c>
      <c r="DB642" t="s">
        <v>113</v>
      </c>
      <c r="DC642" t="s">
        <v>112</v>
      </c>
      <c r="DD642" t="s">
        <v>112</v>
      </c>
      <c r="DE642" s="9"/>
      <c r="DF642" s="9"/>
      <c r="DG642" s="9"/>
      <c r="DH642" s="9"/>
      <c r="DI642" s="9">
        <v>44796</v>
      </c>
      <c r="DJ642" s="9">
        <v>44784</v>
      </c>
      <c r="DK642" s="9">
        <v>44792</v>
      </c>
      <c r="DL642" s="9">
        <v>44840</v>
      </c>
      <c r="DM642" s="9"/>
      <c r="DS642" s="9">
        <v>44834</v>
      </c>
      <c r="DT642" s="9">
        <v>44856</v>
      </c>
      <c r="DU642" s="9"/>
      <c r="DV642" t="s">
        <v>117</v>
      </c>
      <c r="DW642" t="s">
        <v>141</v>
      </c>
      <c r="DX642" t="s">
        <v>117</v>
      </c>
      <c r="DY642" t="s">
        <v>117</v>
      </c>
      <c r="DZ642" t="s">
        <v>141</v>
      </c>
      <c r="EA642" t="s">
        <v>117</v>
      </c>
      <c r="EG642">
        <v>8</v>
      </c>
      <c r="EH642" t="s">
        <v>460</v>
      </c>
      <c r="EJ642">
        <v>223447569</v>
      </c>
      <c r="EK642" t="s">
        <v>461</v>
      </c>
      <c r="EL642" s="9">
        <v>44992.378541666665</v>
      </c>
      <c r="EO642" t="s">
        <v>119</v>
      </c>
      <c r="EQ642" t="s">
        <v>120</v>
      </c>
      <c r="ES642">
        <v>66</v>
      </c>
      <c r="ET642">
        <v>66</v>
      </c>
      <c r="EU642" t="s">
        <v>1311</v>
      </c>
      <c r="EV642" t="s">
        <v>1202</v>
      </c>
      <c r="EW642" t="b">
        <v>1</v>
      </c>
    </row>
    <row r="643" spans="1:153" hidden="1" x14ac:dyDescent="0.3">
      <c r="A643" t="s">
        <v>2036</v>
      </c>
      <c r="B643">
        <v>66</v>
      </c>
      <c r="C643">
        <v>649</v>
      </c>
      <c r="D643">
        <v>1</v>
      </c>
      <c r="E643">
        <v>8</v>
      </c>
      <c r="F643">
        <v>8</v>
      </c>
      <c r="G643" t="s">
        <v>510</v>
      </c>
      <c r="I643">
        <v>40</v>
      </c>
      <c r="J643">
        <v>25</v>
      </c>
      <c r="K643">
        <v>10</v>
      </c>
      <c r="L643">
        <v>6.68</v>
      </c>
      <c r="N643">
        <v>0.76</v>
      </c>
      <c r="O643">
        <v>1.8</v>
      </c>
      <c r="P643" s="5">
        <v>304</v>
      </c>
      <c r="Q643">
        <v>720</v>
      </c>
      <c r="S643" s="27">
        <v>304</v>
      </c>
      <c r="T643" s="27">
        <v>720</v>
      </c>
      <c r="U643" t="s">
        <v>2107</v>
      </c>
      <c r="V643">
        <v>649</v>
      </c>
      <c r="W643" t="s">
        <v>497</v>
      </c>
      <c r="X643">
        <v>66</v>
      </c>
      <c r="Y643">
        <v>223447569</v>
      </c>
      <c r="Z643" t="s">
        <v>461</v>
      </c>
      <c r="AA643" s="9">
        <v>44992.378541666665</v>
      </c>
      <c r="AD643" t="s">
        <v>119</v>
      </c>
      <c r="AF643" t="s">
        <v>120</v>
      </c>
      <c r="AH643">
        <v>1</v>
      </c>
      <c r="AI643">
        <v>8</v>
      </c>
      <c r="AJ643">
        <v>8</v>
      </c>
      <c r="AK643">
        <v>66</v>
      </c>
      <c r="AL643">
        <v>649</v>
      </c>
      <c r="AM643" t="s">
        <v>1152</v>
      </c>
      <c r="AN643" t="s">
        <v>1152</v>
      </c>
      <c r="AO643" t="s">
        <v>1152</v>
      </c>
      <c r="AP643" t="s">
        <v>1202</v>
      </c>
      <c r="AR643" t="b">
        <v>1</v>
      </c>
      <c r="AS643" t="s">
        <v>1152</v>
      </c>
      <c r="AT643" t="s">
        <v>1202</v>
      </c>
      <c r="AV643" t="b">
        <v>1</v>
      </c>
      <c r="AW643" t="s">
        <v>1389</v>
      </c>
      <c r="AX643">
        <v>66</v>
      </c>
      <c r="AY643" s="9">
        <v>44992.448369942133</v>
      </c>
      <c r="AZ643" s="9">
        <v>44992.945098784723</v>
      </c>
      <c r="BA643" s="9">
        <v>44992</v>
      </c>
      <c r="BB643" t="s">
        <v>98</v>
      </c>
      <c r="BE643">
        <v>2022</v>
      </c>
      <c r="BF643" t="s">
        <v>99</v>
      </c>
      <c r="BG643" t="s">
        <v>199</v>
      </c>
      <c r="BH643" t="s">
        <v>200</v>
      </c>
      <c r="BI643" t="s">
        <v>201</v>
      </c>
      <c r="BJ643" t="s">
        <v>457</v>
      </c>
      <c r="BK643" t="s">
        <v>203</v>
      </c>
      <c r="BL643" t="s">
        <v>458</v>
      </c>
      <c r="BM643">
        <v>917837790</v>
      </c>
      <c r="BN643" t="s">
        <v>459</v>
      </c>
      <c r="BO643" t="s">
        <v>105</v>
      </c>
      <c r="BP643">
        <v>935992470</v>
      </c>
      <c r="BQ643" t="s">
        <v>1318</v>
      </c>
      <c r="BR643" t="s">
        <v>107</v>
      </c>
      <c r="BS643" t="s">
        <v>206</v>
      </c>
      <c r="BU643" t="s">
        <v>412</v>
      </c>
      <c r="CA643">
        <v>9999</v>
      </c>
      <c r="CB643">
        <v>9999</v>
      </c>
      <c r="CC643">
        <v>9999</v>
      </c>
      <c r="CE643">
        <v>5</v>
      </c>
      <c r="CF643">
        <v>5</v>
      </c>
      <c r="CH643">
        <v>2</v>
      </c>
      <c r="CI643">
        <v>5</v>
      </c>
      <c r="CJ643">
        <v>25</v>
      </c>
      <c r="CK643">
        <v>10</v>
      </c>
      <c r="CL643">
        <v>40</v>
      </c>
      <c r="CN643" t="s">
        <v>110</v>
      </c>
      <c r="CO643" t="s">
        <v>224</v>
      </c>
      <c r="CP643" t="s">
        <v>112</v>
      </c>
      <c r="CQ643" t="s">
        <v>113</v>
      </c>
      <c r="CR643" t="s">
        <v>401</v>
      </c>
      <c r="CT643" t="s">
        <v>151</v>
      </c>
      <c r="CV643" t="s">
        <v>113</v>
      </c>
      <c r="CW643" t="s">
        <v>112</v>
      </c>
      <c r="CX643" t="s">
        <v>112</v>
      </c>
      <c r="CZ643" t="s">
        <v>151</v>
      </c>
      <c r="DB643" t="s">
        <v>113</v>
      </c>
      <c r="DC643" t="s">
        <v>112</v>
      </c>
      <c r="DD643" t="s">
        <v>112</v>
      </c>
      <c r="DE643" s="9"/>
      <c r="DF643" s="9"/>
      <c r="DG643" s="9"/>
      <c r="DH643" s="9"/>
      <c r="DI643" s="9">
        <v>44796</v>
      </c>
      <c r="DJ643" s="9">
        <v>44784</v>
      </c>
      <c r="DK643" s="9">
        <v>44792</v>
      </c>
      <c r="DL643" s="9">
        <v>44840</v>
      </c>
      <c r="DM643" s="9"/>
      <c r="DS643" s="9">
        <v>44834</v>
      </c>
      <c r="DT643" s="9">
        <v>44856</v>
      </c>
      <c r="DU643" s="9"/>
      <c r="DV643" t="s">
        <v>117</v>
      </c>
      <c r="DW643" t="s">
        <v>141</v>
      </c>
      <c r="DX643" t="s">
        <v>117</v>
      </c>
      <c r="DY643" t="s">
        <v>117</v>
      </c>
      <c r="DZ643" t="s">
        <v>141</v>
      </c>
      <c r="EA643" t="s">
        <v>117</v>
      </c>
      <c r="EG643">
        <v>8</v>
      </c>
      <c r="EH643" t="s">
        <v>460</v>
      </c>
      <c r="EJ643">
        <v>223447569</v>
      </c>
      <c r="EK643" t="s">
        <v>461</v>
      </c>
      <c r="EL643" s="9">
        <v>44992.378541666665</v>
      </c>
      <c r="EO643" t="s">
        <v>119</v>
      </c>
      <c r="EQ643" t="s">
        <v>120</v>
      </c>
      <c r="ES643">
        <v>66</v>
      </c>
      <c r="ET643">
        <v>66</v>
      </c>
      <c r="EU643" t="s">
        <v>1311</v>
      </c>
      <c r="EV643" t="s">
        <v>1202</v>
      </c>
      <c r="EW643" t="b">
        <v>1</v>
      </c>
    </row>
    <row r="644" spans="1:153" hidden="1" x14ac:dyDescent="0.3">
      <c r="A644" t="s">
        <v>2037</v>
      </c>
      <c r="B644">
        <v>67</v>
      </c>
      <c r="C644">
        <v>650</v>
      </c>
      <c r="D644">
        <v>1</v>
      </c>
      <c r="E644">
        <v>1</v>
      </c>
      <c r="F644">
        <v>1</v>
      </c>
      <c r="G644" t="s">
        <v>496</v>
      </c>
      <c r="I644">
        <v>48</v>
      </c>
      <c r="J644">
        <v>9</v>
      </c>
      <c r="K644">
        <v>5</v>
      </c>
      <c r="L644">
        <v>0.46</v>
      </c>
      <c r="M644">
        <v>1.1200000000000001</v>
      </c>
      <c r="N644">
        <v>0.39</v>
      </c>
      <c r="O644">
        <v>0.92</v>
      </c>
      <c r="P644" s="5">
        <v>433.33333333333331</v>
      </c>
      <c r="Q644">
        <v>1022.2222222222222</v>
      </c>
      <c r="S644" s="27">
        <v>433</v>
      </c>
      <c r="T644" s="27">
        <v>1022</v>
      </c>
      <c r="U644" t="s">
        <v>2107</v>
      </c>
      <c r="V644">
        <v>650</v>
      </c>
      <c r="W644" t="s">
        <v>497</v>
      </c>
      <c r="X644">
        <v>67</v>
      </c>
      <c r="Y644">
        <v>223578264</v>
      </c>
      <c r="Z644" t="s">
        <v>466</v>
      </c>
      <c r="AA644" s="9">
        <v>44992.780185185184</v>
      </c>
      <c r="AD644" t="s">
        <v>119</v>
      </c>
      <c r="AF644" t="s">
        <v>120</v>
      </c>
      <c r="AH644">
        <v>1</v>
      </c>
      <c r="AI644">
        <v>1</v>
      </c>
      <c r="AJ644">
        <v>1</v>
      </c>
      <c r="AK644">
        <v>67</v>
      </c>
      <c r="AL644">
        <v>650</v>
      </c>
      <c r="AM644" t="s">
        <v>1153</v>
      </c>
      <c r="AN644" t="s">
        <v>1153</v>
      </c>
      <c r="AO644" t="s">
        <v>1153</v>
      </c>
      <c r="AQ644" t="s">
        <v>2127</v>
      </c>
      <c r="AR644" t="b">
        <v>1</v>
      </c>
      <c r="AS644" t="s">
        <v>1153</v>
      </c>
      <c r="AT644" t="s">
        <v>1202</v>
      </c>
      <c r="AU644" t="s">
        <v>2127</v>
      </c>
      <c r="AV644" t="b">
        <v>1</v>
      </c>
      <c r="AW644" t="s">
        <v>1390</v>
      </c>
      <c r="AX644">
        <v>67</v>
      </c>
      <c r="AY644" s="9">
        <v>44992.872748229165</v>
      </c>
      <c r="AZ644" s="9">
        <v>44992.905045219908</v>
      </c>
      <c r="BA644" s="9">
        <v>44992</v>
      </c>
      <c r="BB644" t="s">
        <v>98</v>
      </c>
      <c r="BE644">
        <v>2022</v>
      </c>
      <c r="BF644" t="s">
        <v>99</v>
      </c>
      <c r="BG644" t="s">
        <v>199</v>
      </c>
      <c r="BH644" t="s">
        <v>200</v>
      </c>
      <c r="BI644" t="s">
        <v>201</v>
      </c>
      <c r="BJ644" t="s">
        <v>405</v>
      </c>
      <c r="BK644" t="s">
        <v>203</v>
      </c>
      <c r="BL644" t="s">
        <v>462</v>
      </c>
      <c r="BM644">
        <v>910222547</v>
      </c>
      <c r="BN644" t="s">
        <v>463</v>
      </c>
      <c r="BP644">
        <v>983514737</v>
      </c>
      <c r="BQ644" t="s">
        <v>401</v>
      </c>
      <c r="BR644" t="s">
        <v>139</v>
      </c>
      <c r="BS644" t="s">
        <v>206</v>
      </c>
      <c r="BU644" t="s">
        <v>412</v>
      </c>
      <c r="CA644">
        <v>9.0447222222222194</v>
      </c>
      <c r="CB644">
        <v>36.821111111111101</v>
      </c>
      <c r="CC644">
        <v>1808</v>
      </c>
      <c r="CE644">
        <v>5</v>
      </c>
      <c r="CF644">
        <v>5</v>
      </c>
      <c r="CH644">
        <v>3</v>
      </c>
      <c r="CI644">
        <v>3</v>
      </c>
      <c r="CJ644">
        <v>25</v>
      </c>
      <c r="CK644">
        <v>9</v>
      </c>
      <c r="CL644">
        <v>40</v>
      </c>
      <c r="CN644" t="s">
        <v>110</v>
      </c>
      <c r="CO644" t="s">
        <v>141</v>
      </c>
      <c r="CP644" t="s">
        <v>113</v>
      </c>
      <c r="CQ644" t="s">
        <v>113</v>
      </c>
      <c r="CR644" t="s">
        <v>401</v>
      </c>
      <c r="DE644" s="9">
        <v>44722</v>
      </c>
      <c r="DF644" s="9">
        <v>44754</v>
      </c>
      <c r="DG644" s="9"/>
      <c r="DH644" s="9">
        <v>44754</v>
      </c>
      <c r="DI644" s="9">
        <v>44754</v>
      </c>
      <c r="DJ644" s="9">
        <v>44788</v>
      </c>
      <c r="DK644" s="9">
        <v>44794</v>
      </c>
      <c r="DL644" s="9">
        <v>44838</v>
      </c>
      <c r="DM644" s="9">
        <v>44783</v>
      </c>
      <c r="DS644" s="9">
        <v>44852</v>
      </c>
      <c r="DT644" s="9">
        <v>44861</v>
      </c>
      <c r="DU644" s="9">
        <v>44938</v>
      </c>
      <c r="DV644" t="s">
        <v>117</v>
      </c>
      <c r="DW644" t="s">
        <v>117</v>
      </c>
      <c r="DX644" t="s">
        <v>117</v>
      </c>
      <c r="DZ644" t="s">
        <v>141</v>
      </c>
      <c r="EA644" t="s">
        <v>117</v>
      </c>
      <c r="ED644" t="s">
        <v>464</v>
      </c>
      <c r="EG644">
        <v>24</v>
      </c>
      <c r="EH644" t="s">
        <v>465</v>
      </c>
      <c r="EJ644">
        <v>223578264</v>
      </c>
      <c r="EK644" t="s">
        <v>466</v>
      </c>
      <c r="EL644" s="9">
        <v>44992.780185185184</v>
      </c>
      <c r="EO644" t="s">
        <v>119</v>
      </c>
      <c r="EQ644" t="s">
        <v>120</v>
      </c>
      <c r="ES644">
        <v>67</v>
      </c>
      <c r="ET644">
        <v>67</v>
      </c>
      <c r="EU644" t="s">
        <v>1312</v>
      </c>
      <c r="EV644" t="s">
        <v>1202</v>
      </c>
      <c r="EW644" t="b">
        <v>1</v>
      </c>
    </row>
    <row r="645" spans="1:153" hidden="1" x14ac:dyDescent="0.3">
      <c r="A645" t="s">
        <v>2038</v>
      </c>
      <c r="B645">
        <v>67</v>
      </c>
      <c r="C645">
        <v>651</v>
      </c>
      <c r="D645">
        <v>2</v>
      </c>
      <c r="E645">
        <v>2</v>
      </c>
      <c r="F645">
        <v>2</v>
      </c>
      <c r="G645" t="s">
        <v>504</v>
      </c>
      <c r="I645">
        <v>53</v>
      </c>
      <c r="J645">
        <v>9</v>
      </c>
      <c r="K645">
        <v>5</v>
      </c>
      <c r="L645">
        <v>0.87</v>
      </c>
      <c r="M645">
        <v>1.98</v>
      </c>
      <c r="N645">
        <v>0.61</v>
      </c>
      <c r="O645">
        <v>1.22</v>
      </c>
      <c r="P645" s="5">
        <v>677.77777777777783</v>
      </c>
      <c r="Q645">
        <v>1355.5555555555557</v>
      </c>
      <c r="S645" s="27">
        <v>678</v>
      </c>
      <c r="T645" s="27">
        <v>1356</v>
      </c>
      <c r="U645" t="s">
        <v>2107</v>
      </c>
      <c r="V645">
        <v>651</v>
      </c>
      <c r="W645" t="s">
        <v>497</v>
      </c>
      <c r="X645">
        <v>67</v>
      </c>
      <c r="Y645">
        <v>223578264</v>
      </c>
      <c r="Z645" t="s">
        <v>466</v>
      </c>
      <c r="AA645" s="9">
        <v>44992.780185185184</v>
      </c>
      <c r="AD645" t="s">
        <v>119</v>
      </c>
      <c r="AF645" t="s">
        <v>120</v>
      </c>
      <c r="AH645">
        <v>2</v>
      </c>
      <c r="AI645">
        <v>2</v>
      </c>
      <c r="AJ645">
        <v>2</v>
      </c>
      <c r="AK645">
        <v>67</v>
      </c>
      <c r="AL645">
        <v>651</v>
      </c>
      <c r="AM645" t="s">
        <v>1154</v>
      </c>
      <c r="AN645" t="s">
        <v>1154</v>
      </c>
      <c r="AO645" t="s">
        <v>1154</v>
      </c>
      <c r="AQ645" t="s">
        <v>2127</v>
      </c>
      <c r="AR645" t="b">
        <v>1</v>
      </c>
      <c r="AS645" t="s">
        <v>1154</v>
      </c>
      <c r="AT645" t="s">
        <v>1202</v>
      </c>
      <c r="AU645" t="s">
        <v>2127</v>
      </c>
      <c r="AV645" t="b">
        <v>1</v>
      </c>
      <c r="AW645" t="s">
        <v>1390</v>
      </c>
      <c r="AX645">
        <v>67</v>
      </c>
      <c r="AY645" s="9">
        <v>44992.872748229165</v>
      </c>
      <c r="AZ645" s="9">
        <v>44992.905045219908</v>
      </c>
      <c r="BA645" s="9">
        <v>44992</v>
      </c>
      <c r="BB645" t="s">
        <v>98</v>
      </c>
      <c r="BE645">
        <v>2022</v>
      </c>
      <c r="BF645" t="s">
        <v>99</v>
      </c>
      <c r="BG645" t="s">
        <v>199</v>
      </c>
      <c r="BH645" t="s">
        <v>200</v>
      </c>
      <c r="BI645" t="s">
        <v>201</v>
      </c>
      <c r="BJ645" t="s">
        <v>405</v>
      </c>
      <c r="BK645" t="s">
        <v>203</v>
      </c>
      <c r="BL645" t="s">
        <v>462</v>
      </c>
      <c r="BM645">
        <v>910222547</v>
      </c>
      <c r="BN645" t="s">
        <v>463</v>
      </c>
      <c r="BP645">
        <v>983514737</v>
      </c>
      <c r="BQ645" t="s">
        <v>401</v>
      </c>
      <c r="BR645" t="s">
        <v>139</v>
      </c>
      <c r="BS645" t="s">
        <v>206</v>
      </c>
      <c r="BU645" t="s">
        <v>412</v>
      </c>
      <c r="CA645">
        <v>9.0447222222222194</v>
      </c>
      <c r="CB645">
        <v>36.821111111111101</v>
      </c>
      <c r="CC645">
        <v>1808</v>
      </c>
      <c r="CE645">
        <v>5</v>
      </c>
      <c r="CF645">
        <v>5</v>
      </c>
      <c r="CH645">
        <v>3</v>
      </c>
      <c r="CI645">
        <v>3</v>
      </c>
      <c r="CJ645">
        <v>25</v>
      </c>
      <c r="CK645">
        <v>9</v>
      </c>
      <c r="CL645">
        <v>40</v>
      </c>
      <c r="CN645" t="s">
        <v>110</v>
      </c>
      <c r="CO645" t="s">
        <v>141</v>
      </c>
      <c r="CP645" t="s">
        <v>113</v>
      </c>
      <c r="CQ645" t="s">
        <v>113</v>
      </c>
      <c r="CR645" t="s">
        <v>401</v>
      </c>
      <c r="DE645" s="9">
        <v>44722</v>
      </c>
      <c r="DF645" s="9">
        <v>44754</v>
      </c>
      <c r="DG645" s="9"/>
      <c r="DH645" s="9">
        <v>44754</v>
      </c>
      <c r="DI645" s="9">
        <v>44754</v>
      </c>
      <c r="DJ645" s="9">
        <v>44788</v>
      </c>
      <c r="DK645" s="9">
        <v>44794</v>
      </c>
      <c r="DL645" s="9">
        <v>44838</v>
      </c>
      <c r="DM645" s="9">
        <v>44783</v>
      </c>
      <c r="DS645" s="9">
        <v>44852</v>
      </c>
      <c r="DT645" s="9">
        <v>44861</v>
      </c>
      <c r="DU645" s="9">
        <v>44938</v>
      </c>
      <c r="DV645" t="s">
        <v>117</v>
      </c>
      <c r="DW645" t="s">
        <v>117</v>
      </c>
      <c r="DX645" t="s">
        <v>117</v>
      </c>
      <c r="DZ645" t="s">
        <v>141</v>
      </c>
      <c r="EA645" t="s">
        <v>117</v>
      </c>
      <c r="ED645" t="s">
        <v>464</v>
      </c>
      <c r="EG645">
        <v>24</v>
      </c>
      <c r="EH645" t="s">
        <v>465</v>
      </c>
      <c r="EJ645">
        <v>223578264</v>
      </c>
      <c r="EK645" t="s">
        <v>466</v>
      </c>
      <c r="EL645" s="9">
        <v>44992.780185185184</v>
      </c>
      <c r="EO645" t="s">
        <v>119</v>
      </c>
      <c r="EQ645" t="s">
        <v>120</v>
      </c>
      <c r="ES645">
        <v>67</v>
      </c>
      <c r="ET645">
        <v>67</v>
      </c>
      <c r="EU645" t="s">
        <v>1312</v>
      </c>
      <c r="EV645" t="s">
        <v>1202</v>
      </c>
      <c r="EW645" t="b">
        <v>1</v>
      </c>
    </row>
    <row r="646" spans="1:153" hidden="1" x14ac:dyDescent="0.3">
      <c r="A646" t="s">
        <v>2039</v>
      </c>
      <c r="B646">
        <v>67</v>
      </c>
      <c r="C646">
        <v>652</v>
      </c>
      <c r="D646">
        <v>1</v>
      </c>
      <c r="E646">
        <v>3</v>
      </c>
      <c r="F646">
        <v>3</v>
      </c>
      <c r="G646" t="s">
        <v>505</v>
      </c>
      <c r="I646">
        <v>68</v>
      </c>
      <c r="J646">
        <v>9</v>
      </c>
      <c r="K646">
        <v>5</v>
      </c>
      <c r="L646">
        <v>2.0099999999999998</v>
      </c>
      <c r="M646">
        <v>3.18</v>
      </c>
      <c r="N646">
        <v>1.72</v>
      </c>
      <c r="O646">
        <v>2.68</v>
      </c>
      <c r="P646" s="5">
        <v>1911.1111111111111</v>
      </c>
      <c r="Q646">
        <v>2977.7777777777778</v>
      </c>
      <c r="S646" s="27">
        <v>1911</v>
      </c>
      <c r="T646" s="27">
        <v>2978</v>
      </c>
      <c r="U646" t="s">
        <v>2107</v>
      </c>
      <c r="V646">
        <v>652</v>
      </c>
      <c r="W646" t="s">
        <v>497</v>
      </c>
      <c r="X646">
        <v>67</v>
      </c>
      <c r="Y646">
        <v>223578264</v>
      </c>
      <c r="Z646" t="s">
        <v>466</v>
      </c>
      <c r="AA646" s="9">
        <v>44992.780185185184</v>
      </c>
      <c r="AD646" t="s">
        <v>119</v>
      </c>
      <c r="AF646" t="s">
        <v>120</v>
      </c>
      <c r="AH646">
        <v>1</v>
      </c>
      <c r="AI646">
        <v>3</v>
      </c>
      <c r="AJ646">
        <v>3</v>
      </c>
      <c r="AK646">
        <v>67</v>
      </c>
      <c r="AL646">
        <v>652</v>
      </c>
      <c r="AM646" t="s">
        <v>1155</v>
      </c>
      <c r="AN646" t="s">
        <v>1155</v>
      </c>
      <c r="AO646" t="s">
        <v>1155</v>
      </c>
      <c r="AQ646" t="s">
        <v>2127</v>
      </c>
      <c r="AR646" t="b">
        <v>1</v>
      </c>
      <c r="AS646" t="s">
        <v>1155</v>
      </c>
      <c r="AT646" t="s">
        <v>1202</v>
      </c>
      <c r="AU646" t="s">
        <v>2127</v>
      </c>
      <c r="AV646" t="b">
        <v>1</v>
      </c>
      <c r="AW646" t="s">
        <v>1390</v>
      </c>
      <c r="AX646">
        <v>67</v>
      </c>
      <c r="AY646" s="9">
        <v>44992.872748229165</v>
      </c>
      <c r="AZ646" s="9">
        <v>44992.905045219908</v>
      </c>
      <c r="BA646" s="9">
        <v>44992</v>
      </c>
      <c r="BB646" t="s">
        <v>98</v>
      </c>
      <c r="BE646">
        <v>2022</v>
      </c>
      <c r="BF646" t="s">
        <v>99</v>
      </c>
      <c r="BG646" t="s">
        <v>199</v>
      </c>
      <c r="BH646" t="s">
        <v>200</v>
      </c>
      <c r="BI646" t="s">
        <v>201</v>
      </c>
      <c r="BJ646" t="s">
        <v>405</v>
      </c>
      <c r="BK646" t="s">
        <v>203</v>
      </c>
      <c r="BL646" t="s">
        <v>462</v>
      </c>
      <c r="BM646">
        <v>910222547</v>
      </c>
      <c r="BN646" t="s">
        <v>463</v>
      </c>
      <c r="BP646">
        <v>983514737</v>
      </c>
      <c r="BQ646" t="s">
        <v>401</v>
      </c>
      <c r="BR646" t="s">
        <v>139</v>
      </c>
      <c r="BS646" t="s">
        <v>206</v>
      </c>
      <c r="BU646" t="s">
        <v>412</v>
      </c>
      <c r="CA646">
        <v>9.0447222222222194</v>
      </c>
      <c r="CB646">
        <v>36.821111111111101</v>
      </c>
      <c r="CC646">
        <v>1808</v>
      </c>
      <c r="CE646">
        <v>5</v>
      </c>
      <c r="CF646">
        <v>5</v>
      </c>
      <c r="CH646">
        <v>3</v>
      </c>
      <c r="CI646">
        <v>3</v>
      </c>
      <c r="CJ646">
        <v>25</v>
      </c>
      <c r="CK646">
        <v>9</v>
      </c>
      <c r="CL646">
        <v>40</v>
      </c>
      <c r="CN646" t="s">
        <v>110</v>
      </c>
      <c r="CO646" t="s">
        <v>141</v>
      </c>
      <c r="CP646" t="s">
        <v>113</v>
      </c>
      <c r="CQ646" t="s">
        <v>113</v>
      </c>
      <c r="CR646" t="s">
        <v>401</v>
      </c>
      <c r="DE646" s="9">
        <v>44722</v>
      </c>
      <c r="DF646" s="9">
        <v>44754</v>
      </c>
      <c r="DG646" s="9"/>
      <c r="DH646" s="9">
        <v>44754</v>
      </c>
      <c r="DI646" s="9">
        <v>44754</v>
      </c>
      <c r="DJ646" s="9">
        <v>44788</v>
      </c>
      <c r="DK646" s="9">
        <v>44794</v>
      </c>
      <c r="DL646" s="9">
        <v>44838</v>
      </c>
      <c r="DM646" s="9">
        <v>44783</v>
      </c>
      <c r="DS646" s="9">
        <v>44852</v>
      </c>
      <c r="DT646" s="9">
        <v>44861</v>
      </c>
      <c r="DU646" s="9">
        <v>44938</v>
      </c>
      <c r="DV646" t="s">
        <v>117</v>
      </c>
      <c r="DW646" t="s">
        <v>117</v>
      </c>
      <c r="DX646" t="s">
        <v>117</v>
      </c>
      <c r="DZ646" t="s">
        <v>141</v>
      </c>
      <c r="EA646" t="s">
        <v>117</v>
      </c>
      <c r="ED646" t="s">
        <v>464</v>
      </c>
      <c r="EG646">
        <v>24</v>
      </c>
      <c r="EH646" t="s">
        <v>465</v>
      </c>
      <c r="EJ646">
        <v>223578264</v>
      </c>
      <c r="EK646" t="s">
        <v>466</v>
      </c>
      <c r="EL646" s="9">
        <v>44992.780185185184</v>
      </c>
      <c r="EO646" t="s">
        <v>119</v>
      </c>
      <c r="EQ646" t="s">
        <v>120</v>
      </c>
      <c r="ES646">
        <v>67</v>
      </c>
      <c r="ET646">
        <v>67</v>
      </c>
      <c r="EU646" t="s">
        <v>1312</v>
      </c>
      <c r="EV646" t="s">
        <v>1202</v>
      </c>
      <c r="EW646" t="b">
        <v>1</v>
      </c>
    </row>
    <row r="647" spans="1:153" hidden="1" x14ac:dyDescent="0.3">
      <c r="A647" t="s">
        <v>2040</v>
      </c>
      <c r="B647">
        <v>67</v>
      </c>
      <c r="C647">
        <v>653</v>
      </c>
      <c r="D647">
        <v>1</v>
      </c>
      <c r="E647">
        <v>4</v>
      </c>
      <c r="F647">
        <v>4</v>
      </c>
      <c r="G647" t="s">
        <v>506</v>
      </c>
      <c r="I647">
        <v>70</v>
      </c>
      <c r="J647">
        <v>9</v>
      </c>
      <c r="K647">
        <v>5</v>
      </c>
      <c r="L647">
        <v>1.56</v>
      </c>
      <c r="M647">
        <v>3.38</v>
      </c>
      <c r="N647">
        <v>1.08</v>
      </c>
      <c r="O647">
        <v>2.4700000000000002</v>
      </c>
      <c r="P647" s="5">
        <v>1200</v>
      </c>
      <c r="Q647">
        <v>2744.4444444444448</v>
      </c>
      <c r="S647" s="27">
        <v>1200</v>
      </c>
      <c r="T647" s="27">
        <v>2744</v>
      </c>
      <c r="U647" t="s">
        <v>2107</v>
      </c>
      <c r="V647">
        <v>653</v>
      </c>
      <c r="W647" t="s">
        <v>497</v>
      </c>
      <c r="X647">
        <v>67</v>
      </c>
      <c r="Y647">
        <v>223578264</v>
      </c>
      <c r="Z647" t="s">
        <v>466</v>
      </c>
      <c r="AA647" s="9">
        <v>44992.780185185184</v>
      </c>
      <c r="AD647" t="s">
        <v>119</v>
      </c>
      <c r="AF647" t="s">
        <v>120</v>
      </c>
      <c r="AH647">
        <v>1</v>
      </c>
      <c r="AI647">
        <v>4</v>
      </c>
      <c r="AJ647">
        <v>4</v>
      </c>
      <c r="AK647">
        <v>67</v>
      </c>
      <c r="AL647">
        <v>653</v>
      </c>
      <c r="AM647" t="s">
        <v>1156</v>
      </c>
      <c r="AN647" t="s">
        <v>1156</v>
      </c>
      <c r="AO647" t="s">
        <v>1156</v>
      </c>
      <c r="AQ647" t="s">
        <v>2127</v>
      </c>
      <c r="AR647" t="b">
        <v>1</v>
      </c>
      <c r="AS647" t="s">
        <v>1156</v>
      </c>
      <c r="AT647" t="s">
        <v>1202</v>
      </c>
      <c r="AU647" t="s">
        <v>2127</v>
      </c>
      <c r="AV647" t="b">
        <v>1</v>
      </c>
      <c r="AW647" t="s">
        <v>1390</v>
      </c>
      <c r="AX647">
        <v>67</v>
      </c>
      <c r="AY647" s="9">
        <v>44992.872748229165</v>
      </c>
      <c r="AZ647" s="9">
        <v>44992.905045219908</v>
      </c>
      <c r="BA647" s="9">
        <v>44992</v>
      </c>
      <c r="BB647" t="s">
        <v>98</v>
      </c>
      <c r="BE647">
        <v>2022</v>
      </c>
      <c r="BF647" t="s">
        <v>99</v>
      </c>
      <c r="BG647" t="s">
        <v>199</v>
      </c>
      <c r="BH647" t="s">
        <v>200</v>
      </c>
      <c r="BI647" t="s">
        <v>201</v>
      </c>
      <c r="BJ647" t="s">
        <v>405</v>
      </c>
      <c r="BK647" t="s">
        <v>203</v>
      </c>
      <c r="BL647" t="s">
        <v>462</v>
      </c>
      <c r="BM647">
        <v>910222547</v>
      </c>
      <c r="BN647" t="s">
        <v>463</v>
      </c>
      <c r="BP647">
        <v>983514737</v>
      </c>
      <c r="BQ647" t="s">
        <v>401</v>
      </c>
      <c r="BR647" t="s">
        <v>139</v>
      </c>
      <c r="BS647" t="s">
        <v>206</v>
      </c>
      <c r="BU647" t="s">
        <v>412</v>
      </c>
      <c r="CA647">
        <v>9.0447222222222194</v>
      </c>
      <c r="CB647">
        <v>36.821111111111101</v>
      </c>
      <c r="CC647">
        <v>1808</v>
      </c>
      <c r="CE647">
        <v>5</v>
      </c>
      <c r="CF647">
        <v>5</v>
      </c>
      <c r="CH647">
        <v>3</v>
      </c>
      <c r="CI647">
        <v>3</v>
      </c>
      <c r="CJ647">
        <v>25</v>
      </c>
      <c r="CK647">
        <v>9</v>
      </c>
      <c r="CL647">
        <v>40</v>
      </c>
      <c r="CN647" t="s">
        <v>110</v>
      </c>
      <c r="CO647" t="s">
        <v>141</v>
      </c>
      <c r="CP647" t="s">
        <v>113</v>
      </c>
      <c r="CQ647" t="s">
        <v>113</v>
      </c>
      <c r="CR647" t="s">
        <v>401</v>
      </c>
      <c r="DE647" s="9">
        <v>44722</v>
      </c>
      <c r="DF647" s="9">
        <v>44754</v>
      </c>
      <c r="DG647" s="9"/>
      <c r="DH647" s="9">
        <v>44754</v>
      </c>
      <c r="DI647" s="9">
        <v>44754</v>
      </c>
      <c r="DJ647" s="9">
        <v>44788</v>
      </c>
      <c r="DK647" s="9">
        <v>44794</v>
      </c>
      <c r="DL647" s="9">
        <v>44838</v>
      </c>
      <c r="DM647" s="9">
        <v>44783</v>
      </c>
      <c r="DS647" s="9">
        <v>44852</v>
      </c>
      <c r="DT647" s="9">
        <v>44861</v>
      </c>
      <c r="DU647" s="9">
        <v>44938</v>
      </c>
      <c r="DV647" t="s">
        <v>117</v>
      </c>
      <c r="DW647" t="s">
        <v>117</v>
      </c>
      <c r="DX647" t="s">
        <v>117</v>
      </c>
      <c r="DZ647" t="s">
        <v>141</v>
      </c>
      <c r="EA647" t="s">
        <v>117</v>
      </c>
      <c r="ED647" t="s">
        <v>464</v>
      </c>
      <c r="EG647">
        <v>24</v>
      </c>
      <c r="EH647" t="s">
        <v>465</v>
      </c>
      <c r="EJ647">
        <v>223578264</v>
      </c>
      <c r="EK647" t="s">
        <v>466</v>
      </c>
      <c r="EL647" s="9">
        <v>44992.780185185184</v>
      </c>
      <c r="EO647" t="s">
        <v>119</v>
      </c>
      <c r="EQ647" t="s">
        <v>120</v>
      </c>
      <c r="ES647">
        <v>67</v>
      </c>
      <c r="ET647">
        <v>67</v>
      </c>
      <c r="EU647" t="s">
        <v>1312</v>
      </c>
      <c r="EV647" t="s">
        <v>1202</v>
      </c>
      <c r="EW647" t="b">
        <v>1</v>
      </c>
    </row>
    <row r="648" spans="1:153" hidden="1" x14ac:dyDescent="0.3">
      <c r="A648" t="s">
        <v>2041</v>
      </c>
      <c r="B648">
        <v>67</v>
      </c>
      <c r="C648">
        <v>654</v>
      </c>
      <c r="D648">
        <v>1</v>
      </c>
      <c r="E648">
        <v>5</v>
      </c>
      <c r="F648">
        <v>5</v>
      </c>
      <c r="G648" t="s">
        <v>507</v>
      </c>
      <c r="I648">
        <v>59</v>
      </c>
      <c r="J648">
        <v>9</v>
      </c>
      <c r="K648">
        <v>5</v>
      </c>
      <c r="L648">
        <v>1.52</v>
      </c>
      <c r="M648">
        <v>2.98</v>
      </c>
      <c r="N648">
        <v>1.01</v>
      </c>
      <c r="O648">
        <v>2.12</v>
      </c>
      <c r="P648" s="5">
        <v>1122.2222222222222</v>
      </c>
      <c r="Q648">
        <v>2355.5555555555557</v>
      </c>
      <c r="S648" s="27">
        <v>1122</v>
      </c>
      <c r="T648" s="27">
        <v>2356</v>
      </c>
      <c r="U648" t="s">
        <v>2107</v>
      </c>
      <c r="V648">
        <v>654</v>
      </c>
      <c r="W648" t="s">
        <v>497</v>
      </c>
      <c r="X648">
        <v>67</v>
      </c>
      <c r="Y648">
        <v>223578264</v>
      </c>
      <c r="Z648" t="s">
        <v>466</v>
      </c>
      <c r="AA648" s="9">
        <v>44992.780185185184</v>
      </c>
      <c r="AD648" t="s">
        <v>119</v>
      </c>
      <c r="AF648" t="s">
        <v>120</v>
      </c>
      <c r="AH648">
        <v>1</v>
      </c>
      <c r="AI648">
        <v>5</v>
      </c>
      <c r="AJ648">
        <v>5</v>
      </c>
      <c r="AK648">
        <v>67</v>
      </c>
      <c r="AL648">
        <v>654</v>
      </c>
      <c r="AM648" t="s">
        <v>1157</v>
      </c>
      <c r="AN648" t="s">
        <v>1157</v>
      </c>
      <c r="AO648" t="s">
        <v>1157</v>
      </c>
      <c r="AQ648" t="s">
        <v>2127</v>
      </c>
      <c r="AR648" t="b">
        <v>1</v>
      </c>
      <c r="AS648" t="s">
        <v>1157</v>
      </c>
      <c r="AT648" t="s">
        <v>1202</v>
      </c>
      <c r="AU648" t="s">
        <v>2127</v>
      </c>
      <c r="AV648" t="b">
        <v>1</v>
      </c>
      <c r="AW648" t="s">
        <v>1390</v>
      </c>
      <c r="AX648">
        <v>67</v>
      </c>
      <c r="AY648" s="9">
        <v>44992.872748229165</v>
      </c>
      <c r="AZ648" s="9">
        <v>44992.905045219908</v>
      </c>
      <c r="BA648" s="9">
        <v>44992</v>
      </c>
      <c r="BB648" t="s">
        <v>98</v>
      </c>
      <c r="BE648">
        <v>2022</v>
      </c>
      <c r="BF648" t="s">
        <v>99</v>
      </c>
      <c r="BG648" t="s">
        <v>199</v>
      </c>
      <c r="BH648" t="s">
        <v>200</v>
      </c>
      <c r="BI648" t="s">
        <v>201</v>
      </c>
      <c r="BJ648" t="s">
        <v>405</v>
      </c>
      <c r="BK648" t="s">
        <v>203</v>
      </c>
      <c r="BL648" t="s">
        <v>462</v>
      </c>
      <c r="BM648">
        <v>910222547</v>
      </c>
      <c r="BN648" t="s">
        <v>463</v>
      </c>
      <c r="BP648">
        <v>983514737</v>
      </c>
      <c r="BQ648" t="s">
        <v>401</v>
      </c>
      <c r="BR648" t="s">
        <v>139</v>
      </c>
      <c r="BS648" t="s">
        <v>206</v>
      </c>
      <c r="BU648" t="s">
        <v>412</v>
      </c>
      <c r="CA648">
        <v>9.0447222222222194</v>
      </c>
      <c r="CB648">
        <v>36.821111111111101</v>
      </c>
      <c r="CC648">
        <v>1808</v>
      </c>
      <c r="CE648">
        <v>5</v>
      </c>
      <c r="CF648">
        <v>5</v>
      </c>
      <c r="CH648">
        <v>3</v>
      </c>
      <c r="CI648">
        <v>3</v>
      </c>
      <c r="CJ648">
        <v>25</v>
      </c>
      <c r="CK648">
        <v>9</v>
      </c>
      <c r="CL648">
        <v>40</v>
      </c>
      <c r="CN648" t="s">
        <v>110</v>
      </c>
      <c r="CO648" t="s">
        <v>141</v>
      </c>
      <c r="CP648" t="s">
        <v>113</v>
      </c>
      <c r="CQ648" t="s">
        <v>113</v>
      </c>
      <c r="CR648" t="s">
        <v>401</v>
      </c>
      <c r="DE648" s="9">
        <v>44722</v>
      </c>
      <c r="DF648" s="9">
        <v>44754</v>
      </c>
      <c r="DG648" s="9"/>
      <c r="DH648" s="9">
        <v>44754</v>
      </c>
      <c r="DI648" s="9">
        <v>44754</v>
      </c>
      <c r="DJ648" s="9">
        <v>44788</v>
      </c>
      <c r="DK648" s="9">
        <v>44794</v>
      </c>
      <c r="DL648" s="9">
        <v>44838</v>
      </c>
      <c r="DM648" s="9">
        <v>44783</v>
      </c>
      <c r="DS648" s="9">
        <v>44852</v>
      </c>
      <c r="DT648" s="9">
        <v>44861</v>
      </c>
      <c r="DU648" s="9">
        <v>44938</v>
      </c>
      <c r="DV648" t="s">
        <v>117</v>
      </c>
      <c r="DW648" t="s">
        <v>117</v>
      </c>
      <c r="DX648" t="s">
        <v>117</v>
      </c>
      <c r="DZ648" t="s">
        <v>141</v>
      </c>
      <c r="EA648" t="s">
        <v>117</v>
      </c>
      <c r="ED648" t="s">
        <v>464</v>
      </c>
      <c r="EG648">
        <v>24</v>
      </c>
      <c r="EH648" t="s">
        <v>465</v>
      </c>
      <c r="EJ648">
        <v>223578264</v>
      </c>
      <c r="EK648" t="s">
        <v>466</v>
      </c>
      <c r="EL648" s="9">
        <v>44992.780185185184</v>
      </c>
      <c r="EO648" t="s">
        <v>119</v>
      </c>
      <c r="EQ648" t="s">
        <v>120</v>
      </c>
      <c r="ES648">
        <v>67</v>
      </c>
      <c r="ET648">
        <v>67</v>
      </c>
      <c r="EU648" t="s">
        <v>1312</v>
      </c>
      <c r="EV648" t="s">
        <v>1202</v>
      </c>
      <c r="EW648" t="b">
        <v>1</v>
      </c>
    </row>
    <row r="649" spans="1:153" hidden="1" x14ac:dyDescent="0.3">
      <c r="A649" t="s">
        <v>2042</v>
      </c>
      <c r="B649">
        <v>67</v>
      </c>
      <c r="C649">
        <v>655</v>
      </c>
      <c r="D649">
        <v>1</v>
      </c>
      <c r="E649">
        <v>6</v>
      </c>
      <c r="F649">
        <v>6</v>
      </c>
      <c r="G649" t="s">
        <v>508</v>
      </c>
      <c r="I649">
        <v>56.999999999999993</v>
      </c>
      <c r="J649">
        <v>9</v>
      </c>
      <c r="K649">
        <v>5</v>
      </c>
      <c r="L649">
        <v>1.42</v>
      </c>
      <c r="M649">
        <v>1.7</v>
      </c>
      <c r="N649">
        <v>1</v>
      </c>
      <c r="O649">
        <v>1.31</v>
      </c>
      <c r="P649" s="5">
        <v>1111.1111111111111</v>
      </c>
      <c r="Q649">
        <v>1455.5555555555557</v>
      </c>
      <c r="S649" s="27">
        <v>1111</v>
      </c>
      <c r="T649" s="27">
        <v>1456</v>
      </c>
      <c r="U649" t="s">
        <v>2107</v>
      </c>
      <c r="V649">
        <v>655</v>
      </c>
      <c r="W649" t="s">
        <v>497</v>
      </c>
      <c r="X649">
        <v>67</v>
      </c>
      <c r="Y649">
        <v>223578264</v>
      </c>
      <c r="Z649" t="s">
        <v>466</v>
      </c>
      <c r="AA649" s="9">
        <v>44992.780185185184</v>
      </c>
      <c r="AD649" t="s">
        <v>119</v>
      </c>
      <c r="AF649" t="s">
        <v>120</v>
      </c>
      <c r="AH649">
        <v>1</v>
      </c>
      <c r="AI649">
        <v>6</v>
      </c>
      <c r="AJ649">
        <v>6</v>
      </c>
      <c r="AK649">
        <v>67</v>
      </c>
      <c r="AL649">
        <v>655</v>
      </c>
      <c r="AM649" t="s">
        <v>1158</v>
      </c>
      <c r="AN649" t="s">
        <v>1158</v>
      </c>
      <c r="AO649" t="s">
        <v>1158</v>
      </c>
      <c r="AQ649" t="s">
        <v>2127</v>
      </c>
      <c r="AR649" t="b">
        <v>1</v>
      </c>
      <c r="AS649" t="s">
        <v>1158</v>
      </c>
      <c r="AT649" t="s">
        <v>1202</v>
      </c>
      <c r="AU649" t="s">
        <v>2127</v>
      </c>
      <c r="AV649" t="b">
        <v>1</v>
      </c>
      <c r="AW649" t="s">
        <v>1390</v>
      </c>
      <c r="AX649">
        <v>67</v>
      </c>
      <c r="AY649" s="9">
        <v>44992.872748229165</v>
      </c>
      <c r="AZ649" s="9">
        <v>44992.905045219908</v>
      </c>
      <c r="BA649" s="9">
        <v>44992</v>
      </c>
      <c r="BB649" t="s">
        <v>98</v>
      </c>
      <c r="BE649">
        <v>2022</v>
      </c>
      <c r="BF649" t="s">
        <v>99</v>
      </c>
      <c r="BG649" t="s">
        <v>199</v>
      </c>
      <c r="BH649" t="s">
        <v>200</v>
      </c>
      <c r="BI649" t="s">
        <v>201</v>
      </c>
      <c r="BJ649" t="s">
        <v>405</v>
      </c>
      <c r="BK649" t="s">
        <v>203</v>
      </c>
      <c r="BL649" t="s">
        <v>462</v>
      </c>
      <c r="BM649">
        <v>910222547</v>
      </c>
      <c r="BN649" t="s">
        <v>463</v>
      </c>
      <c r="BP649">
        <v>983514737</v>
      </c>
      <c r="BQ649" t="s">
        <v>401</v>
      </c>
      <c r="BR649" t="s">
        <v>139</v>
      </c>
      <c r="BS649" t="s">
        <v>206</v>
      </c>
      <c r="BU649" t="s">
        <v>412</v>
      </c>
      <c r="CA649">
        <v>9.0447222222222194</v>
      </c>
      <c r="CB649">
        <v>36.821111111111101</v>
      </c>
      <c r="CC649">
        <v>1808</v>
      </c>
      <c r="CE649">
        <v>5</v>
      </c>
      <c r="CF649">
        <v>5</v>
      </c>
      <c r="CH649">
        <v>3</v>
      </c>
      <c r="CI649">
        <v>3</v>
      </c>
      <c r="CJ649">
        <v>25</v>
      </c>
      <c r="CK649">
        <v>9</v>
      </c>
      <c r="CL649">
        <v>40</v>
      </c>
      <c r="CN649" t="s">
        <v>110</v>
      </c>
      <c r="CO649" t="s">
        <v>141</v>
      </c>
      <c r="CP649" t="s">
        <v>113</v>
      </c>
      <c r="CQ649" t="s">
        <v>113</v>
      </c>
      <c r="CR649" t="s">
        <v>401</v>
      </c>
      <c r="DE649" s="9">
        <v>44722</v>
      </c>
      <c r="DF649" s="9">
        <v>44754</v>
      </c>
      <c r="DG649" s="9"/>
      <c r="DH649" s="9">
        <v>44754</v>
      </c>
      <c r="DI649" s="9">
        <v>44754</v>
      </c>
      <c r="DJ649" s="9">
        <v>44788</v>
      </c>
      <c r="DK649" s="9">
        <v>44794</v>
      </c>
      <c r="DL649" s="9">
        <v>44838</v>
      </c>
      <c r="DM649" s="9">
        <v>44783</v>
      </c>
      <c r="DS649" s="9">
        <v>44852</v>
      </c>
      <c r="DT649" s="9">
        <v>44861</v>
      </c>
      <c r="DU649" s="9">
        <v>44938</v>
      </c>
      <c r="DV649" t="s">
        <v>117</v>
      </c>
      <c r="DW649" t="s">
        <v>117</v>
      </c>
      <c r="DX649" t="s">
        <v>117</v>
      </c>
      <c r="DZ649" t="s">
        <v>141</v>
      </c>
      <c r="EA649" t="s">
        <v>117</v>
      </c>
      <c r="ED649" t="s">
        <v>464</v>
      </c>
      <c r="EG649">
        <v>24</v>
      </c>
      <c r="EH649" t="s">
        <v>465</v>
      </c>
      <c r="EJ649">
        <v>223578264</v>
      </c>
      <c r="EK649" t="s">
        <v>466</v>
      </c>
      <c r="EL649" s="9">
        <v>44992.780185185184</v>
      </c>
      <c r="EO649" t="s">
        <v>119</v>
      </c>
      <c r="EQ649" t="s">
        <v>120</v>
      </c>
      <c r="ES649">
        <v>67</v>
      </c>
      <c r="ET649">
        <v>67</v>
      </c>
      <c r="EU649" t="s">
        <v>1312</v>
      </c>
      <c r="EV649" t="s">
        <v>1202</v>
      </c>
      <c r="EW649" t="b">
        <v>1</v>
      </c>
    </row>
    <row r="650" spans="1:153" hidden="1" x14ac:dyDescent="0.3">
      <c r="A650" t="s">
        <v>2043</v>
      </c>
      <c r="B650">
        <v>67</v>
      </c>
      <c r="C650">
        <v>656</v>
      </c>
      <c r="D650">
        <v>1</v>
      </c>
      <c r="E650">
        <v>7</v>
      </c>
      <c r="F650">
        <v>7</v>
      </c>
      <c r="G650" t="s">
        <v>509</v>
      </c>
      <c r="I650">
        <v>51</v>
      </c>
      <c r="J650">
        <v>9</v>
      </c>
      <c r="K650">
        <v>5</v>
      </c>
      <c r="L650">
        <v>1.46</v>
      </c>
      <c r="M650">
        <v>2.0099999999999998</v>
      </c>
      <c r="N650">
        <v>1.2</v>
      </c>
      <c r="O650">
        <v>1.64</v>
      </c>
      <c r="P650" s="5">
        <v>1333.3333333333333</v>
      </c>
      <c r="Q650">
        <v>1822.2222222222222</v>
      </c>
      <c r="S650" s="27">
        <v>1333</v>
      </c>
      <c r="T650" s="27">
        <v>1822</v>
      </c>
      <c r="U650" t="s">
        <v>2107</v>
      </c>
      <c r="V650">
        <v>656</v>
      </c>
      <c r="W650" t="s">
        <v>497</v>
      </c>
      <c r="X650">
        <v>67</v>
      </c>
      <c r="Y650">
        <v>223578264</v>
      </c>
      <c r="Z650" t="s">
        <v>466</v>
      </c>
      <c r="AA650" s="9">
        <v>44992.780185185184</v>
      </c>
      <c r="AD650" t="s">
        <v>119</v>
      </c>
      <c r="AF650" t="s">
        <v>120</v>
      </c>
      <c r="AH650">
        <v>1</v>
      </c>
      <c r="AI650">
        <v>7</v>
      </c>
      <c r="AJ650">
        <v>7</v>
      </c>
      <c r="AK650">
        <v>67</v>
      </c>
      <c r="AL650">
        <v>656</v>
      </c>
      <c r="AM650" t="s">
        <v>1159</v>
      </c>
      <c r="AN650" t="s">
        <v>1159</v>
      </c>
      <c r="AO650" t="s">
        <v>1159</v>
      </c>
      <c r="AQ650" t="s">
        <v>2127</v>
      </c>
      <c r="AR650" t="b">
        <v>1</v>
      </c>
      <c r="AS650" t="s">
        <v>1159</v>
      </c>
      <c r="AT650" t="s">
        <v>1202</v>
      </c>
      <c r="AU650" t="s">
        <v>2127</v>
      </c>
      <c r="AV650" t="b">
        <v>1</v>
      </c>
      <c r="AW650" t="s">
        <v>1390</v>
      </c>
      <c r="AX650">
        <v>67</v>
      </c>
      <c r="AY650" s="9">
        <v>44992.872748229165</v>
      </c>
      <c r="AZ650" s="9">
        <v>44992.905045219908</v>
      </c>
      <c r="BA650" s="9">
        <v>44992</v>
      </c>
      <c r="BB650" t="s">
        <v>98</v>
      </c>
      <c r="BE650">
        <v>2022</v>
      </c>
      <c r="BF650" t="s">
        <v>99</v>
      </c>
      <c r="BG650" t="s">
        <v>199</v>
      </c>
      <c r="BH650" t="s">
        <v>200</v>
      </c>
      <c r="BI650" t="s">
        <v>201</v>
      </c>
      <c r="BJ650" t="s">
        <v>405</v>
      </c>
      <c r="BK650" t="s">
        <v>203</v>
      </c>
      <c r="BL650" t="s">
        <v>462</v>
      </c>
      <c r="BM650">
        <v>910222547</v>
      </c>
      <c r="BN650" t="s">
        <v>463</v>
      </c>
      <c r="BP650">
        <v>983514737</v>
      </c>
      <c r="BQ650" t="s">
        <v>401</v>
      </c>
      <c r="BR650" t="s">
        <v>139</v>
      </c>
      <c r="BS650" t="s">
        <v>206</v>
      </c>
      <c r="BU650" t="s">
        <v>412</v>
      </c>
      <c r="CA650">
        <v>9.0447222222222194</v>
      </c>
      <c r="CB650">
        <v>36.821111111111101</v>
      </c>
      <c r="CC650">
        <v>1808</v>
      </c>
      <c r="CE650">
        <v>5</v>
      </c>
      <c r="CF650">
        <v>5</v>
      </c>
      <c r="CH650">
        <v>3</v>
      </c>
      <c r="CI650">
        <v>3</v>
      </c>
      <c r="CJ650">
        <v>25</v>
      </c>
      <c r="CK650">
        <v>9</v>
      </c>
      <c r="CL650">
        <v>40</v>
      </c>
      <c r="CN650" t="s">
        <v>110</v>
      </c>
      <c r="CO650" t="s">
        <v>141</v>
      </c>
      <c r="CP650" t="s">
        <v>113</v>
      </c>
      <c r="CQ650" t="s">
        <v>113</v>
      </c>
      <c r="CR650" t="s">
        <v>401</v>
      </c>
      <c r="DE650" s="9">
        <v>44722</v>
      </c>
      <c r="DF650" s="9">
        <v>44754</v>
      </c>
      <c r="DG650" s="9"/>
      <c r="DH650" s="9">
        <v>44754</v>
      </c>
      <c r="DI650" s="9">
        <v>44754</v>
      </c>
      <c r="DJ650" s="9">
        <v>44788</v>
      </c>
      <c r="DK650" s="9">
        <v>44794</v>
      </c>
      <c r="DL650" s="9">
        <v>44838</v>
      </c>
      <c r="DM650" s="9">
        <v>44783</v>
      </c>
      <c r="DS650" s="9">
        <v>44852</v>
      </c>
      <c r="DT650" s="9">
        <v>44861</v>
      </c>
      <c r="DU650" s="9">
        <v>44938</v>
      </c>
      <c r="DV650" t="s">
        <v>117</v>
      </c>
      <c r="DW650" t="s">
        <v>117</v>
      </c>
      <c r="DX650" t="s">
        <v>117</v>
      </c>
      <c r="DZ650" t="s">
        <v>141</v>
      </c>
      <c r="EA650" t="s">
        <v>117</v>
      </c>
      <c r="ED650" t="s">
        <v>464</v>
      </c>
      <c r="EG650">
        <v>24</v>
      </c>
      <c r="EH650" t="s">
        <v>465</v>
      </c>
      <c r="EJ650">
        <v>223578264</v>
      </c>
      <c r="EK650" t="s">
        <v>466</v>
      </c>
      <c r="EL650" s="9">
        <v>44992.780185185184</v>
      </c>
      <c r="EO650" t="s">
        <v>119</v>
      </c>
      <c r="EQ650" t="s">
        <v>120</v>
      </c>
      <c r="ES650">
        <v>67</v>
      </c>
      <c r="ET650">
        <v>67</v>
      </c>
      <c r="EU650" t="s">
        <v>1312</v>
      </c>
      <c r="EV650" t="s">
        <v>1202</v>
      </c>
      <c r="EW650" t="b">
        <v>1</v>
      </c>
    </row>
    <row r="651" spans="1:153" hidden="1" x14ac:dyDescent="0.3">
      <c r="A651" t="s">
        <v>2044</v>
      </c>
      <c r="B651">
        <v>67</v>
      </c>
      <c r="C651">
        <v>657</v>
      </c>
      <c r="D651">
        <v>1</v>
      </c>
      <c r="E651">
        <v>8</v>
      </c>
      <c r="F651">
        <v>8</v>
      </c>
      <c r="G651" t="s">
        <v>510</v>
      </c>
      <c r="I651">
        <v>55.000000000000007</v>
      </c>
      <c r="J651">
        <v>9</v>
      </c>
      <c r="K651">
        <v>5</v>
      </c>
      <c r="L651">
        <v>1.22</v>
      </c>
      <c r="M651">
        <v>3.36</v>
      </c>
      <c r="N651">
        <v>0.99</v>
      </c>
      <c r="O651">
        <v>2.15</v>
      </c>
      <c r="P651" s="5">
        <v>1100</v>
      </c>
      <c r="Q651">
        <v>2388.8888888888887</v>
      </c>
      <c r="S651" s="27">
        <v>1100</v>
      </c>
      <c r="T651" s="27">
        <v>2388</v>
      </c>
      <c r="U651" t="s">
        <v>2107</v>
      </c>
      <c r="V651">
        <v>657</v>
      </c>
      <c r="W651" t="s">
        <v>497</v>
      </c>
      <c r="X651">
        <v>67</v>
      </c>
      <c r="Y651">
        <v>223578264</v>
      </c>
      <c r="Z651" t="s">
        <v>466</v>
      </c>
      <c r="AA651" s="9">
        <v>44992.780185185184</v>
      </c>
      <c r="AD651" t="s">
        <v>119</v>
      </c>
      <c r="AF651" t="s">
        <v>120</v>
      </c>
      <c r="AH651">
        <v>1</v>
      </c>
      <c r="AI651">
        <v>8</v>
      </c>
      <c r="AJ651">
        <v>8</v>
      </c>
      <c r="AK651">
        <v>67</v>
      </c>
      <c r="AL651">
        <v>657</v>
      </c>
      <c r="AM651" t="s">
        <v>1160</v>
      </c>
      <c r="AN651" t="s">
        <v>1160</v>
      </c>
      <c r="AO651" t="s">
        <v>1160</v>
      </c>
      <c r="AQ651" t="s">
        <v>2127</v>
      </c>
      <c r="AR651" t="b">
        <v>1</v>
      </c>
      <c r="AS651" t="s">
        <v>1160</v>
      </c>
      <c r="AT651" t="s">
        <v>1202</v>
      </c>
      <c r="AU651" t="s">
        <v>2127</v>
      </c>
      <c r="AV651" t="b">
        <v>1</v>
      </c>
      <c r="AW651" t="s">
        <v>1390</v>
      </c>
      <c r="AX651">
        <v>67</v>
      </c>
      <c r="AY651" s="9">
        <v>44992.872748229165</v>
      </c>
      <c r="AZ651" s="9">
        <v>44992.905045219908</v>
      </c>
      <c r="BA651" s="9">
        <v>44992</v>
      </c>
      <c r="BB651" t="s">
        <v>98</v>
      </c>
      <c r="BE651">
        <v>2022</v>
      </c>
      <c r="BF651" t="s">
        <v>99</v>
      </c>
      <c r="BG651" t="s">
        <v>199</v>
      </c>
      <c r="BH651" t="s">
        <v>200</v>
      </c>
      <c r="BI651" t="s">
        <v>201</v>
      </c>
      <c r="BJ651" t="s">
        <v>405</v>
      </c>
      <c r="BK651" t="s">
        <v>203</v>
      </c>
      <c r="BL651" t="s">
        <v>462</v>
      </c>
      <c r="BM651">
        <v>910222547</v>
      </c>
      <c r="BN651" t="s">
        <v>463</v>
      </c>
      <c r="BP651">
        <v>983514737</v>
      </c>
      <c r="BQ651" t="s">
        <v>401</v>
      </c>
      <c r="BR651" t="s">
        <v>139</v>
      </c>
      <c r="BS651" t="s">
        <v>206</v>
      </c>
      <c r="BU651" t="s">
        <v>412</v>
      </c>
      <c r="CA651">
        <v>9.0447222222222194</v>
      </c>
      <c r="CB651">
        <v>36.821111111111101</v>
      </c>
      <c r="CC651">
        <v>1808</v>
      </c>
      <c r="CE651">
        <v>5</v>
      </c>
      <c r="CF651">
        <v>5</v>
      </c>
      <c r="CH651">
        <v>3</v>
      </c>
      <c r="CI651">
        <v>3</v>
      </c>
      <c r="CJ651">
        <v>25</v>
      </c>
      <c r="CK651">
        <v>9</v>
      </c>
      <c r="CL651">
        <v>40</v>
      </c>
      <c r="CN651" t="s">
        <v>110</v>
      </c>
      <c r="CO651" t="s">
        <v>141</v>
      </c>
      <c r="CP651" t="s">
        <v>113</v>
      </c>
      <c r="CQ651" t="s">
        <v>113</v>
      </c>
      <c r="CR651" t="s">
        <v>401</v>
      </c>
      <c r="DE651" s="9">
        <v>44722</v>
      </c>
      <c r="DF651" s="9">
        <v>44754</v>
      </c>
      <c r="DG651" s="9"/>
      <c r="DH651" s="9">
        <v>44754</v>
      </c>
      <c r="DI651" s="9">
        <v>44754</v>
      </c>
      <c r="DJ651" s="9">
        <v>44788</v>
      </c>
      <c r="DK651" s="9">
        <v>44794</v>
      </c>
      <c r="DL651" s="9">
        <v>44838</v>
      </c>
      <c r="DM651" s="9">
        <v>44783</v>
      </c>
      <c r="DS651" s="9">
        <v>44852</v>
      </c>
      <c r="DT651" s="9">
        <v>44861</v>
      </c>
      <c r="DU651" s="9">
        <v>44938</v>
      </c>
      <c r="DV651" t="s">
        <v>117</v>
      </c>
      <c r="DW651" t="s">
        <v>117</v>
      </c>
      <c r="DX651" t="s">
        <v>117</v>
      </c>
      <c r="DZ651" t="s">
        <v>141</v>
      </c>
      <c r="EA651" t="s">
        <v>117</v>
      </c>
      <c r="ED651" t="s">
        <v>464</v>
      </c>
      <c r="EG651">
        <v>24</v>
      </c>
      <c r="EH651" t="s">
        <v>465</v>
      </c>
      <c r="EJ651">
        <v>223578264</v>
      </c>
      <c r="EK651" t="s">
        <v>466</v>
      </c>
      <c r="EL651" s="9">
        <v>44992.780185185184</v>
      </c>
      <c r="EO651" t="s">
        <v>119</v>
      </c>
      <c r="EQ651" t="s">
        <v>120</v>
      </c>
      <c r="ES651">
        <v>67</v>
      </c>
      <c r="ET651">
        <v>67</v>
      </c>
      <c r="EU651" t="s">
        <v>1312</v>
      </c>
      <c r="EV651" t="s">
        <v>1202</v>
      </c>
      <c r="EW651" t="b">
        <v>1</v>
      </c>
    </row>
    <row r="652" spans="1:153" hidden="1" x14ac:dyDescent="0.3">
      <c r="A652" t="s">
        <v>2045</v>
      </c>
      <c r="B652">
        <v>67</v>
      </c>
      <c r="C652">
        <v>658</v>
      </c>
      <c r="D652">
        <v>2</v>
      </c>
      <c r="E652">
        <v>9</v>
      </c>
      <c r="F652">
        <v>4</v>
      </c>
      <c r="G652" t="s">
        <v>506</v>
      </c>
      <c r="I652">
        <v>64</v>
      </c>
      <c r="J652">
        <v>9</v>
      </c>
      <c r="K652">
        <v>5</v>
      </c>
      <c r="L652">
        <v>1.86</v>
      </c>
      <c r="M652">
        <v>2.86</v>
      </c>
      <c r="N652">
        <v>1.32</v>
      </c>
      <c r="O652">
        <v>2.38</v>
      </c>
      <c r="P652" s="5">
        <v>1466.6666666666667</v>
      </c>
      <c r="Q652">
        <v>2644.4444444444443</v>
      </c>
      <c r="S652" s="27">
        <v>1467</v>
      </c>
      <c r="T652" s="27">
        <v>2644</v>
      </c>
      <c r="U652" t="s">
        <v>2107</v>
      </c>
      <c r="V652">
        <v>658</v>
      </c>
      <c r="W652" t="s">
        <v>497</v>
      </c>
      <c r="X652">
        <v>67</v>
      </c>
      <c r="Y652">
        <v>223578264</v>
      </c>
      <c r="Z652" t="s">
        <v>466</v>
      </c>
      <c r="AA652" s="9">
        <v>44992.780185185184</v>
      </c>
      <c r="AD652" t="s">
        <v>119</v>
      </c>
      <c r="AF652" t="s">
        <v>120</v>
      </c>
      <c r="AH652">
        <v>2</v>
      </c>
      <c r="AI652">
        <v>9</v>
      </c>
      <c r="AJ652">
        <v>4</v>
      </c>
      <c r="AK652">
        <v>67</v>
      </c>
      <c r="AL652">
        <v>658</v>
      </c>
      <c r="AM652" t="s">
        <v>1161</v>
      </c>
      <c r="AN652" t="s">
        <v>1161</v>
      </c>
      <c r="AO652" t="s">
        <v>1161</v>
      </c>
      <c r="AQ652" t="s">
        <v>2127</v>
      </c>
      <c r="AR652" t="b">
        <v>1</v>
      </c>
      <c r="AS652" t="s">
        <v>1161</v>
      </c>
      <c r="AT652" t="s">
        <v>1202</v>
      </c>
      <c r="AU652" t="s">
        <v>2127</v>
      </c>
      <c r="AV652" t="b">
        <v>1</v>
      </c>
      <c r="AW652" t="s">
        <v>1390</v>
      </c>
      <c r="AX652">
        <v>67</v>
      </c>
      <c r="AY652" s="9">
        <v>44992.872748229165</v>
      </c>
      <c r="AZ652" s="9">
        <v>44992.905045219908</v>
      </c>
      <c r="BA652" s="9">
        <v>44992</v>
      </c>
      <c r="BB652" t="s">
        <v>98</v>
      </c>
      <c r="BE652">
        <v>2022</v>
      </c>
      <c r="BF652" t="s">
        <v>99</v>
      </c>
      <c r="BG652" t="s">
        <v>199</v>
      </c>
      <c r="BH652" t="s">
        <v>200</v>
      </c>
      <c r="BI652" t="s">
        <v>201</v>
      </c>
      <c r="BJ652" t="s">
        <v>405</v>
      </c>
      <c r="BK652" t="s">
        <v>203</v>
      </c>
      <c r="BL652" t="s">
        <v>462</v>
      </c>
      <c r="BM652">
        <v>910222547</v>
      </c>
      <c r="BN652" t="s">
        <v>463</v>
      </c>
      <c r="BP652">
        <v>983514737</v>
      </c>
      <c r="BQ652" t="s">
        <v>401</v>
      </c>
      <c r="BR652" t="s">
        <v>139</v>
      </c>
      <c r="BS652" t="s">
        <v>206</v>
      </c>
      <c r="BU652" t="s">
        <v>412</v>
      </c>
      <c r="CA652">
        <v>9.0447222222222194</v>
      </c>
      <c r="CB652">
        <v>36.821111111111101</v>
      </c>
      <c r="CC652">
        <v>1808</v>
      </c>
      <c r="CE652">
        <v>5</v>
      </c>
      <c r="CF652">
        <v>5</v>
      </c>
      <c r="CH652">
        <v>3</v>
      </c>
      <c r="CI652">
        <v>3</v>
      </c>
      <c r="CJ652">
        <v>25</v>
      </c>
      <c r="CK652">
        <v>9</v>
      </c>
      <c r="CL652">
        <v>40</v>
      </c>
      <c r="CN652" t="s">
        <v>110</v>
      </c>
      <c r="CO652" t="s">
        <v>141</v>
      </c>
      <c r="CP652" t="s">
        <v>113</v>
      </c>
      <c r="CQ652" t="s">
        <v>113</v>
      </c>
      <c r="CR652" t="s">
        <v>401</v>
      </c>
      <c r="DE652" s="9">
        <v>44722</v>
      </c>
      <c r="DF652" s="9">
        <v>44754</v>
      </c>
      <c r="DG652" s="9"/>
      <c r="DH652" s="9">
        <v>44754</v>
      </c>
      <c r="DI652" s="9">
        <v>44754</v>
      </c>
      <c r="DJ652" s="9">
        <v>44788</v>
      </c>
      <c r="DK652" s="9">
        <v>44794</v>
      </c>
      <c r="DL652" s="9">
        <v>44838</v>
      </c>
      <c r="DM652" s="9">
        <v>44783</v>
      </c>
      <c r="DS652" s="9">
        <v>44852</v>
      </c>
      <c r="DT652" s="9">
        <v>44861</v>
      </c>
      <c r="DU652" s="9">
        <v>44938</v>
      </c>
      <c r="DV652" t="s">
        <v>117</v>
      </c>
      <c r="DW652" t="s">
        <v>117</v>
      </c>
      <c r="DX652" t="s">
        <v>117</v>
      </c>
      <c r="DZ652" t="s">
        <v>141</v>
      </c>
      <c r="EA652" t="s">
        <v>117</v>
      </c>
      <c r="ED652" t="s">
        <v>464</v>
      </c>
      <c r="EG652">
        <v>24</v>
      </c>
      <c r="EH652" t="s">
        <v>465</v>
      </c>
      <c r="EJ652">
        <v>223578264</v>
      </c>
      <c r="EK652" t="s">
        <v>466</v>
      </c>
      <c r="EL652" s="9">
        <v>44992.780185185184</v>
      </c>
      <c r="EO652" t="s">
        <v>119</v>
      </c>
      <c r="EQ652" t="s">
        <v>120</v>
      </c>
      <c r="ES652">
        <v>67</v>
      </c>
      <c r="ET652">
        <v>67</v>
      </c>
      <c r="EU652" t="s">
        <v>1312</v>
      </c>
      <c r="EV652" t="s">
        <v>1202</v>
      </c>
      <c r="EW652" t="b">
        <v>1</v>
      </c>
    </row>
    <row r="653" spans="1:153" hidden="1" x14ac:dyDescent="0.3">
      <c r="A653" t="s">
        <v>2046</v>
      </c>
      <c r="B653">
        <v>67</v>
      </c>
      <c r="C653">
        <v>659</v>
      </c>
      <c r="D653">
        <v>2</v>
      </c>
      <c r="E653">
        <v>10</v>
      </c>
      <c r="F653">
        <v>3</v>
      </c>
      <c r="G653" t="s">
        <v>505</v>
      </c>
      <c r="I653">
        <v>71</v>
      </c>
      <c r="J653">
        <v>9</v>
      </c>
      <c r="K653">
        <v>5</v>
      </c>
      <c r="L653">
        <v>1.94</v>
      </c>
      <c r="M653">
        <v>2.5</v>
      </c>
      <c r="N653">
        <v>1.66</v>
      </c>
      <c r="O653">
        <v>2.0299999999999998</v>
      </c>
      <c r="P653" s="5">
        <v>1844.4444444444443</v>
      </c>
      <c r="Q653">
        <v>2255.5555555555552</v>
      </c>
      <c r="S653" s="27">
        <v>733</v>
      </c>
      <c r="T653" s="27">
        <v>2255</v>
      </c>
      <c r="U653" t="s">
        <v>2107</v>
      </c>
      <c r="V653">
        <v>659</v>
      </c>
      <c r="W653" t="s">
        <v>497</v>
      </c>
      <c r="X653">
        <v>67</v>
      </c>
      <c r="Y653">
        <v>223578264</v>
      </c>
      <c r="Z653" t="s">
        <v>466</v>
      </c>
      <c r="AA653" s="9">
        <v>44992.780185185184</v>
      </c>
      <c r="AD653" t="s">
        <v>119</v>
      </c>
      <c r="AF653" t="s">
        <v>120</v>
      </c>
      <c r="AH653">
        <v>2</v>
      </c>
      <c r="AI653">
        <v>10</v>
      </c>
      <c r="AJ653">
        <v>3</v>
      </c>
      <c r="AK653">
        <v>67</v>
      </c>
      <c r="AL653">
        <v>659</v>
      </c>
      <c r="AM653" t="s">
        <v>1162</v>
      </c>
      <c r="AN653" t="s">
        <v>1162</v>
      </c>
      <c r="AO653" t="s">
        <v>1162</v>
      </c>
      <c r="AQ653" t="s">
        <v>2127</v>
      </c>
      <c r="AR653" t="b">
        <v>1</v>
      </c>
      <c r="AS653" t="s">
        <v>1162</v>
      </c>
      <c r="AT653" t="s">
        <v>1202</v>
      </c>
      <c r="AU653" t="s">
        <v>2127</v>
      </c>
      <c r="AV653" t="b">
        <v>1</v>
      </c>
      <c r="AW653" t="s">
        <v>1390</v>
      </c>
      <c r="AX653">
        <v>67</v>
      </c>
      <c r="AY653" s="9">
        <v>44992.872748229165</v>
      </c>
      <c r="AZ653" s="9">
        <v>44992.905045219908</v>
      </c>
      <c r="BA653" s="9">
        <v>44992</v>
      </c>
      <c r="BB653" t="s">
        <v>98</v>
      </c>
      <c r="BE653">
        <v>2022</v>
      </c>
      <c r="BF653" t="s">
        <v>99</v>
      </c>
      <c r="BG653" t="s">
        <v>199</v>
      </c>
      <c r="BH653" t="s">
        <v>200</v>
      </c>
      <c r="BI653" t="s">
        <v>201</v>
      </c>
      <c r="BJ653" t="s">
        <v>405</v>
      </c>
      <c r="BK653" t="s">
        <v>203</v>
      </c>
      <c r="BL653" t="s">
        <v>462</v>
      </c>
      <c r="BM653">
        <v>910222547</v>
      </c>
      <c r="BN653" t="s">
        <v>463</v>
      </c>
      <c r="BP653">
        <v>983514737</v>
      </c>
      <c r="BQ653" t="s">
        <v>401</v>
      </c>
      <c r="BR653" t="s">
        <v>139</v>
      </c>
      <c r="BS653" t="s">
        <v>206</v>
      </c>
      <c r="BU653" t="s">
        <v>412</v>
      </c>
      <c r="CA653">
        <v>9.0447222222222194</v>
      </c>
      <c r="CB653">
        <v>36.821111111111101</v>
      </c>
      <c r="CC653">
        <v>1808</v>
      </c>
      <c r="CE653">
        <v>5</v>
      </c>
      <c r="CF653">
        <v>5</v>
      </c>
      <c r="CH653">
        <v>3</v>
      </c>
      <c r="CI653">
        <v>3</v>
      </c>
      <c r="CJ653">
        <v>25</v>
      </c>
      <c r="CK653">
        <v>9</v>
      </c>
      <c r="CL653">
        <v>40</v>
      </c>
      <c r="CN653" t="s">
        <v>110</v>
      </c>
      <c r="CO653" t="s">
        <v>141</v>
      </c>
      <c r="CP653" t="s">
        <v>113</v>
      </c>
      <c r="CQ653" t="s">
        <v>113</v>
      </c>
      <c r="CR653" t="s">
        <v>401</v>
      </c>
      <c r="DE653" s="9">
        <v>44722</v>
      </c>
      <c r="DF653" s="9">
        <v>44754</v>
      </c>
      <c r="DG653" s="9"/>
      <c r="DH653" s="9">
        <v>44754</v>
      </c>
      <c r="DI653" s="9">
        <v>44754</v>
      </c>
      <c r="DJ653" s="9">
        <v>44788</v>
      </c>
      <c r="DK653" s="9">
        <v>44794</v>
      </c>
      <c r="DL653" s="9">
        <v>44838</v>
      </c>
      <c r="DM653" s="9">
        <v>44783</v>
      </c>
      <c r="DS653" s="9">
        <v>44852</v>
      </c>
      <c r="DT653" s="9">
        <v>44861</v>
      </c>
      <c r="DU653" s="9">
        <v>44938</v>
      </c>
      <c r="DV653" t="s">
        <v>117</v>
      </c>
      <c r="DW653" t="s">
        <v>117</v>
      </c>
      <c r="DX653" t="s">
        <v>117</v>
      </c>
      <c r="DZ653" t="s">
        <v>141</v>
      </c>
      <c r="EA653" t="s">
        <v>117</v>
      </c>
      <c r="ED653" t="s">
        <v>464</v>
      </c>
      <c r="EG653">
        <v>24</v>
      </c>
      <c r="EH653" t="s">
        <v>465</v>
      </c>
      <c r="EJ653">
        <v>223578264</v>
      </c>
      <c r="EK653" t="s">
        <v>466</v>
      </c>
      <c r="EL653" s="9">
        <v>44992.780185185184</v>
      </c>
      <c r="EO653" t="s">
        <v>119</v>
      </c>
      <c r="EQ653" t="s">
        <v>120</v>
      </c>
      <c r="ES653">
        <v>67</v>
      </c>
      <c r="ET653">
        <v>67</v>
      </c>
      <c r="EU653" t="s">
        <v>1312</v>
      </c>
      <c r="EV653" t="s">
        <v>1202</v>
      </c>
      <c r="EW653" t="b">
        <v>1</v>
      </c>
    </row>
    <row r="654" spans="1:153" hidden="1" x14ac:dyDescent="0.3">
      <c r="A654" t="s">
        <v>2047</v>
      </c>
      <c r="B654">
        <v>67</v>
      </c>
      <c r="C654">
        <v>660</v>
      </c>
      <c r="D654">
        <v>2</v>
      </c>
      <c r="E654">
        <v>11</v>
      </c>
      <c r="F654">
        <v>2</v>
      </c>
      <c r="G654" t="s">
        <v>504</v>
      </c>
      <c r="I654">
        <v>59</v>
      </c>
      <c r="J654">
        <v>9</v>
      </c>
      <c r="K654">
        <v>5</v>
      </c>
      <c r="L654">
        <v>1.0900000000000001</v>
      </c>
      <c r="M654">
        <v>1.86</v>
      </c>
      <c r="N654">
        <v>0.96</v>
      </c>
      <c r="O654">
        <v>1.07</v>
      </c>
      <c r="P654" s="5">
        <v>1066.6666666666667</v>
      </c>
      <c r="Q654">
        <v>1188.8888888888889</v>
      </c>
      <c r="S654" s="27">
        <v>1066</v>
      </c>
      <c r="T654" s="27">
        <v>1188</v>
      </c>
      <c r="U654" t="s">
        <v>2107</v>
      </c>
      <c r="V654">
        <v>660</v>
      </c>
      <c r="W654" t="s">
        <v>497</v>
      </c>
      <c r="X654">
        <v>67</v>
      </c>
      <c r="Y654">
        <v>223578264</v>
      </c>
      <c r="Z654" t="s">
        <v>466</v>
      </c>
      <c r="AA654" s="9">
        <v>44992.780185185184</v>
      </c>
      <c r="AD654" t="s">
        <v>119</v>
      </c>
      <c r="AF654" t="s">
        <v>120</v>
      </c>
      <c r="AH654">
        <v>2</v>
      </c>
      <c r="AI654">
        <v>11</v>
      </c>
      <c r="AJ654">
        <v>2</v>
      </c>
      <c r="AK654">
        <v>67</v>
      </c>
      <c r="AL654">
        <v>660</v>
      </c>
      <c r="AM654" t="s">
        <v>2124</v>
      </c>
      <c r="AN654" t="s">
        <v>1163</v>
      </c>
      <c r="AO654" t="s">
        <v>1163</v>
      </c>
      <c r="AQ654" t="s">
        <v>2127</v>
      </c>
      <c r="AR654" t="b">
        <v>0</v>
      </c>
      <c r="AS654" t="s">
        <v>1163</v>
      </c>
      <c r="AT654" t="s">
        <v>1202</v>
      </c>
      <c r="AU654" t="s">
        <v>2127</v>
      </c>
      <c r="AV654" t="b">
        <v>0</v>
      </c>
      <c r="AW654" t="s">
        <v>1390</v>
      </c>
      <c r="AX654">
        <v>67</v>
      </c>
      <c r="AY654" s="9">
        <v>44992.872748229165</v>
      </c>
      <c r="AZ654" s="9">
        <v>44992.905045219908</v>
      </c>
      <c r="BA654" s="9">
        <v>44992</v>
      </c>
      <c r="BB654" t="s">
        <v>98</v>
      </c>
      <c r="BE654">
        <v>2022</v>
      </c>
      <c r="BF654" t="s">
        <v>99</v>
      </c>
      <c r="BG654" t="s">
        <v>199</v>
      </c>
      <c r="BH654" t="s">
        <v>200</v>
      </c>
      <c r="BI654" t="s">
        <v>201</v>
      </c>
      <c r="BJ654" t="s">
        <v>405</v>
      </c>
      <c r="BK654" t="s">
        <v>203</v>
      </c>
      <c r="BL654" t="s">
        <v>462</v>
      </c>
      <c r="BM654">
        <v>910222547</v>
      </c>
      <c r="BN654" t="s">
        <v>463</v>
      </c>
      <c r="BP654">
        <v>983514737</v>
      </c>
      <c r="BQ654" t="s">
        <v>401</v>
      </c>
      <c r="BR654" t="s">
        <v>139</v>
      </c>
      <c r="BS654" t="s">
        <v>206</v>
      </c>
      <c r="BU654" t="s">
        <v>412</v>
      </c>
      <c r="CA654">
        <v>9.0447222222222194</v>
      </c>
      <c r="CB654">
        <v>36.821111111111101</v>
      </c>
      <c r="CC654">
        <v>1808</v>
      </c>
      <c r="CE654">
        <v>5</v>
      </c>
      <c r="CF654">
        <v>5</v>
      </c>
      <c r="CH654">
        <v>3</v>
      </c>
      <c r="CI654">
        <v>3</v>
      </c>
      <c r="CJ654">
        <v>25</v>
      </c>
      <c r="CK654">
        <v>9</v>
      </c>
      <c r="CL654">
        <v>40</v>
      </c>
      <c r="CN654" t="s">
        <v>110</v>
      </c>
      <c r="CO654" t="s">
        <v>141</v>
      </c>
      <c r="CP654" t="s">
        <v>113</v>
      </c>
      <c r="CQ654" t="s">
        <v>113</v>
      </c>
      <c r="CR654" t="s">
        <v>401</v>
      </c>
      <c r="DE654" s="9">
        <v>44722</v>
      </c>
      <c r="DF654" s="9">
        <v>44754</v>
      </c>
      <c r="DG654" s="9"/>
      <c r="DH654" s="9">
        <v>44754</v>
      </c>
      <c r="DI654" s="9">
        <v>44754</v>
      </c>
      <c r="DJ654" s="9">
        <v>44788</v>
      </c>
      <c r="DK654" s="9">
        <v>44794</v>
      </c>
      <c r="DL654" s="9">
        <v>44838</v>
      </c>
      <c r="DM654" s="9">
        <v>44783</v>
      </c>
      <c r="DS654" s="9">
        <v>44852</v>
      </c>
      <c r="DT654" s="9">
        <v>44861</v>
      </c>
      <c r="DU654" s="9">
        <v>44938</v>
      </c>
      <c r="DV654" t="s">
        <v>117</v>
      </c>
      <c r="DW654" t="s">
        <v>117</v>
      </c>
      <c r="DX654" t="s">
        <v>117</v>
      </c>
      <c r="DZ654" t="s">
        <v>141</v>
      </c>
      <c r="EA654" t="s">
        <v>117</v>
      </c>
      <c r="ED654" t="s">
        <v>464</v>
      </c>
      <c r="EG654">
        <v>24</v>
      </c>
      <c r="EH654" t="s">
        <v>465</v>
      </c>
      <c r="EJ654">
        <v>223578264</v>
      </c>
      <c r="EK654" t="s">
        <v>466</v>
      </c>
      <c r="EL654" s="9">
        <v>44992.780185185184</v>
      </c>
      <c r="EO654" t="s">
        <v>119</v>
      </c>
      <c r="EQ654" t="s">
        <v>120</v>
      </c>
      <c r="ES654">
        <v>67</v>
      </c>
      <c r="ET654">
        <v>67</v>
      </c>
      <c r="EU654" t="s">
        <v>1312</v>
      </c>
      <c r="EV654" t="s">
        <v>1202</v>
      </c>
      <c r="EW654" t="b">
        <v>1</v>
      </c>
    </row>
    <row r="655" spans="1:153" hidden="1" x14ac:dyDescent="0.3">
      <c r="A655" t="s">
        <v>2048</v>
      </c>
      <c r="B655">
        <v>67</v>
      </c>
      <c r="C655">
        <v>661</v>
      </c>
      <c r="D655">
        <v>2</v>
      </c>
      <c r="E655">
        <v>12</v>
      </c>
      <c r="F655">
        <v>1</v>
      </c>
      <c r="G655" t="s">
        <v>496</v>
      </c>
      <c r="I655">
        <v>42</v>
      </c>
      <c r="J655">
        <v>9</v>
      </c>
      <c r="K655">
        <v>5</v>
      </c>
      <c r="L655">
        <v>0.62</v>
      </c>
      <c r="M655">
        <v>1.75</v>
      </c>
      <c r="N655">
        <v>0.48</v>
      </c>
      <c r="O655">
        <v>1.25</v>
      </c>
      <c r="P655" s="5">
        <v>533.33333333333337</v>
      </c>
      <c r="Q655">
        <v>1388.8888888888889</v>
      </c>
      <c r="S655" s="27">
        <v>533</v>
      </c>
      <c r="T655" s="27">
        <v>1388</v>
      </c>
      <c r="U655" t="s">
        <v>2107</v>
      </c>
      <c r="V655">
        <v>661</v>
      </c>
      <c r="W655" t="s">
        <v>497</v>
      </c>
      <c r="X655">
        <v>67</v>
      </c>
      <c r="Y655">
        <v>223578264</v>
      </c>
      <c r="Z655" t="s">
        <v>466</v>
      </c>
      <c r="AA655" s="9">
        <v>44992.780185185184</v>
      </c>
      <c r="AD655" t="s">
        <v>119</v>
      </c>
      <c r="AF655" t="s">
        <v>120</v>
      </c>
      <c r="AH655">
        <v>2</v>
      </c>
      <c r="AI655">
        <v>12</v>
      </c>
      <c r="AJ655">
        <v>1</v>
      </c>
      <c r="AK655">
        <v>67</v>
      </c>
      <c r="AL655">
        <v>661</v>
      </c>
      <c r="AM655" t="s">
        <v>1164</v>
      </c>
      <c r="AN655" t="s">
        <v>1164</v>
      </c>
      <c r="AO655" t="s">
        <v>1164</v>
      </c>
      <c r="AQ655" t="s">
        <v>2127</v>
      </c>
      <c r="AR655" t="b">
        <v>1</v>
      </c>
      <c r="AS655" t="s">
        <v>1164</v>
      </c>
      <c r="AT655" t="s">
        <v>1202</v>
      </c>
      <c r="AU655" t="s">
        <v>2127</v>
      </c>
      <c r="AV655" t="b">
        <v>1</v>
      </c>
      <c r="AW655" t="s">
        <v>1390</v>
      </c>
      <c r="AX655">
        <v>67</v>
      </c>
      <c r="AY655" s="9">
        <v>44992.872748229165</v>
      </c>
      <c r="AZ655" s="9">
        <v>44992.905045219908</v>
      </c>
      <c r="BA655" s="9">
        <v>44992</v>
      </c>
      <c r="BB655" t="s">
        <v>98</v>
      </c>
      <c r="BE655">
        <v>2022</v>
      </c>
      <c r="BF655" t="s">
        <v>99</v>
      </c>
      <c r="BG655" t="s">
        <v>199</v>
      </c>
      <c r="BH655" t="s">
        <v>200</v>
      </c>
      <c r="BI655" t="s">
        <v>201</v>
      </c>
      <c r="BJ655" t="s">
        <v>405</v>
      </c>
      <c r="BK655" t="s">
        <v>203</v>
      </c>
      <c r="BL655" t="s">
        <v>462</v>
      </c>
      <c r="BM655">
        <v>910222547</v>
      </c>
      <c r="BN655" t="s">
        <v>463</v>
      </c>
      <c r="BP655">
        <v>983514737</v>
      </c>
      <c r="BQ655" t="s">
        <v>401</v>
      </c>
      <c r="BR655" t="s">
        <v>139</v>
      </c>
      <c r="BS655" t="s">
        <v>206</v>
      </c>
      <c r="BU655" t="s">
        <v>412</v>
      </c>
      <c r="CA655">
        <v>9.0447222222222194</v>
      </c>
      <c r="CB655">
        <v>36.821111111111101</v>
      </c>
      <c r="CC655">
        <v>1808</v>
      </c>
      <c r="CE655">
        <v>5</v>
      </c>
      <c r="CF655">
        <v>5</v>
      </c>
      <c r="CH655">
        <v>3</v>
      </c>
      <c r="CI655">
        <v>3</v>
      </c>
      <c r="CJ655">
        <v>25</v>
      </c>
      <c r="CK655">
        <v>9</v>
      </c>
      <c r="CL655">
        <v>40</v>
      </c>
      <c r="CN655" t="s">
        <v>110</v>
      </c>
      <c r="CO655" t="s">
        <v>141</v>
      </c>
      <c r="CP655" t="s">
        <v>113</v>
      </c>
      <c r="CQ655" t="s">
        <v>113</v>
      </c>
      <c r="CR655" t="s">
        <v>401</v>
      </c>
      <c r="DE655" s="9">
        <v>44722</v>
      </c>
      <c r="DF655" s="9">
        <v>44754</v>
      </c>
      <c r="DG655" s="9"/>
      <c r="DH655" s="9">
        <v>44754</v>
      </c>
      <c r="DI655" s="9">
        <v>44754</v>
      </c>
      <c r="DJ655" s="9">
        <v>44788</v>
      </c>
      <c r="DK655" s="9">
        <v>44794</v>
      </c>
      <c r="DL655" s="9">
        <v>44838</v>
      </c>
      <c r="DM655" s="9">
        <v>44783</v>
      </c>
      <c r="DS655" s="9">
        <v>44852</v>
      </c>
      <c r="DT655" s="9">
        <v>44861</v>
      </c>
      <c r="DU655" s="9">
        <v>44938</v>
      </c>
      <c r="DV655" t="s">
        <v>117</v>
      </c>
      <c r="DW655" t="s">
        <v>117</v>
      </c>
      <c r="DX655" t="s">
        <v>117</v>
      </c>
      <c r="DZ655" t="s">
        <v>141</v>
      </c>
      <c r="EA655" t="s">
        <v>117</v>
      </c>
      <c r="ED655" t="s">
        <v>464</v>
      </c>
      <c r="EG655">
        <v>24</v>
      </c>
      <c r="EH655" t="s">
        <v>465</v>
      </c>
      <c r="EJ655">
        <v>223578264</v>
      </c>
      <c r="EK655" t="s">
        <v>466</v>
      </c>
      <c r="EL655" s="9">
        <v>44992.780185185184</v>
      </c>
      <c r="EO655" t="s">
        <v>119</v>
      </c>
      <c r="EQ655" t="s">
        <v>120</v>
      </c>
      <c r="ES655">
        <v>67</v>
      </c>
      <c r="ET655">
        <v>67</v>
      </c>
      <c r="EU655" t="s">
        <v>1312</v>
      </c>
      <c r="EV655" t="s">
        <v>1202</v>
      </c>
      <c r="EW655" t="b">
        <v>1</v>
      </c>
    </row>
    <row r="656" spans="1:153" hidden="1" x14ac:dyDescent="0.3">
      <c r="A656" t="s">
        <v>2049</v>
      </c>
      <c r="B656">
        <v>67</v>
      </c>
      <c r="C656">
        <v>662</v>
      </c>
      <c r="D656">
        <v>2</v>
      </c>
      <c r="E656">
        <v>13</v>
      </c>
      <c r="F656">
        <v>5</v>
      </c>
      <c r="G656" t="s">
        <v>507</v>
      </c>
      <c r="I656">
        <v>57.999999999999993</v>
      </c>
      <c r="J656">
        <v>9</v>
      </c>
      <c r="K656">
        <v>5</v>
      </c>
      <c r="L656">
        <v>1.87</v>
      </c>
      <c r="M656">
        <v>3.55</v>
      </c>
      <c r="N656">
        <v>1.0900000000000001</v>
      </c>
      <c r="O656">
        <v>2.75</v>
      </c>
      <c r="P656" s="5">
        <v>1211.1111111111111</v>
      </c>
      <c r="Q656">
        <v>3055.5555555555557</v>
      </c>
      <c r="S656" s="27">
        <v>1211</v>
      </c>
      <c r="T656" s="27">
        <v>3056</v>
      </c>
      <c r="U656" t="s">
        <v>2107</v>
      </c>
      <c r="V656">
        <v>662</v>
      </c>
      <c r="W656" t="s">
        <v>497</v>
      </c>
      <c r="X656">
        <v>67</v>
      </c>
      <c r="Y656">
        <v>223578264</v>
      </c>
      <c r="Z656" t="s">
        <v>466</v>
      </c>
      <c r="AA656" s="9">
        <v>44992.780185185184</v>
      </c>
      <c r="AD656" t="s">
        <v>119</v>
      </c>
      <c r="AF656" t="s">
        <v>120</v>
      </c>
      <c r="AH656">
        <v>2</v>
      </c>
      <c r="AI656">
        <v>13</v>
      </c>
      <c r="AJ656">
        <v>5</v>
      </c>
      <c r="AK656">
        <v>67</v>
      </c>
      <c r="AL656">
        <v>662</v>
      </c>
      <c r="AM656" t="s">
        <v>1165</v>
      </c>
      <c r="AN656" t="s">
        <v>1165</v>
      </c>
      <c r="AO656" t="s">
        <v>1165</v>
      </c>
      <c r="AQ656" t="s">
        <v>2127</v>
      </c>
      <c r="AR656" t="b">
        <v>1</v>
      </c>
      <c r="AS656" t="s">
        <v>1165</v>
      </c>
      <c r="AT656" t="s">
        <v>1202</v>
      </c>
      <c r="AU656" t="s">
        <v>2127</v>
      </c>
      <c r="AV656" t="b">
        <v>1</v>
      </c>
      <c r="AW656" t="s">
        <v>1390</v>
      </c>
      <c r="AX656">
        <v>67</v>
      </c>
      <c r="AY656" s="9">
        <v>44992.872748229165</v>
      </c>
      <c r="AZ656" s="9">
        <v>44992.905045219908</v>
      </c>
      <c r="BA656" s="9">
        <v>44992</v>
      </c>
      <c r="BB656" t="s">
        <v>98</v>
      </c>
      <c r="BE656">
        <v>2022</v>
      </c>
      <c r="BF656" t="s">
        <v>99</v>
      </c>
      <c r="BG656" t="s">
        <v>199</v>
      </c>
      <c r="BH656" t="s">
        <v>200</v>
      </c>
      <c r="BI656" t="s">
        <v>201</v>
      </c>
      <c r="BJ656" t="s">
        <v>405</v>
      </c>
      <c r="BK656" t="s">
        <v>203</v>
      </c>
      <c r="BL656" t="s">
        <v>462</v>
      </c>
      <c r="BM656">
        <v>910222547</v>
      </c>
      <c r="BN656" t="s">
        <v>463</v>
      </c>
      <c r="BP656">
        <v>983514737</v>
      </c>
      <c r="BQ656" t="s">
        <v>401</v>
      </c>
      <c r="BR656" t="s">
        <v>139</v>
      </c>
      <c r="BS656" t="s">
        <v>206</v>
      </c>
      <c r="BU656" t="s">
        <v>412</v>
      </c>
      <c r="CA656">
        <v>9.0447222222222194</v>
      </c>
      <c r="CB656">
        <v>36.821111111111101</v>
      </c>
      <c r="CC656">
        <v>1808</v>
      </c>
      <c r="CE656">
        <v>5</v>
      </c>
      <c r="CF656">
        <v>5</v>
      </c>
      <c r="CH656">
        <v>3</v>
      </c>
      <c r="CI656">
        <v>3</v>
      </c>
      <c r="CJ656">
        <v>25</v>
      </c>
      <c r="CK656">
        <v>9</v>
      </c>
      <c r="CL656">
        <v>40</v>
      </c>
      <c r="CN656" t="s">
        <v>110</v>
      </c>
      <c r="CO656" t="s">
        <v>141</v>
      </c>
      <c r="CP656" t="s">
        <v>113</v>
      </c>
      <c r="CQ656" t="s">
        <v>113</v>
      </c>
      <c r="CR656" t="s">
        <v>401</v>
      </c>
      <c r="DE656" s="9">
        <v>44722</v>
      </c>
      <c r="DF656" s="9">
        <v>44754</v>
      </c>
      <c r="DG656" s="9"/>
      <c r="DH656" s="9">
        <v>44754</v>
      </c>
      <c r="DI656" s="9">
        <v>44754</v>
      </c>
      <c r="DJ656" s="9">
        <v>44788</v>
      </c>
      <c r="DK656" s="9">
        <v>44794</v>
      </c>
      <c r="DL656" s="9">
        <v>44838</v>
      </c>
      <c r="DM656" s="9">
        <v>44783</v>
      </c>
      <c r="DS656" s="9">
        <v>44852</v>
      </c>
      <c r="DT656" s="9">
        <v>44861</v>
      </c>
      <c r="DU656" s="9">
        <v>44938</v>
      </c>
      <c r="DV656" t="s">
        <v>117</v>
      </c>
      <c r="DW656" t="s">
        <v>117</v>
      </c>
      <c r="DX656" t="s">
        <v>117</v>
      </c>
      <c r="DZ656" t="s">
        <v>141</v>
      </c>
      <c r="EA656" t="s">
        <v>117</v>
      </c>
      <c r="ED656" t="s">
        <v>464</v>
      </c>
      <c r="EG656">
        <v>24</v>
      </c>
      <c r="EH656" t="s">
        <v>465</v>
      </c>
      <c r="EJ656">
        <v>223578264</v>
      </c>
      <c r="EK656" t="s">
        <v>466</v>
      </c>
      <c r="EL656" s="9">
        <v>44992.780185185184</v>
      </c>
      <c r="EO656" t="s">
        <v>119</v>
      </c>
      <c r="EQ656" t="s">
        <v>120</v>
      </c>
      <c r="ES656">
        <v>67</v>
      </c>
      <c r="ET656">
        <v>67</v>
      </c>
      <c r="EU656" t="s">
        <v>1312</v>
      </c>
      <c r="EV656" t="s">
        <v>1202</v>
      </c>
      <c r="EW656" t="b">
        <v>1</v>
      </c>
    </row>
    <row r="657" spans="1:153" hidden="1" x14ac:dyDescent="0.3">
      <c r="A657" t="s">
        <v>2050</v>
      </c>
      <c r="B657">
        <v>67</v>
      </c>
      <c r="C657">
        <v>663</v>
      </c>
      <c r="D657">
        <v>2</v>
      </c>
      <c r="E657">
        <v>14</v>
      </c>
      <c r="F657">
        <v>7</v>
      </c>
      <c r="G657" t="s">
        <v>509</v>
      </c>
      <c r="I657">
        <v>56.000000000000007</v>
      </c>
      <c r="J657">
        <v>9</v>
      </c>
      <c r="K657">
        <v>5</v>
      </c>
      <c r="L657">
        <v>1.26</v>
      </c>
      <c r="M657">
        <v>1.96</v>
      </c>
      <c r="N657">
        <v>0.89</v>
      </c>
      <c r="O657">
        <v>1.44</v>
      </c>
      <c r="P657" s="5">
        <v>988.88888888888891</v>
      </c>
      <c r="Q657">
        <v>1600</v>
      </c>
      <c r="S657" s="27">
        <v>989</v>
      </c>
      <c r="T657" s="27">
        <v>1600</v>
      </c>
      <c r="U657" t="s">
        <v>2107</v>
      </c>
      <c r="V657">
        <v>663</v>
      </c>
      <c r="W657" t="s">
        <v>497</v>
      </c>
      <c r="X657">
        <v>67</v>
      </c>
      <c r="Y657">
        <v>223578264</v>
      </c>
      <c r="Z657" t="s">
        <v>466</v>
      </c>
      <c r="AA657" s="9">
        <v>44992.780185185184</v>
      </c>
      <c r="AD657" t="s">
        <v>119</v>
      </c>
      <c r="AF657" t="s">
        <v>120</v>
      </c>
      <c r="AH657">
        <v>2</v>
      </c>
      <c r="AI657">
        <v>14</v>
      </c>
      <c r="AJ657">
        <v>7</v>
      </c>
      <c r="AK657">
        <v>67</v>
      </c>
      <c r="AL657">
        <v>663</v>
      </c>
      <c r="AM657" t="s">
        <v>1166</v>
      </c>
      <c r="AN657" t="s">
        <v>1166</v>
      </c>
      <c r="AO657" t="s">
        <v>1166</v>
      </c>
      <c r="AQ657" t="s">
        <v>2127</v>
      </c>
      <c r="AR657" t="b">
        <v>1</v>
      </c>
      <c r="AS657" t="s">
        <v>1166</v>
      </c>
      <c r="AT657" t="s">
        <v>1202</v>
      </c>
      <c r="AU657" t="s">
        <v>2127</v>
      </c>
      <c r="AV657" t="b">
        <v>1</v>
      </c>
      <c r="AW657" t="s">
        <v>1390</v>
      </c>
      <c r="AX657">
        <v>67</v>
      </c>
      <c r="AY657" s="9">
        <v>44992.872748229165</v>
      </c>
      <c r="AZ657" s="9">
        <v>44992.905045219908</v>
      </c>
      <c r="BA657" s="9">
        <v>44992</v>
      </c>
      <c r="BB657" t="s">
        <v>98</v>
      </c>
      <c r="BE657">
        <v>2022</v>
      </c>
      <c r="BF657" t="s">
        <v>99</v>
      </c>
      <c r="BG657" t="s">
        <v>199</v>
      </c>
      <c r="BH657" t="s">
        <v>200</v>
      </c>
      <c r="BI657" t="s">
        <v>201</v>
      </c>
      <c r="BJ657" t="s">
        <v>405</v>
      </c>
      <c r="BK657" t="s">
        <v>203</v>
      </c>
      <c r="BL657" t="s">
        <v>462</v>
      </c>
      <c r="BM657">
        <v>910222547</v>
      </c>
      <c r="BN657" t="s">
        <v>463</v>
      </c>
      <c r="BP657">
        <v>983514737</v>
      </c>
      <c r="BQ657" t="s">
        <v>401</v>
      </c>
      <c r="BR657" t="s">
        <v>139</v>
      </c>
      <c r="BS657" t="s">
        <v>206</v>
      </c>
      <c r="BU657" t="s">
        <v>412</v>
      </c>
      <c r="CA657">
        <v>9.0447222222222194</v>
      </c>
      <c r="CB657">
        <v>36.821111111111101</v>
      </c>
      <c r="CC657">
        <v>1808</v>
      </c>
      <c r="CE657">
        <v>5</v>
      </c>
      <c r="CF657">
        <v>5</v>
      </c>
      <c r="CH657">
        <v>3</v>
      </c>
      <c r="CI657">
        <v>3</v>
      </c>
      <c r="CJ657">
        <v>25</v>
      </c>
      <c r="CK657">
        <v>9</v>
      </c>
      <c r="CL657">
        <v>40</v>
      </c>
      <c r="CN657" t="s">
        <v>110</v>
      </c>
      <c r="CO657" t="s">
        <v>141</v>
      </c>
      <c r="CP657" t="s">
        <v>113</v>
      </c>
      <c r="CQ657" t="s">
        <v>113</v>
      </c>
      <c r="CR657" t="s">
        <v>401</v>
      </c>
      <c r="DE657" s="9">
        <v>44722</v>
      </c>
      <c r="DF657" s="9">
        <v>44754</v>
      </c>
      <c r="DG657" s="9"/>
      <c r="DH657" s="9">
        <v>44754</v>
      </c>
      <c r="DI657" s="9">
        <v>44754</v>
      </c>
      <c r="DJ657" s="9">
        <v>44788</v>
      </c>
      <c r="DK657" s="9">
        <v>44794</v>
      </c>
      <c r="DL657" s="9">
        <v>44838</v>
      </c>
      <c r="DM657" s="9">
        <v>44783</v>
      </c>
      <c r="DS657" s="9">
        <v>44852</v>
      </c>
      <c r="DT657" s="9">
        <v>44861</v>
      </c>
      <c r="DU657" s="9">
        <v>44938</v>
      </c>
      <c r="DV657" t="s">
        <v>117</v>
      </c>
      <c r="DW657" t="s">
        <v>117</v>
      </c>
      <c r="DX657" t="s">
        <v>117</v>
      </c>
      <c r="DZ657" t="s">
        <v>141</v>
      </c>
      <c r="EA657" t="s">
        <v>117</v>
      </c>
      <c r="ED657" t="s">
        <v>464</v>
      </c>
      <c r="EG657">
        <v>24</v>
      </c>
      <c r="EH657" t="s">
        <v>465</v>
      </c>
      <c r="EJ657">
        <v>223578264</v>
      </c>
      <c r="EK657" t="s">
        <v>466</v>
      </c>
      <c r="EL657" s="9">
        <v>44992.780185185184</v>
      </c>
      <c r="EO657" t="s">
        <v>119</v>
      </c>
      <c r="EQ657" t="s">
        <v>120</v>
      </c>
      <c r="ES657">
        <v>67</v>
      </c>
      <c r="ET657">
        <v>67</v>
      </c>
      <c r="EU657" t="s">
        <v>1312</v>
      </c>
      <c r="EV657" t="s">
        <v>1202</v>
      </c>
      <c r="EW657" t="b">
        <v>1</v>
      </c>
    </row>
    <row r="658" spans="1:153" hidden="1" x14ac:dyDescent="0.3">
      <c r="A658" t="s">
        <v>2051</v>
      </c>
      <c r="B658">
        <v>67</v>
      </c>
      <c r="C658">
        <v>664</v>
      </c>
      <c r="D658">
        <v>2</v>
      </c>
      <c r="E658">
        <v>15</v>
      </c>
      <c r="F658">
        <v>6</v>
      </c>
      <c r="G658" t="s">
        <v>508</v>
      </c>
      <c r="I658">
        <v>64</v>
      </c>
      <c r="J658">
        <v>9</v>
      </c>
      <c r="K658">
        <v>5</v>
      </c>
      <c r="L658">
        <v>1.64</v>
      </c>
      <c r="M658">
        <v>2.17</v>
      </c>
      <c r="N658">
        <v>1.02</v>
      </c>
      <c r="O658">
        <v>1.85</v>
      </c>
      <c r="P658" s="5">
        <v>1133.3333333333333</v>
      </c>
      <c r="Q658">
        <v>2055.5555555555557</v>
      </c>
      <c r="S658" s="27">
        <v>1133</v>
      </c>
      <c r="T658" s="27">
        <v>2056</v>
      </c>
      <c r="U658" t="s">
        <v>2107</v>
      </c>
      <c r="V658">
        <v>664</v>
      </c>
      <c r="W658" t="s">
        <v>497</v>
      </c>
      <c r="X658">
        <v>67</v>
      </c>
      <c r="Y658">
        <v>223578264</v>
      </c>
      <c r="Z658" t="s">
        <v>466</v>
      </c>
      <c r="AA658" s="9">
        <v>44992.780185185184</v>
      </c>
      <c r="AD658" t="s">
        <v>119</v>
      </c>
      <c r="AF658" t="s">
        <v>120</v>
      </c>
      <c r="AH658">
        <v>2</v>
      </c>
      <c r="AI658">
        <v>15</v>
      </c>
      <c r="AJ658">
        <v>6</v>
      </c>
      <c r="AK658">
        <v>67</v>
      </c>
      <c r="AL658">
        <v>664</v>
      </c>
      <c r="AM658" t="s">
        <v>1167</v>
      </c>
      <c r="AN658" t="s">
        <v>1167</v>
      </c>
      <c r="AO658" t="s">
        <v>1167</v>
      </c>
      <c r="AQ658" t="s">
        <v>2127</v>
      </c>
      <c r="AR658" t="b">
        <v>1</v>
      </c>
      <c r="AS658" t="s">
        <v>1167</v>
      </c>
      <c r="AT658" t="s">
        <v>1202</v>
      </c>
      <c r="AU658" t="s">
        <v>2127</v>
      </c>
      <c r="AV658" t="b">
        <v>1</v>
      </c>
      <c r="AW658" t="s">
        <v>1390</v>
      </c>
      <c r="AX658">
        <v>67</v>
      </c>
      <c r="AY658" s="9">
        <v>44992.872748229165</v>
      </c>
      <c r="AZ658" s="9">
        <v>44992.905045219908</v>
      </c>
      <c r="BA658" s="9">
        <v>44992</v>
      </c>
      <c r="BB658" t="s">
        <v>98</v>
      </c>
      <c r="BE658">
        <v>2022</v>
      </c>
      <c r="BF658" t="s">
        <v>99</v>
      </c>
      <c r="BG658" t="s">
        <v>199</v>
      </c>
      <c r="BH658" t="s">
        <v>200</v>
      </c>
      <c r="BI658" t="s">
        <v>201</v>
      </c>
      <c r="BJ658" t="s">
        <v>405</v>
      </c>
      <c r="BK658" t="s">
        <v>203</v>
      </c>
      <c r="BL658" t="s">
        <v>462</v>
      </c>
      <c r="BM658">
        <v>910222547</v>
      </c>
      <c r="BN658" t="s">
        <v>463</v>
      </c>
      <c r="BP658">
        <v>983514737</v>
      </c>
      <c r="BQ658" t="s">
        <v>401</v>
      </c>
      <c r="BR658" t="s">
        <v>139</v>
      </c>
      <c r="BS658" t="s">
        <v>206</v>
      </c>
      <c r="BU658" t="s">
        <v>412</v>
      </c>
      <c r="CA658">
        <v>9.0447222222222194</v>
      </c>
      <c r="CB658">
        <v>36.821111111111101</v>
      </c>
      <c r="CC658">
        <v>1808</v>
      </c>
      <c r="CE658">
        <v>5</v>
      </c>
      <c r="CF658">
        <v>5</v>
      </c>
      <c r="CH658">
        <v>3</v>
      </c>
      <c r="CI658">
        <v>3</v>
      </c>
      <c r="CJ658">
        <v>25</v>
      </c>
      <c r="CK658">
        <v>9</v>
      </c>
      <c r="CL658">
        <v>40</v>
      </c>
      <c r="CN658" t="s">
        <v>110</v>
      </c>
      <c r="CO658" t="s">
        <v>141</v>
      </c>
      <c r="CP658" t="s">
        <v>113</v>
      </c>
      <c r="CQ658" t="s">
        <v>113</v>
      </c>
      <c r="CR658" t="s">
        <v>401</v>
      </c>
      <c r="DE658" s="9">
        <v>44722</v>
      </c>
      <c r="DF658" s="9">
        <v>44754</v>
      </c>
      <c r="DG658" s="9"/>
      <c r="DH658" s="9">
        <v>44754</v>
      </c>
      <c r="DI658" s="9">
        <v>44754</v>
      </c>
      <c r="DJ658" s="9">
        <v>44788</v>
      </c>
      <c r="DK658" s="9">
        <v>44794</v>
      </c>
      <c r="DL658" s="9">
        <v>44838</v>
      </c>
      <c r="DM658" s="9">
        <v>44783</v>
      </c>
      <c r="DS658" s="9">
        <v>44852</v>
      </c>
      <c r="DT658" s="9">
        <v>44861</v>
      </c>
      <c r="DU658" s="9">
        <v>44938</v>
      </c>
      <c r="DV658" t="s">
        <v>117</v>
      </c>
      <c r="DW658" t="s">
        <v>117</v>
      </c>
      <c r="DX658" t="s">
        <v>117</v>
      </c>
      <c r="DZ658" t="s">
        <v>141</v>
      </c>
      <c r="EA658" t="s">
        <v>117</v>
      </c>
      <c r="ED658" t="s">
        <v>464</v>
      </c>
      <c r="EG658">
        <v>24</v>
      </c>
      <c r="EH658" t="s">
        <v>465</v>
      </c>
      <c r="EJ658">
        <v>223578264</v>
      </c>
      <c r="EK658" t="s">
        <v>466</v>
      </c>
      <c r="EL658" s="9">
        <v>44992.780185185184</v>
      </c>
      <c r="EO658" t="s">
        <v>119</v>
      </c>
      <c r="EQ658" t="s">
        <v>120</v>
      </c>
      <c r="ES658">
        <v>67</v>
      </c>
      <c r="ET658">
        <v>67</v>
      </c>
      <c r="EU658" t="s">
        <v>1312</v>
      </c>
      <c r="EV658" t="s">
        <v>1202</v>
      </c>
      <c r="EW658" t="b">
        <v>1</v>
      </c>
    </row>
    <row r="659" spans="1:153" hidden="1" x14ac:dyDescent="0.3">
      <c r="A659" t="s">
        <v>2052</v>
      </c>
      <c r="B659">
        <v>67</v>
      </c>
      <c r="C659">
        <v>665</v>
      </c>
      <c r="D659">
        <v>2</v>
      </c>
      <c r="E659">
        <v>16</v>
      </c>
      <c r="F659">
        <v>8</v>
      </c>
      <c r="G659" t="s">
        <v>510</v>
      </c>
      <c r="I659">
        <v>79</v>
      </c>
      <c r="J659">
        <v>9</v>
      </c>
      <c r="K659">
        <v>5</v>
      </c>
      <c r="L659">
        <v>1.79</v>
      </c>
      <c r="M659">
        <v>2.96</v>
      </c>
      <c r="N659">
        <v>1.36</v>
      </c>
      <c r="O659">
        <v>2.2599999999999998</v>
      </c>
      <c r="P659" s="5">
        <v>1511.1111111111113</v>
      </c>
      <c r="Q659">
        <v>2511.1111111111109</v>
      </c>
      <c r="S659" s="27">
        <v>1511</v>
      </c>
      <c r="T659" s="27">
        <v>2511</v>
      </c>
      <c r="U659" t="s">
        <v>2107</v>
      </c>
      <c r="V659">
        <v>665</v>
      </c>
      <c r="W659" t="s">
        <v>497</v>
      </c>
      <c r="X659">
        <v>67</v>
      </c>
      <c r="Y659">
        <v>223578264</v>
      </c>
      <c r="Z659" t="s">
        <v>466</v>
      </c>
      <c r="AA659" s="9">
        <v>44992.780185185184</v>
      </c>
      <c r="AD659" t="s">
        <v>119</v>
      </c>
      <c r="AF659" t="s">
        <v>120</v>
      </c>
      <c r="AH659">
        <v>2</v>
      </c>
      <c r="AI659">
        <v>16</v>
      </c>
      <c r="AJ659">
        <v>8</v>
      </c>
      <c r="AK659">
        <v>67</v>
      </c>
      <c r="AL659">
        <v>665</v>
      </c>
      <c r="AM659" t="s">
        <v>1168</v>
      </c>
      <c r="AN659" t="s">
        <v>1168</v>
      </c>
      <c r="AO659" t="s">
        <v>1168</v>
      </c>
      <c r="AQ659" t="s">
        <v>2127</v>
      </c>
      <c r="AR659" t="b">
        <v>1</v>
      </c>
      <c r="AS659" t="s">
        <v>1168</v>
      </c>
      <c r="AT659" t="s">
        <v>1202</v>
      </c>
      <c r="AU659" t="s">
        <v>2127</v>
      </c>
      <c r="AV659" t="b">
        <v>1</v>
      </c>
      <c r="AW659" t="s">
        <v>1390</v>
      </c>
      <c r="AX659">
        <v>67</v>
      </c>
      <c r="AY659" s="9">
        <v>44992.872748229165</v>
      </c>
      <c r="AZ659" s="9">
        <v>44992.905045219908</v>
      </c>
      <c r="BA659" s="9">
        <v>44992</v>
      </c>
      <c r="BB659" t="s">
        <v>98</v>
      </c>
      <c r="BE659">
        <v>2022</v>
      </c>
      <c r="BF659" t="s">
        <v>99</v>
      </c>
      <c r="BG659" t="s">
        <v>199</v>
      </c>
      <c r="BH659" t="s">
        <v>200</v>
      </c>
      <c r="BI659" t="s">
        <v>201</v>
      </c>
      <c r="BJ659" t="s">
        <v>405</v>
      </c>
      <c r="BK659" t="s">
        <v>203</v>
      </c>
      <c r="BL659" t="s">
        <v>462</v>
      </c>
      <c r="BM659">
        <v>910222547</v>
      </c>
      <c r="BN659" t="s">
        <v>463</v>
      </c>
      <c r="BP659">
        <v>983514737</v>
      </c>
      <c r="BQ659" t="s">
        <v>401</v>
      </c>
      <c r="BR659" t="s">
        <v>139</v>
      </c>
      <c r="BS659" t="s">
        <v>206</v>
      </c>
      <c r="BU659" t="s">
        <v>412</v>
      </c>
      <c r="CA659">
        <v>9.0447222222222194</v>
      </c>
      <c r="CB659">
        <v>36.821111111111101</v>
      </c>
      <c r="CC659">
        <v>1808</v>
      </c>
      <c r="CE659">
        <v>5</v>
      </c>
      <c r="CF659">
        <v>5</v>
      </c>
      <c r="CH659">
        <v>3</v>
      </c>
      <c r="CI659">
        <v>3</v>
      </c>
      <c r="CJ659">
        <v>25</v>
      </c>
      <c r="CK659">
        <v>9</v>
      </c>
      <c r="CL659">
        <v>40</v>
      </c>
      <c r="CN659" t="s">
        <v>110</v>
      </c>
      <c r="CO659" t="s">
        <v>141</v>
      </c>
      <c r="CP659" t="s">
        <v>113</v>
      </c>
      <c r="CQ659" t="s">
        <v>113</v>
      </c>
      <c r="CR659" t="s">
        <v>401</v>
      </c>
      <c r="DE659" s="9">
        <v>44722</v>
      </c>
      <c r="DF659" s="9">
        <v>44754</v>
      </c>
      <c r="DG659" s="9"/>
      <c r="DH659" s="9">
        <v>44754</v>
      </c>
      <c r="DI659" s="9">
        <v>44754</v>
      </c>
      <c r="DJ659" s="9">
        <v>44788</v>
      </c>
      <c r="DK659" s="9">
        <v>44794</v>
      </c>
      <c r="DL659" s="9">
        <v>44838</v>
      </c>
      <c r="DM659" s="9">
        <v>44783</v>
      </c>
      <c r="DS659" s="9">
        <v>44852</v>
      </c>
      <c r="DT659" s="9">
        <v>44861</v>
      </c>
      <c r="DU659" s="9">
        <v>44938</v>
      </c>
      <c r="DV659" t="s">
        <v>117</v>
      </c>
      <c r="DW659" t="s">
        <v>117</v>
      </c>
      <c r="DX659" t="s">
        <v>117</v>
      </c>
      <c r="DZ659" t="s">
        <v>141</v>
      </c>
      <c r="EA659" t="s">
        <v>117</v>
      </c>
      <c r="ED659" t="s">
        <v>464</v>
      </c>
      <c r="EG659">
        <v>24</v>
      </c>
      <c r="EH659" t="s">
        <v>465</v>
      </c>
      <c r="EJ659">
        <v>223578264</v>
      </c>
      <c r="EK659" t="s">
        <v>466</v>
      </c>
      <c r="EL659" s="9">
        <v>44992.780185185184</v>
      </c>
      <c r="EO659" t="s">
        <v>119</v>
      </c>
      <c r="EQ659" t="s">
        <v>120</v>
      </c>
      <c r="ES659">
        <v>67</v>
      </c>
      <c r="ET659">
        <v>67</v>
      </c>
      <c r="EU659" t="s">
        <v>1312</v>
      </c>
      <c r="EV659" t="s">
        <v>1202</v>
      </c>
      <c r="EW659" t="b">
        <v>1</v>
      </c>
    </row>
    <row r="660" spans="1:153" hidden="1" x14ac:dyDescent="0.3">
      <c r="A660" t="s">
        <v>2053</v>
      </c>
      <c r="B660">
        <v>67</v>
      </c>
      <c r="C660">
        <v>666</v>
      </c>
      <c r="D660">
        <v>3</v>
      </c>
      <c r="E660">
        <v>17</v>
      </c>
      <c r="F660">
        <v>2</v>
      </c>
      <c r="G660" t="s">
        <v>504</v>
      </c>
      <c r="I660">
        <v>75</v>
      </c>
      <c r="J660">
        <v>9</v>
      </c>
      <c r="K660">
        <v>5</v>
      </c>
      <c r="L660">
        <v>1.52</v>
      </c>
      <c r="M660">
        <v>2.89</v>
      </c>
      <c r="N660">
        <v>1.1599999999999999</v>
      </c>
      <c r="O660">
        <v>2.2400000000000002</v>
      </c>
      <c r="P660" s="5">
        <v>1288.8888888888889</v>
      </c>
      <c r="Q660">
        <v>2488.8888888888891</v>
      </c>
      <c r="S660" s="27">
        <v>1289</v>
      </c>
      <c r="T660" s="27">
        <v>2489</v>
      </c>
      <c r="U660" t="s">
        <v>2107</v>
      </c>
      <c r="V660">
        <v>666</v>
      </c>
      <c r="W660" t="s">
        <v>497</v>
      </c>
      <c r="X660">
        <v>67</v>
      </c>
      <c r="Y660">
        <v>223578264</v>
      </c>
      <c r="Z660" t="s">
        <v>466</v>
      </c>
      <c r="AA660" s="9">
        <v>44992.780185185184</v>
      </c>
      <c r="AD660" t="s">
        <v>119</v>
      </c>
      <c r="AF660" t="s">
        <v>120</v>
      </c>
      <c r="AH660">
        <v>3</v>
      </c>
      <c r="AI660">
        <v>17</v>
      </c>
      <c r="AJ660">
        <v>2</v>
      </c>
      <c r="AK660">
        <v>67</v>
      </c>
      <c r="AL660">
        <v>666</v>
      </c>
      <c r="AM660" t="s">
        <v>1169</v>
      </c>
      <c r="AN660" t="s">
        <v>1169</v>
      </c>
      <c r="AO660" t="s">
        <v>1169</v>
      </c>
      <c r="AQ660" t="s">
        <v>2127</v>
      </c>
      <c r="AR660" t="b">
        <v>1</v>
      </c>
      <c r="AS660" t="s">
        <v>1169</v>
      </c>
      <c r="AT660" t="s">
        <v>1202</v>
      </c>
      <c r="AU660" t="s">
        <v>2127</v>
      </c>
      <c r="AV660" t="b">
        <v>1</v>
      </c>
      <c r="AW660" t="s">
        <v>1390</v>
      </c>
      <c r="AX660">
        <v>67</v>
      </c>
      <c r="AY660" s="9">
        <v>44992.872748229165</v>
      </c>
      <c r="AZ660" s="9">
        <v>44992.905045219908</v>
      </c>
      <c r="BA660" s="9">
        <v>44992</v>
      </c>
      <c r="BB660" t="s">
        <v>98</v>
      </c>
      <c r="BE660">
        <v>2022</v>
      </c>
      <c r="BF660" t="s">
        <v>99</v>
      </c>
      <c r="BG660" t="s">
        <v>199</v>
      </c>
      <c r="BH660" t="s">
        <v>200</v>
      </c>
      <c r="BI660" t="s">
        <v>201</v>
      </c>
      <c r="BJ660" t="s">
        <v>405</v>
      </c>
      <c r="BK660" t="s">
        <v>203</v>
      </c>
      <c r="BL660" t="s">
        <v>462</v>
      </c>
      <c r="BM660">
        <v>910222547</v>
      </c>
      <c r="BN660" t="s">
        <v>463</v>
      </c>
      <c r="BP660">
        <v>983514737</v>
      </c>
      <c r="BQ660" t="s">
        <v>401</v>
      </c>
      <c r="BR660" t="s">
        <v>139</v>
      </c>
      <c r="BS660" t="s">
        <v>206</v>
      </c>
      <c r="BU660" t="s">
        <v>412</v>
      </c>
      <c r="CA660">
        <v>9.0447222222222194</v>
      </c>
      <c r="CB660">
        <v>36.821111111111101</v>
      </c>
      <c r="CC660">
        <v>1808</v>
      </c>
      <c r="CE660">
        <v>5</v>
      </c>
      <c r="CF660">
        <v>5</v>
      </c>
      <c r="CH660">
        <v>3</v>
      </c>
      <c r="CI660">
        <v>3</v>
      </c>
      <c r="CJ660">
        <v>25</v>
      </c>
      <c r="CK660">
        <v>9</v>
      </c>
      <c r="CL660">
        <v>40</v>
      </c>
      <c r="CN660" t="s">
        <v>110</v>
      </c>
      <c r="CO660" t="s">
        <v>141</v>
      </c>
      <c r="CP660" t="s">
        <v>113</v>
      </c>
      <c r="CQ660" t="s">
        <v>113</v>
      </c>
      <c r="CR660" t="s">
        <v>401</v>
      </c>
      <c r="DE660" s="9">
        <v>44722</v>
      </c>
      <c r="DF660" s="9">
        <v>44754</v>
      </c>
      <c r="DG660" s="9"/>
      <c r="DH660" s="9">
        <v>44754</v>
      </c>
      <c r="DI660" s="9">
        <v>44754</v>
      </c>
      <c r="DJ660" s="9">
        <v>44788</v>
      </c>
      <c r="DK660" s="9">
        <v>44794</v>
      </c>
      <c r="DL660" s="9">
        <v>44838</v>
      </c>
      <c r="DM660" s="9">
        <v>44783</v>
      </c>
      <c r="DS660" s="9">
        <v>44852</v>
      </c>
      <c r="DT660" s="9">
        <v>44861</v>
      </c>
      <c r="DU660" s="9">
        <v>44938</v>
      </c>
      <c r="DV660" t="s">
        <v>117</v>
      </c>
      <c r="DW660" t="s">
        <v>117</v>
      </c>
      <c r="DX660" t="s">
        <v>117</v>
      </c>
      <c r="DZ660" t="s">
        <v>141</v>
      </c>
      <c r="EA660" t="s">
        <v>117</v>
      </c>
      <c r="ED660" t="s">
        <v>464</v>
      </c>
      <c r="EG660">
        <v>24</v>
      </c>
      <c r="EH660" t="s">
        <v>465</v>
      </c>
      <c r="EJ660">
        <v>223578264</v>
      </c>
      <c r="EK660" t="s">
        <v>466</v>
      </c>
      <c r="EL660" s="9">
        <v>44992.780185185184</v>
      </c>
      <c r="EO660" t="s">
        <v>119</v>
      </c>
      <c r="EQ660" t="s">
        <v>120</v>
      </c>
      <c r="ES660">
        <v>67</v>
      </c>
      <c r="ET660">
        <v>67</v>
      </c>
      <c r="EU660" t="s">
        <v>1312</v>
      </c>
      <c r="EV660" t="s">
        <v>1202</v>
      </c>
      <c r="EW660" t="b">
        <v>1</v>
      </c>
    </row>
    <row r="661" spans="1:153" hidden="1" x14ac:dyDescent="0.3">
      <c r="A661" t="s">
        <v>2054</v>
      </c>
      <c r="B661">
        <v>67</v>
      </c>
      <c r="C661">
        <v>667</v>
      </c>
      <c r="D661">
        <v>3</v>
      </c>
      <c r="E661">
        <v>18</v>
      </c>
      <c r="F661">
        <v>7</v>
      </c>
      <c r="G661" t="s">
        <v>509</v>
      </c>
      <c r="I661">
        <v>56.000000000000007</v>
      </c>
      <c r="J661">
        <v>9</v>
      </c>
      <c r="K661">
        <v>5</v>
      </c>
      <c r="L661">
        <v>1.82</v>
      </c>
      <c r="M661">
        <v>2.57</v>
      </c>
      <c r="N661">
        <v>1.34</v>
      </c>
      <c r="O661">
        <v>2.02</v>
      </c>
      <c r="P661" s="5">
        <v>1488.8888888888889</v>
      </c>
      <c r="Q661">
        <v>2244.4444444444443</v>
      </c>
      <c r="S661" s="27">
        <v>1489</v>
      </c>
      <c r="T661" s="27">
        <v>2244</v>
      </c>
      <c r="U661" t="s">
        <v>2107</v>
      </c>
      <c r="V661">
        <v>667</v>
      </c>
      <c r="W661" t="s">
        <v>497</v>
      </c>
      <c r="X661">
        <v>67</v>
      </c>
      <c r="Y661">
        <v>223578264</v>
      </c>
      <c r="Z661" t="s">
        <v>466</v>
      </c>
      <c r="AA661" s="9">
        <v>44992.780185185184</v>
      </c>
      <c r="AD661" t="s">
        <v>119</v>
      </c>
      <c r="AF661" t="s">
        <v>120</v>
      </c>
      <c r="AH661">
        <v>3</v>
      </c>
      <c r="AI661">
        <v>18</v>
      </c>
      <c r="AJ661">
        <v>7</v>
      </c>
      <c r="AK661">
        <v>67</v>
      </c>
      <c r="AL661">
        <v>667</v>
      </c>
      <c r="AM661" t="s">
        <v>1170</v>
      </c>
      <c r="AN661" t="s">
        <v>1170</v>
      </c>
      <c r="AO661" t="s">
        <v>1170</v>
      </c>
      <c r="AQ661" t="s">
        <v>2127</v>
      </c>
      <c r="AR661" t="b">
        <v>1</v>
      </c>
      <c r="AS661" t="s">
        <v>1170</v>
      </c>
      <c r="AT661" t="s">
        <v>1202</v>
      </c>
      <c r="AU661" t="s">
        <v>2127</v>
      </c>
      <c r="AV661" t="b">
        <v>1</v>
      </c>
      <c r="AW661" t="s">
        <v>1390</v>
      </c>
      <c r="AX661">
        <v>67</v>
      </c>
      <c r="AY661" s="9">
        <v>44992.872748229165</v>
      </c>
      <c r="AZ661" s="9">
        <v>44992.905045219908</v>
      </c>
      <c r="BA661" s="9">
        <v>44992</v>
      </c>
      <c r="BB661" t="s">
        <v>98</v>
      </c>
      <c r="BE661">
        <v>2022</v>
      </c>
      <c r="BF661" t="s">
        <v>99</v>
      </c>
      <c r="BG661" t="s">
        <v>199</v>
      </c>
      <c r="BH661" t="s">
        <v>200</v>
      </c>
      <c r="BI661" t="s">
        <v>201</v>
      </c>
      <c r="BJ661" t="s">
        <v>405</v>
      </c>
      <c r="BK661" t="s">
        <v>203</v>
      </c>
      <c r="BL661" t="s">
        <v>462</v>
      </c>
      <c r="BM661">
        <v>910222547</v>
      </c>
      <c r="BN661" t="s">
        <v>463</v>
      </c>
      <c r="BP661">
        <v>983514737</v>
      </c>
      <c r="BQ661" t="s">
        <v>401</v>
      </c>
      <c r="BR661" t="s">
        <v>139</v>
      </c>
      <c r="BS661" t="s">
        <v>206</v>
      </c>
      <c r="BU661" t="s">
        <v>412</v>
      </c>
      <c r="CA661">
        <v>9.0447222222222194</v>
      </c>
      <c r="CB661">
        <v>36.821111111111101</v>
      </c>
      <c r="CC661">
        <v>1808</v>
      </c>
      <c r="CE661">
        <v>5</v>
      </c>
      <c r="CF661">
        <v>5</v>
      </c>
      <c r="CH661">
        <v>3</v>
      </c>
      <c r="CI661">
        <v>3</v>
      </c>
      <c r="CJ661">
        <v>25</v>
      </c>
      <c r="CK661">
        <v>9</v>
      </c>
      <c r="CL661">
        <v>40</v>
      </c>
      <c r="CN661" t="s">
        <v>110</v>
      </c>
      <c r="CO661" t="s">
        <v>141</v>
      </c>
      <c r="CP661" t="s">
        <v>113</v>
      </c>
      <c r="CQ661" t="s">
        <v>113</v>
      </c>
      <c r="CR661" t="s">
        <v>401</v>
      </c>
      <c r="DE661" s="9">
        <v>44722</v>
      </c>
      <c r="DF661" s="9">
        <v>44754</v>
      </c>
      <c r="DG661" s="9"/>
      <c r="DH661" s="9">
        <v>44754</v>
      </c>
      <c r="DI661" s="9">
        <v>44754</v>
      </c>
      <c r="DJ661" s="9">
        <v>44788</v>
      </c>
      <c r="DK661" s="9">
        <v>44794</v>
      </c>
      <c r="DL661" s="9">
        <v>44838</v>
      </c>
      <c r="DM661" s="9">
        <v>44783</v>
      </c>
      <c r="DS661" s="9">
        <v>44852</v>
      </c>
      <c r="DT661" s="9">
        <v>44861</v>
      </c>
      <c r="DU661" s="9">
        <v>44938</v>
      </c>
      <c r="DV661" t="s">
        <v>117</v>
      </c>
      <c r="DW661" t="s">
        <v>117</v>
      </c>
      <c r="DX661" t="s">
        <v>117</v>
      </c>
      <c r="DZ661" t="s">
        <v>141</v>
      </c>
      <c r="EA661" t="s">
        <v>117</v>
      </c>
      <c r="ED661" t="s">
        <v>464</v>
      </c>
      <c r="EG661">
        <v>24</v>
      </c>
      <c r="EH661" t="s">
        <v>465</v>
      </c>
      <c r="EJ661">
        <v>223578264</v>
      </c>
      <c r="EK661" t="s">
        <v>466</v>
      </c>
      <c r="EL661" s="9">
        <v>44992.780185185184</v>
      </c>
      <c r="EO661" t="s">
        <v>119</v>
      </c>
      <c r="EQ661" t="s">
        <v>120</v>
      </c>
      <c r="ES661">
        <v>67</v>
      </c>
      <c r="ET661">
        <v>67</v>
      </c>
      <c r="EU661" t="s">
        <v>1312</v>
      </c>
      <c r="EV661" t="s">
        <v>1202</v>
      </c>
      <c r="EW661" t="b">
        <v>1</v>
      </c>
    </row>
    <row r="662" spans="1:153" hidden="1" x14ac:dyDescent="0.3">
      <c r="A662" t="s">
        <v>2055</v>
      </c>
      <c r="B662">
        <v>67</v>
      </c>
      <c r="C662">
        <v>668</v>
      </c>
      <c r="D662">
        <v>3</v>
      </c>
      <c r="E662">
        <v>19</v>
      </c>
      <c r="F662">
        <v>8</v>
      </c>
      <c r="G662" t="s">
        <v>510</v>
      </c>
      <c r="I662">
        <v>62</v>
      </c>
      <c r="J662">
        <v>9</v>
      </c>
      <c r="K662">
        <v>5</v>
      </c>
      <c r="L662">
        <v>1.45</v>
      </c>
      <c r="M662">
        <v>3.76</v>
      </c>
      <c r="N662">
        <v>1.1299999999999999</v>
      </c>
      <c r="O662">
        <v>2.67</v>
      </c>
      <c r="P662" s="5">
        <v>1255.5555555555554</v>
      </c>
      <c r="Q662">
        <v>2966.6666666666665</v>
      </c>
      <c r="S662" s="27">
        <v>1256</v>
      </c>
      <c r="T662" s="27">
        <v>2966</v>
      </c>
      <c r="U662" t="s">
        <v>2107</v>
      </c>
      <c r="V662">
        <v>668</v>
      </c>
      <c r="W662" t="s">
        <v>497</v>
      </c>
      <c r="X662">
        <v>67</v>
      </c>
      <c r="Y662">
        <v>223578264</v>
      </c>
      <c r="Z662" t="s">
        <v>466</v>
      </c>
      <c r="AA662" s="9">
        <v>44992.780185185184</v>
      </c>
      <c r="AD662" t="s">
        <v>119</v>
      </c>
      <c r="AF662" t="s">
        <v>120</v>
      </c>
      <c r="AH662">
        <v>3</v>
      </c>
      <c r="AI662">
        <v>19</v>
      </c>
      <c r="AJ662">
        <v>8</v>
      </c>
      <c r="AK662">
        <v>67</v>
      </c>
      <c r="AL662">
        <v>668</v>
      </c>
      <c r="AM662" t="s">
        <v>1171</v>
      </c>
      <c r="AN662" t="s">
        <v>1171</v>
      </c>
      <c r="AO662" t="s">
        <v>1171</v>
      </c>
      <c r="AQ662" t="s">
        <v>2127</v>
      </c>
      <c r="AR662" t="b">
        <v>1</v>
      </c>
      <c r="AS662" t="s">
        <v>1171</v>
      </c>
      <c r="AT662" t="s">
        <v>1202</v>
      </c>
      <c r="AU662" t="s">
        <v>2127</v>
      </c>
      <c r="AV662" t="b">
        <v>1</v>
      </c>
      <c r="AW662" t="s">
        <v>1390</v>
      </c>
      <c r="AX662">
        <v>67</v>
      </c>
      <c r="AY662" s="9">
        <v>44992.872748229165</v>
      </c>
      <c r="AZ662" s="9">
        <v>44992.905045219908</v>
      </c>
      <c r="BA662" s="9">
        <v>44992</v>
      </c>
      <c r="BB662" t="s">
        <v>98</v>
      </c>
      <c r="BE662">
        <v>2022</v>
      </c>
      <c r="BF662" t="s">
        <v>99</v>
      </c>
      <c r="BG662" t="s">
        <v>199</v>
      </c>
      <c r="BH662" t="s">
        <v>200</v>
      </c>
      <c r="BI662" t="s">
        <v>201</v>
      </c>
      <c r="BJ662" t="s">
        <v>405</v>
      </c>
      <c r="BK662" t="s">
        <v>203</v>
      </c>
      <c r="BL662" t="s">
        <v>462</v>
      </c>
      <c r="BM662">
        <v>910222547</v>
      </c>
      <c r="BN662" t="s">
        <v>463</v>
      </c>
      <c r="BP662">
        <v>983514737</v>
      </c>
      <c r="BQ662" t="s">
        <v>401</v>
      </c>
      <c r="BR662" t="s">
        <v>139</v>
      </c>
      <c r="BS662" t="s">
        <v>206</v>
      </c>
      <c r="BU662" t="s">
        <v>412</v>
      </c>
      <c r="CA662">
        <v>9.0447222222222194</v>
      </c>
      <c r="CB662">
        <v>36.821111111111101</v>
      </c>
      <c r="CC662">
        <v>1808</v>
      </c>
      <c r="CE662">
        <v>5</v>
      </c>
      <c r="CF662">
        <v>5</v>
      </c>
      <c r="CH662">
        <v>3</v>
      </c>
      <c r="CI662">
        <v>3</v>
      </c>
      <c r="CJ662">
        <v>25</v>
      </c>
      <c r="CK662">
        <v>9</v>
      </c>
      <c r="CL662">
        <v>40</v>
      </c>
      <c r="CN662" t="s">
        <v>110</v>
      </c>
      <c r="CO662" t="s">
        <v>141</v>
      </c>
      <c r="CP662" t="s">
        <v>113</v>
      </c>
      <c r="CQ662" t="s">
        <v>113</v>
      </c>
      <c r="CR662" t="s">
        <v>401</v>
      </c>
      <c r="DE662" s="9">
        <v>44722</v>
      </c>
      <c r="DF662" s="9">
        <v>44754</v>
      </c>
      <c r="DG662" s="9"/>
      <c r="DH662" s="9">
        <v>44754</v>
      </c>
      <c r="DI662" s="9">
        <v>44754</v>
      </c>
      <c r="DJ662" s="9">
        <v>44788</v>
      </c>
      <c r="DK662" s="9">
        <v>44794</v>
      </c>
      <c r="DL662" s="9">
        <v>44838</v>
      </c>
      <c r="DM662" s="9">
        <v>44783</v>
      </c>
      <c r="DS662" s="9">
        <v>44852</v>
      </c>
      <c r="DT662" s="9">
        <v>44861</v>
      </c>
      <c r="DU662" s="9">
        <v>44938</v>
      </c>
      <c r="DV662" t="s">
        <v>117</v>
      </c>
      <c r="DW662" t="s">
        <v>117</v>
      </c>
      <c r="DX662" t="s">
        <v>117</v>
      </c>
      <c r="DZ662" t="s">
        <v>141</v>
      </c>
      <c r="EA662" t="s">
        <v>117</v>
      </c>
      <c r="ED662" t="s">
        <v>464</v>
      </c>
      <c r="EG662">
        <v>24</v>
      </c>
      <c r="EH662" t="s">
        <v>465</v>
      </c>
      <c r="EJ662">
        <v>223578264</v>
      </c>
      <c r="EK662" t="s">
        <v>466</v>
      </c>
      <c r="EL662" s="9">
        <v>44992.780185185184</v>
      </c>
      <c r="EO662" t="s">
        <v>119</v>
      </c>
      <c r="EQ662" t="s">
        <v>120</v>
      </c>
      <c r="ES662">
        <v>67</v>
      </c>
      <c r="ET662">
        <v>67</v>
      </c>
      <c r="EU662" t="s">
        <v>1312</v>
      </c>
      <c r="EV662" t="s">
        <v>1202</v>
      </c>
      <c r="EW662" t="b">
        <v>1</v>
      </c>
    </row>
    <row r="663" spans="1:153" hidden="1" x14ac:dyDescent="0.3">
      <c r="A663" t="s">
        <v>2056</v>
      </c>
      <c r="B663">
        <v>67</v>
      </c>
      <c r="C663">
        <v>669</v>
      </c>
      <c r="D663">
        <v>3</v>
      </c>
      <c r="E663">
        <v>20</v>
      </c>
      <c r="F663">
        <v>4</v>
      </c>
      <c r="G663" t="s">
        <v>506</v>
      </c>
      <c r="I663">
        <v>66</v>
      </c>
      <c r="J663">
        <v>9</v>
      </c>
      <c r="K663">
        <v>5</v>
      </c>
      <c r="L663">
        <v>1.38</v>
      </c>
      <c r="M663">
        <v>2.78</v>
      </c>
      <c r="N663">
        <v>1.05</v>
      </c>
      <c r="O663">
        <v>2.1800000000000002</v>
      </c>
      <c r="P663" s="5">
        <v>1166.6666666666667</v>
      </c>
      <c r="Q663">
        <v>2422.2222222222222</v>
      </c>
      <c r="S663" s="27">
        <v>1167</v>
      </c>
      <c r="T663" s="27">
        <v>2422</v>
      </c>
      <c r="U663" t="s">
        <v>2107</v>
      </c>
      <c r="V663">
        <v>669</v>
      </c>
      <c r="W663" t="s">
        <v>497</v>
      </c>
      <c r="X663">
        <v>67</v>
      </c>
      <c r="Y663">
        <v>223578264</v>
      </c>
      <c r="Z663" t="s">
        <v>466</v>
      </c>
      <c r="AA663" s="9">
        <v>44992.780185185184</v>
      </c>
      <c r="AD663" t="s">
        <v>119</v>
      </c>
      <c r="AF663" t="s">
        <v>120</v>
      </c>
      <c r="AH663">
        <v>3</v>
      </c>
      <c r="AI663">
        <v>20</v>
      </c>
      <c r="AJ663">
        <v>4</v>
      </c>
      <c r="AK663">
        <v>67</v>
      </c>
      <c r="AL663">
        <v>669</v>
      </c>
      <c r="AM663" t="s">
        <v>1172</v>
      </c>
      <c r="AN663" t="s">
        <v>1172</v>
      </c>
      <c r="AO663" t="s">
        <v>1172</v>
      </c>
      <c r="AQ663" t="s">
        <v>2127</v>
      </c>
      <c r="AR663" t="b">
        <v>1</v>
      </c>
      <c r="AS663" t="s">
        <v>1172</v>
      </c>
      <c r="AT663" t="s">
        <v>1202</v>
      </c>
      <c r="AU663" t="s">
        <v>2127</v>
      </c>
      <c r="AV663" t="b">
        <v>1</v>
      </c>
      <c r="AW663" t="s">
        <v>1390</v>
      </c>
      <c r="AX663">
        <v>67</v>
      </c>
      <c r="AY663" s="9">
        <v>44992.872748229165</v>
      </c>
      <c r="AZ663" s="9">
        <v>44992.905045219908</v>
      </c>
      <c r="BA663" s="9">
        <v>44992</v>
      </c>
      <c r="BB663" t="s">
        <v>98</v>
      </c>
      <c r="BE663">
        <v>2022</v>
      </c>
      <c r="BF663" t="s">
        <v>99</v>
      </c>
      <c r="BG663" t="s">
        <v>199</v>
      </c>
      <c r="BH663" t="s">
        <v>200</v>
      </c>
      <c r="BI663" t="s">
        <v>201</v>
      </c>
      <c r="BJ663" t="s">
        <v>405</v>
      </c>
      <c r="BK663" t="s">
        <v>203</v>
      </c>
      <c r="BL663" t="s">
        <v>462</v>
      </c>
      <c r="BM663">
        <v>910222547</v>
      </c>
      <c r="BN663" t="s">
        <v>463</v>
      </c>
      <c r="BP663">
        <v>983514737</v>
      </c>
      <c r="BQ663" t="s">
        <v>401</v>
      </c>
      <c r="BR663" t="s">
        <v>139</v>
      </c>
      <c r="BS663" t="s">
        <v>206</v>
      </c>
      <c r="BU663" t="s">
        <v>412</v>
      </c>
      <c r="CA663">
        <v>9.0447222222222194</v>
      </c>
      <c r="CB663">
        <v>36.821111111111101</v>
      </c>
      <c r="CC663">
        <v>1808</v>
      </c>
      <c r="CE663">
        <v>5</v>
      </c>
      <c r="CF663">
        <v>5</v>
      </c>
      <c r="CH663">
        <v>3</v>
      </c>
      <c r="CI663">
        <v>3</v>
      </c>
      <c r="CJ663">
        <v>25</v>
      </c>
      <c r="CK663">
        <v>9</v>
      </c>
      <c r="CL663">
        <v>40</v>
      </c>
      <c r="CN663" t="s">
        <v>110</v>
      </c>
      <c r="CO663" t="s">
        <v>141</v>
      </c>
      <c r="CP663" t="s">
        <v>113</v>
      </c>
      <c r="CQ663" t="s">
        <v>113</v>
      </c>
      <c r="CR663" t="s">
        <v>401</v>
      </c>
      <c r="DE663" s="9">
        <v>44722</v>
      </c>
      <c r="DF663" s="9">
        <v>44754</v>
      </c>
      <c r="DG663" s="9"/>
      <c r="DH663" s="9">
        <v>44754</v>
      </c>
      <c r="DI663" s="9">
        <v>44754</v>
      </c>
      <c r="DJ663" s="9">
        <v>44788</v>
      </c>
      <c r="DK663" s="9">
        <v>44794</v>
      </c>
      <c r="DL663" s="9">
        <v>44838</v>
      </c>
      <c r="DM663" s="9">
        <v>44783</v>
      </c>
      <c r="DS663" s="9">
        <v>44852</v>
      </c>
      <c r="DT663" s="9">
        <v>44861</v>
      </c>
      <c r="DU663" s="9">
        <v>44938</v>
      </c>
      <c r="DV663" t="s">
        <v>117</v>
      </c>
      <c r="DW663" t="s">
        <v>117</v>
      </c>
      <c r="DX663" t="s">
        <v>117</v>
      </c>
      <c r="DZ663" t="s">
        <v>141</v>
      </c>
      <c r="EA663" t="s">
        <v>117</v>
      </c>
      <c r="ED663" t="s">
        <v>464</v>
      </c>
      <c r="EG663">
        <v>24</v>
      </c>
      <c r="EH663" t="s">
        <v>465</v>
      </c>
      <c r="EJ663">
        <v>223578264</v>
      </c>
      <c r="EK663" t="s">
        <v>466</v>
      </c>
      <c r="EL663" s="9">
        <v>44992.780185185184</v>
      </c>
      <c r="EO663" t="s">
        <v>119</v>
      </c>
      <c r="EQ663" t="s">
        <v>120</v>
      </c>
      <c r="ES663">
        <v>67</v>
      </c>
      <c r="ET663">
        <v>67</v>
      </c>
      <c r="EU663" t="s">
        <v>1312</v>
      </c>
      <c r="EV663" t="s">
        <v>1202</v>
      </c>
      <c r="EW663" t="b">
        <v>1</v>
      </c>
    </row>
    <row r="664" spans="1:153" hidden="1" x14ac:dyDescent="0.3">
      <c r="A664" t="s">
        <v>2057</v>
      </c>
      <c r="B664">
        <v>67</v>
      </c>
      <c r="C664">
        <v>670</v>
      </c>
      <c r="D664">
        <v>3</v>
      </c>
      <c r="E664">
        <v>21</v>
      </c>
      <c r="F664">
        <v>3</v>
      </c>
      <c r="G664" t="s">
        <v>505</v>
      </c>
      <c r="I664">
        <v>56.999999999999993</v>
      </c>
      <c r="J664">
        <v>9</v>
      </c>
      <c r="K664">
        <v>5</v>
      </c>
      <c r="L664">
        <v>2.58</v>
      </c>
      <c r="M664">
        <v>3.45</v>
      </c>
      <c r="N664">
        <v>1.87</v>
      </c>
      <c r="O664">
        <v>2.67</v>
      </c>
      <c r="P664" s="5">
        <v>2077.7777777777778</v>
      </c>
      <c r="Q664">
        <v>2966.6666666666665</v>
      </c>
      <c r="S664" s="27">
        <v>2078</v>
      </c>
      <c r="T664" s="27">
        <v>2967</v>
      </c>
      <c r="U664" t="s">
        <v>2107</v>
      </c>
      <c r="V664">
        <v>670</v>
      </c>
      <c r="W664" t="s">
        <v>497</v>
      </c>
      <c r="X664">
        <v>67</v>
      </c>
      <c r="Y664">
        <v>223578264</v>
      </c>
      <c r="Z664" t="s">
        <v>466</v>
      </c>
      <c r="AA664" s="9">
        <v>44992.780185185184</v>
      </c>
      <c r="AD664" t="s">
        <v>119</v>
      </c>
      <c r="AF664" t="s">
        <v>120</v>
      </c>
      <c r="AH664">
        <v>3</v>
      </c>
      <c r="AI664">
        <v>21</v>
      </c>
      <c r="AJ664">
        <v>3</v>
      </c>
      <c r="AK664">
        <v>67</v>
      </c>
      <c r="AL664">
        <v>670</v>
      </c>
      <c r="AM664" t="s">
        <v>1173</v>
      </c>
      <c r="AN664" t="s">
        <v>1173</v>
      </c>
      <c r="AO664" t="s">
        <v>1173</v>
      </c>
      <c r="AQ664" t="s">
        <v>2127</v>
      </c>
      <c r="AR664" t="b">
        <v>1</v>
      </c>
      <c r="AS664" t="s">
        <v>1173</v>
      </c>
      <c r="AT664" t="s">
        <v>1202</v>
      </c>
      <c r="AU664" t="s">
        <v>2127</v>
      </c>
      <c r="AV664" t="b">
        <v>1</v>
      </c>
      <c r="AW664" t="s">
        <v>1390</v>
      </c>
      <c r="AX664">
        <v>67</v>
      </c>
      <c r="AY664" s="9">
        <v>44992.872748229165</v>
      </c>
      <c r="AZ664" s="9">
        <v>44992.905045219908</v>
      </c>
      <c r="BA664" s="9">
        <v>44992</v>
      </c>
      <c r="BB664" t="s">
        <v>98</v>
      </c>
      <c r="BE664">
        <v>2022</v>
      </c>
      <c r="BF664" t="s">
        <v>99</v>
      </c>
      <c r="BG664" t="s">
        <v>199</v>
      </c>
      <c r="BH664" t="s">
        <v>200</v>
      </c>
      <c r="BI664" t="s">
        <v>201</v>
      </c>
      <c r="BJ664" t="s">
        <v>405</v>
      </c>
      <c r="BK664" t="s">
        <v>203</v>
      </c>
      <c r="BL664" t="s">
        <v>462</v>
      </c>
      <c r="BM664">
        <v>910222547</v>
      </c>
      <c r="BN664" t="s">
        <v>463</v>
      </c>
      <c r="BP664">
        <v>983514737</v>
      </c>
      <c r="BQ664" t="s">
        <v>401</v>
      </c>
      <c r="BR664" t="s">
        <v>139</v>
      </c>
      <c r="BS664" t="s">
        <v>206</v>
      </c>
      <c r="BU664" t="s">
        <v>412</v>
      </c>
      <c r="CA664">
        <v>9.0447222222222194</v>
      </c>
      <c r="CB664">
        <v>36.821111111111101</v>
      </c>
      <c r="CC664">
        <v>1808</v>
      </c>
      <c r="CE664">
        <v>5</v>
      </c>
      <c r="CF664">
        <v>5</v>
      </c>
      <c r="CH664">
        <v>3</v>
      </c>
      <c r="CI664">
        <v>3</v>
      </c>
      <c r="CJ664">
        <v>25</v>
      </c>
      <c r="CK664">
        <v>9</v>
      </c>
      <c r="CL664">
        <v>40</v>
      </c>
      <c r="CN664" t="s">
        <v>110</v>
      </c>
      <c r="CO664" t="s">
        <v>141</v>
      </c>
      <c r="CP664" t="s">
        <v>113</v>
      </c>
      <c r="CQ664" t="s">
        <v>113</v>
      </c>
      <c r="CR664" t="s">
        <v>401</v>
      </c>
      <c r="DE664" s="9">
        <v>44722</v>
      </c>
      <c r="DF664" s="9">
        <v>44754</v>
      </c>
      <c r="DG664" s="9"/>
      <c r="DH664" s="9">
        <v>44754</v>
      </c>
      <c r="DI664" s="9">
        <v>44754</v>
      </c>
      <c r="DJ664" s="9">
        <v>44788</v>
      </c>
      <c r="DK664" s="9">
        <v>44794</v>
      </c>
      <c r="DL664" s="9">
        <v>44838</v>
      </c>
      <c r="DM664" s="9">
        <v>44783</v>
      </c>
      <c r="DS664" s="9">
        <v>44852</v>
      </c>
      <c r="DT664" s="9">
        <v>44861</v>
      </c>
      <c r="DU664" s="9">
        <v>44938</v>
      </c>
      <c r="DV664" t="s">
        <v>117</v>
      </c>
      <c r="DW664" t="s">
        <v>117</v>
      </c>
      <c r="DX664" t="s">
        <v>117</v>
      </c>
      <c r="DZ664" t="s">
        <v>141</v>
      </c>
      <c r="EA664" t="s">
        <v>117</v>
      </c>
      <c r="ED664" t="s">
        <v>464</v>
      </c>
      <c r="EG664">
        <v>24</v>
      </c>
      <c r="EH664" t="s">
        <v>465</v>
      </c>
      <c r="EJ664">
        <v>223578264</v>
      </c>
      <c r="EK664" t="s">
        <v>466</v>
      </c>
      <c r="EL664" s="9">
        <v>44992.780185185184</v>
      </c>
      <c r="EO664" t="s">
        <v>119</v>
      </c>
      <c r="EQ664" t="s">
        <v>120</v>
      </c>
      <c r="ES664">
        <v>67</v>
      </c>
      <c r="ET664">
        <v>67</v>
      </c>
      <c r="EU664" t="s">
        <v>1312</v>
      </c>
      <c r="EV664" t="s">
        <v>1202</v>
      </c>
      <c r="EW664" t="b">
        <v>1</v>
      </c>
    </row>
    <row r="665" spans="1:153" hidden="1" x14ac:dyDescent="0.3">
      <c r="A665" t="s">
        <v>2058</v>
      </c>
      <c r="B665">
        <v>67</v>
      </c>
      <c r="C665">
        <v>671</v>
      </c>
      <c r="D665">
        <v>3</v>
      </c>
      <c r="E665">
        <v>22</v>
      </c>
      <c r="F665">
        <v>1</v>
      </c>
      <c r="G665" t="s">
        <v>496</v>
      </c>
      <c r="I665">
        <v>51</v>
      </c>
      <c r="J665">
        <v>9</v>
      </c>
      <c r="K665">
        <v>5</v>
      </c>
      <c r="L665">
        <v>0.64</v>
      </c>
      <c r="M665">
        <v>1.72</v>
      </c>
      <c r="N665">
        <v>0.44</v>
      </c>
      <c r="O665">
        <v>1.03</v>
      </c>
      <c r="P665" s="5">
        <v>488.88888888888891</v>
      </c>
      <c r="Q665">
        <v>1144.4444444444443</v>
      </c>
      <c r="S665" s="27">
        <v>489</v>
      </c>
      <c r="T665" s="27">
        <v>1444</v>
      </c>
      <c r="U665" t="s">
        <v>2107</v>
      </c>
      <c r="V665">
        <v>671</v>
      </c>
      <c r="W665" t="s">
        <v>497</v>
      </c>
      <c r="X665">
        <v>67</v>
      </c>
      <c r="Y665">
        <v>223578264</v>
      </c>
      <c r="Z665" t="s">
        <v>466</v>
      </c>
      <c r="AA665" s="9">
        <v>44992.780185185184</v>
      </c>
      <c r="AD665" t="s">
        <v>119</v>
      </c>
      <c r="AF665" t="s">
        <v>120</v>
      </c>
      <c r="AH665">
        <v>3</v>
      </c>
      <c r="AI665">
        <v>22</v>
      </c>
      <c r="AJ665">
        <v>1</v>
      </c>
      <c r="AK665">
        <v>67</v>
      </c>
      <c r="AL665">
        <v>671</v>
      </c>
      <c r="AM665" t="s">
        <v>1174</v>
      </c>
      <c r="AN665" t="s">
        <v>1174</v>
      </c>
      <c r="AO665" t="s">
        <v>1174</v>
      </c>
      <c r="AQ665" t="s">
        <v>2127</v>
      </c>
      <c r="AR665" t="b">
        <v>1</v>
      </c>
      <c r="AS665" t="s">
        <v>1174</v>
      </c>
      <c r="AT665" t="s">
        <v>1202</v>
      </c>
      <c r="AU665" t="s">
        <v>2127</v>
      </c>
      <c r="AV665" t="b">
        <v>1</v>
      </c>
      <c r="AW665" t="s">
        <v>1390</v>
      </c>
      <c r="AX665">
        <v>67</v>
      </c>
      <c r="AY665" s="9">
        <v>44992.872748229165</v>
      </c>
      <c r="AZ665" s="9">
        <v>44992.905045219908</v>
      </c>
      <c r="BA665" s="9">
        <v>44992</v>
      </c>
      <c r="BB665" t="s">
        <v>98</v>
      </c>
      <c r="BE665">
        <v>2022</v>
      </c>
      <c r="BF665" t="s">
        <v>99</v>
      </c>
      <c r="BG665" t="s">
        <v>199</v>
      </c>
      <c r="BH665" t="s">
        <v>200</v>
      </c>
      <c r="BI665" t="s">
        <v>201</v>
      </c>
      <c r="BJ665" t="s">
        <v>405</v>
      </c>
      <c r="BK665" t="s">
        <v>203</v>
      </c>
      <c r="BL665" t="s">
        <v>462</v>
      </c>
      <c r="BM665">
        <v>910222547</v>
      </c>
      <c r="BN665" t="s">
        <v>463</v>
      </c>
      <c r="BP665">
        <v>983514737</v>
      </c>
      <c r="BQ665" t="s">
        <v>401</v>
      </c>
      <c r="BR665" t="s">
        <v>139</v>
      </c>
      <c r="BS665" t="s">
        <v>206</v>
      </c>
      <c r="BU665" t="s">
        <v>412</v>
      </c>
      <c r="CA665">
        <v>9.0447222222222194</v>
      </c>
      <c r="CB665">
        <v>36.821111111111101</v>
      </c>
      <c r="CC665">
        <v>1808</v>
      </c>
      <c r="CE665">
        <v>5</v>
      </c>
      <c r="CF665">
        <v>5</v>
      </c>
      <c r="CH665">
        <v>3</v>
      </c>
      <c r="CI665">
        <v>3</v>
      </c>
      <c r="CJ665">
        <v>25</v>
      </c>
      <c r="CK665">
        <v>9</v>
      </c>
      <c r="CL665">
        <v>40</v>
      </c>
      <c r="CN665" t="s">
        <v>110</v>
      </c>
      <c r="CO665" t="s">
        <v>141</v>
      </c>
      <c r="CP665" t="s">
        <v>113</v>
      </c>
      <c r="CQ665" t="s">
        <v>113</v>
      </c>
      <c r="CR665" t="s">
        <v>401</v>
      </c>
      <c r="DE665" s="9">
        <v>44722</v>
      </c>
      <c r="DF665" s="9">
        <v>44754</v>
      </c>
      <c r="DG665" s="9"/>
      <c r="DH665" s="9">
        <v>44754</v>
      </c>
      <c r="DI665" s="9">
        <v>44754</v>
      </c>
      <c r="DJ665" s="9">
        <v>44788</v>
      </c>
      <c r="DK665" s="9">
        <v>44794</v>
      </c>
      <c r="DL665" s="9">
        <v>44838</v>
      </c>
      <c r="DM665" s="9">
        <v>44783</v>
      </c>
      <c r="DS665" s="9">
        <v>44852</v>
      </c>
      <c r="DT665" s="9">
        <v>44861</v>
      </c>
      <c r="DU665" s="9">
        <v>44938</v>
      </c>
      <c r="DV665" t="s">
        <v>117</v>
      </c>
      <c r="DW665" t="s">
        <v>117</v>
      </c>
      <c r="DX665" t="s">
        <v>117</v>
      </c>
      <c r="DZ665" t="s">
        <v>141</v>
      </c>
      <c r="EA665" t="s">
        <v>117</v>
      </c>
      <c r="ED665" t="s">
        <v>464</v>
      </c>
      <c r="EG665">
        <v>24</v>
      </c>
      <c r="EH665" t="s">
        <v>465</v>
      </c>
      <c r="EJ665">
        <v>223578264</v>
      </c>
      <c r="EK665" t="s">
        <v>466</v>
      </c>
      <c r="EL665" s="9">
        <v>44992.780185185184</v>
      </c>
      <c r="EO665" t="s">
        <v>119</v>
      </c>
      <c r="EQ665" t="s">
        <v>120</v>
      </c>
      <c r="ES665">
        <v>67</v>
      </c>
      <c r="ET665">
        <v>67</v>
      </c>
      <c r="EU665" t="s">
        <v>1312</v>
      </c>
      <c r="EV665" t="s">
        <v>1202</v>
      </c>
      <c r="EW665" t="b">
        <v>1</v>
      </c>
    </row>
    <row r="666" spans="1:153" hidden="1" x14ac:dyDescent="0.3">
      <c r="A666" t="s">
        <v>2059</v>
      </c>
      <c r="B666">
        <v>67</v>
      </c>
      <c r="C666">
        <v>672</v>
      </c>
      <c r="D666">
        <v>3</v>
      </c>
      <c r="E666">
        <v>23</v>
      </c>
      <c r="F666">
        <v>6</v>
      </c>
      <c r="G666" t="s">
        <v>508</v>
      </c>
      <c r="I666">
        <v>54</v>
      </c>
      <c r="J666">
        <v>9</v>
      </c>
      <c r="K666">
        <v>5</v>
      </c>
      <c r="L666">
        <v>0.72</v>
      </c>
      <c r="M666">
        <v>1.67</v>
      </c>
      <c r="N666">
        <v>0.52</v>
      </c>
      <c r="O666">
        <v>1.07</v>
      </c>
      <c r="P666" s="5">
        <v>577.77777777777783</v>
      </c>
      <c r="Q666">
        <v>1188.8888888888889</v>
      </c>
      <c r="S666" s="27">
        <v>578</v>
      </c>
      <c r="T666" s="27">
        <v>1189</v>
      </c>
      <c r="U666" t="s">
        <v>2107</v>
      </c>
      <c r="V666">
        <v>672</v>
      </c>
      <c r="W666" t="s">
        <v>497</v>
      </c>
      <c r="X666">
        <v>67</v>
      </c>
      <c r="Y666">
        <v>223578264</v>
      </c>
      <c r="Z666" t="s">
        <v>466</v>
      </c>
      <c r="AA666" s="9">
        <v>44992.780185185184</v>
      </c>
      <c r="AD666" t="s">
        <v>119</v>
      </c>
      <c r="AF666" t="s">
        <v>120</v>
      </c>
      <c r="AH666">
        <v>3</v>
      </c>
      <c r="AI666">
        <v>23</v>
      </c>
      <c r="AJ666">
        <v>6</v>
      </c>
      <c r="AK666">
        <v>67</v>
      </c>
      <c r="AL666">
        <v>672</v>
      </c>
      <c r="AM666" t="s">
        <v>1175</v>
      </c>
      <c r="AN666" t="s">
        <v>1175</v>
      </c>
      <c r="AO666" t="s">
        <v>1175</v>
      </c>
      <c r="AQ666" t="s">
        <v>2127</v>
      </c>
      <c r="AR666" t="b">
        <v>1</v>
      </c>
      <c r="AS666" t="s">
        <v>1175</v>
      </c>
      <c r="AT666" t="s">
        <v>1202</v>
      </c>
      <c r="AU666" t="s">
        <v>2127</v>
      </c>
      <c r="AV666" t="b">
        <v>1</v>
      </c>
      <c r="AW666" t="s">
        <v>1390</v>
      </c>
      <c r="AX666">
        <v>67</v>
      </c>
      <c r="AY666" s="9">
        <v>44992.872748229165</v>
      </c>
      <c r="AZ666" s="9">
        <v>44992.905045219908</v>
      </c>
      <c r="BA666" s="9">
        <v>44992</v>
      </c>
      <c r="BB666" t="s">
        <v>98</v>
      </c>
      <c r="BE666">
        <v>2022</v>
      </c>
      <c r="BF666" t="s">
        <v>99</v>
      </c>
      <c r="BG666" t="s">
        <v>199</v>
      </c>
      <c r="BH666" t="s">
        <v>200</v>
      </c>
      <c r="BI666" t="s">
        <v>201</v>
      </c>
      <c r="BJ666" t="s">
        <v>405</v>
      </c>
      <c r="BK666" t="s">
        <v>203</v>
      </c>
      <c r="BL666" t="s">
        <v>462</v>
      </c>
      <c r="BM666">
        <v>910222547</v>
      </c>
      <c r="BN666" t="s">
        <v>463</v>
      </c>
      <c r="BP666">
        <v>983514737</v>
      </c>
      <c r="BQ666" t="s">
        <v>401</v>
      </c>
      <c r="BR666" t="s">
        <v>139</v>
      </c>
      <c r="BS666" t="s">
        <v>206</v>
      </c>
      <c r="BU666" t="s">
        <v>412</v>
      </c>
      <c r="CA666">
        <v>9.0447222222222194</v>
      </c>
      <c r="CB666">
        <v>36.821111111111101</v>
      </c>
      <c r="CC666">
        <v>1808</v>
      </c>
      <c r="CE666">
        <v>5</v>
      </c>
      <c r="CF666">
        <v>5</v>
      </c>
      <c r="CH666">
        <v>3</v>
      </c>
      <c r="CI666">
        <v>3</v>
      </c>
      <c r="CJ666">
        <v>25</v>
      </c>
      <c r="CK666">
        <v>9</v>
      </c>
      <c r="CL666">
        <v>40</v>
      </c>
      <c r="CN666" t="s">
        <v>110</v>
      </c>
      <c r="CO666" t="s">
        <v>141</v>
      </c>
      <c r="CP666" t="s">
        <v>113</v>
      </c>
      <c r="CQ666" t="s">
        <v>113</v>
      </c>
      <c r="CR666" t="s">
        <v>401</v>
      </c>
      <c r="DE666" s="9">
        <v>44722</v>
      </c>
      <c r="DF666" s="9">
        <v>44754</v>
      </c>
      <c r="DG666" s="9"/>
      <c r="DH666" s="9">
        <v>44754</v>
      </c>
      <c r="DI666" s="9">
        <v>44754</v>
      </c>
      <c r="DJ666" s="9">
        <v>44788</v>
      </c>
      <c r="DK666" s="9">
        <v>44794</v>
      </c>
      <c r="DL666" s="9">
        <v>44838</v>
      </c>
      <c r="DM666" s="9">
        <v>44783</v>
      </c>
      <c r="DS666" s="9">
        <v>44852</v>
      </c>
      <c r="DT666" s="9">
        <v>44861</v>
      </c>
      <c r="DU666" s="9">
        <v>44938</v>
      </c>
      <c r="DV666" t="s">
        <v>117</v>
      </c>
      <c r="DW666" t="s">
        <v>117</v>
      </c>
      <c r="DX666" t="s">
        <v>117</v>
      </c>
      <c r="DZ666" t="s">
        <v>141</v>
      </c>
      <c r="EA666" t="s">
        <v>117</v>
      </c>
      <c r="ED666" t="s">
        <v>464</v>
      </c>
      <c r="EG666">
        <v>24</v>
      </c>
      <c r="EH666" t="s">
        <v>465</v>
      </c>
      <c r="EJ666">
        <v>223578264</v>
      </c>
      <c r="EK666" t="s">
        <v>466</v>
      </c>
      <c r="EL666" s="9">
        <v>44992.780185185184</v>
      </c>
      <c r="EO666" t="s">
        <v>119</v>
      </c>
      <c r="EQ666" t="s">
        <v>120</v>
      </c>
      <c r="ES666">
        <v>67</v>
      </c>
      <c r="ET666">
        <v>67</v>
      </c>
      <c r="EU666" t="s">
        <v>1312</v>
      </c>
      <c r="EV666" t="s">
        <v>1202</v>
      </c>
      <c r="EW666" t="b">
        <v>1</v>
      </c>
    </row>
    <row r="667" spans="1:153" hidden="1" x14ac:dyDescent="0.3">
      <c r="A667" t="s">
        <v>2060</v>
      </c>
      <c r="B667">
        <v>67</v>
      </c>
      <c r="C667">
        <v>673</v>
      </c>
      <c r="D667">
        <v>3</v>
      </c>
      <c r="E667">
        <v>24</v>
      </c>
      <c r="F667">
        <v>5</v>
      </c>
      <c r="G667" t="s">
        <v>507</v>
      </c>
      <c r="I667">
        <v>62</v>
      </c>
      <c r="J667">
        <v>9</v>
      </c>
      <c r="K667">
        <v>5</v>
      </c>
      <c r="L667">
        <v>1.68</v>
      </c>
      <c r="M667">
        <v>3.05</v>
      </c>
      <c r="N667">
        <v>0.96</v>
      </c>
      <c r="O667">
        <v>2.38</v>
      </c>
      <c r="P667" s="5">
        <v>1066.6666666666667</v>
      </c>
      <c r="Q667">
        <v>2644.4444444444443</v>
      </c>
      <c r="S667" s="27">
        <v>11</v>
      </c>
      <c r="T667" s="27">
        <v>2644</v>
      </c>
      <c r="U667" t="s">
        <v>2107</v>
      </c>
      <c r="V667">
        <v>673</v>
      </c>
      <c r="W667" t="s">
        <v>497</v>
      </c>
      <c r="X667">
        <v>67</v>
      </c>
      <c r="Y667">
        <v>223578264</v>
      </c>
      <c r="Z667" t="s">
        <v>466</v>
      </c>
      <c r="AA667" s="9">
        <v>44992.780185185184</v>
      </c>
      <c r="AD667" t="s">
        <v>119</v>
      </c>
      <c r="AF667" t="s">
        <v>120</v>
      </c>
      <c r="AH667">
        <v>3</v>
      </c>
      <c r="AI667">
        <v>24</v>
      </c>
      <c r="AJ667">
        <v>5</v>
      </c>
      <c r="AK667">
        <v>67</v>
      </c>
      <c r="AL667">
        <v>673</v>
      </c>
      <c r="AM667" t="s">
        <v>1176</v>
      </c>
      <c r="AN667" t="s">
        <v>1176</v>
      </c>
      <c r="AO667" t="s">
        <v>1176</v>
      </c>
      <c r="AQ667" t="s">
        <v>2127</v>
      </c>
      <c r="AR667" t="b">
        <v>1</v>
      </c>
      <c r="AS667" t="s">
        <v>1176</v>
      </c>
      <c r="AT667" t="s">
        <v>1202</v>
      </c>
      <c r="AU667" t="s">
        <v>2127</v>
      </c>
      <c r="AV667" t="b">
        <v>1</v>
      </c>
      <c r="AW667" t="s">
        <v>1390</v>
      </c>
      <c r="AX667">
        <v>67</v>
      </c>
      <c r="AY667" s="9">
        <v>44992.872748229165</v>
      </c>
      <c r="AZ667" s="9">
        <v>44992.905045219908</v>
      </c>
      <c r="BA667" s="9">
        <v>44992</v>
      </c>
      <c r="BB667" t="s">
        <v>98</v>
      </c>
      <c r="BE667">
        <v>2022</v>
      </c>
      <c r="BF667" t="s">
        <v>99</v>
      </c>
      <c r="BG667" t="s">
        <v>199</v>
      </c>
      <c r="BH667" t="s">
        <v>200</v>
      </c>
      <c r="BI667" t="s">
        <v>201</v>
      </c>
      <c r="BJ667" t="s">
        <v>405</v>
      </c>
      <c r="BK667" t="s">
        <v>203</v>
      </c>
      <c r="BL667" t="s">
        <v>462</v>
      </c>
      <c r="BM667">
        <v>910222547</v>
      </c>
      <c r="BN667" t="s">
        <v>463</v>
      </c>
      <c r="BP667">
        <v>983514737</v>
      </c>
      <c r="BQ667" t="s">
        <v>401</v>
      </c>
      <c r="BR667" t="s">
        <v>139</v>
      </c>
      <c r="BS667" t="s">
        <v>206</v>
      </c>
      <c r="BU667" t="s">
        <v>412</v>
      </c>
      <c r="CA667">
        <v>9.0447222222222194</v>
      </c>
      <c r="CB667">
        <v>36.821111111111101</v>
      </c>
      <c r="CC667">
        <v>1808</v>
      </c>
      <c r="CE667">
        <v>5</v>
      </c>
      <c r="CF667">
        <v>5</v>
      </c>
      <c r="CH667">
        <v>3</v>
      </c>
      <c r="CI667">
        <v>3</v>
      </c>
      <c r="CJ667">
        <v>25</v>
      </c>
      <c r="CK667">
        <v>9</v>
      </c>
      <c r="CL667">
        <v>40</v>
      </c>
      <c r="CN667" t="s">
        <v>110</v>
      </c>
      <c r="CO667" t="s">
        <v>141</v>
      </c>
      <c r="CP667" t="s">
        <v>113</v>
      </c>
      <c r="CQ667" t="s">
        <v>113</v>
      </c>
      <c r="CR667" t="s">
        <v>401</v>
      </c>
      <c r="DE667" s="9">
        <v>44722</v>
      </c>
      <c r="DF667" s="9">
        <v>44754</v>
      </c>
      <c r="DG667" s="9"/>
      <c r="DH667" s="9">
        <v>44754</v>
      </c>
      <c r="DI667" s="9">
        <v>44754</v>
      </c>
      <c r="DJ667" s="9">
        <v>44788</v>
      </c>
      <c r="DK667" s="9">
        <v>44794</v>
      </c>
      <c r="DL667" s="9">
        <v>44838</v>
      </c>
      <c r="DM667" s="9">
        <v>44783</v>
      </c>
      <c r="DS667" s="9">
        <v>44852</v>
      </c>
      <c r="DT667" s="9">
        <v>44861</v>
      </c>
      <c r="DU667" s="9">
        <v>44938</v>
      </c>
      <c r="DV667" t="s">
        <v>117</v>
      </c>
      <c r="DW667" t="s">
        <v>117</v>
      </c>
      <c r="DX667" t="s">
        <v>117</v>
      </c>
      <c r="DZ667" t="s">
        <v>141</v>
      </c>
      <c r="EA667" t="s">
        <v>117</v>
      </c>
      <c r="ED667" t="s">
        <v>464</v>
      </c>
      <c r="EG667">
        <v>24</v>
      </c>
      <c r="EH667" t="s">
        <v>465</v>
      </c>
      <c r="EJ667">
        <v>223578264</v>
      </c>
      <c r="EK667" t="s">
        <v>466</v>
      </c>
      <c r="EL667" s="9">
        <v>44992.780185185184</v>
      </c>
      <c r="EO667" t="s">
        <v>119</v>
      </c>
      <c r="EQ667" t="s">
        <v>120</v>
      </c>
      <c r="ES667">
        <v>67</v>
      </c>
      <c r="ET667">
        <v>67</v>
      </c>
      <c r="EU667" t="s">
        <v>1312</v>
      </c>
      <c r="EV667" t="s">
        <v>1202</v>
      </c>
      <c r="EW667" t="b">
        <v>1</v>
      </c>
    </row>
    <row r="668" spans="1:153" hidden="1" x14ac:dyDescent="0.3">
      <c r="A668" t="s">
        <v>2061</v>
      </c>
      <c r="B668">
        <v>68</v>
      </c>
      <c r="C668">
        <v>674</v>
      </c>
      <c r="D668">
        <v>1</v>
      </c>
      <c r="E668">
        <v>1</v>
      </c>
      <c r="F668">
        <v>1</v>
      </c>
      <c r="G668" t="s">
        <v>496</v>
      </c>
      <c r="I668">
        <v>45</v>
      </c>
      <c r="J668">
        <v>10</v>
      </c>
      <c r="K668">
        <v>10</v>
      </c>
      <c r="L668">
        <v>36.799999999999997</v>
      </c>
      <c r="N668">
        <v>1</v>
      </c>
      <c r="O668">
        <v>1.7</v>
      </c>
      <c r="P668" s="5">
        <v>1000</v>
      </c>
      <c r="Q668">
        <v>1700</v>
      </c>
      <c r="S668" s="27">
        <v>400</v>
      </c>
      <c r="T668" s="27">
        <v>680</v>
      </c>
      <c r="U668" t="s">
        <v>2107</v>
      </c>
      <c r="V668">
        <v>674</v>
      </c>
      <c r="W668" t="s">
        <v>497</v>
      </c>
      <c r="X668">
        <v>68</v>
      </c>
      <c r="Y668">
        <v>223578479</v>
      </c>
      <c r="Z668" t="s">
        <v>470</v>
      </c>
      <c r="AA668" s="9">
        <v>44992.781099537038</v>
      </c>
      <c r="AD668" t="s">
        <v>119</v>
      </c>
      <c r="AF668" t="s">
        <v>120</v>
      </c>
      <c r="AH668">
        <v>1</v>
      </c>
      <c r="AI668">
        <v>1</v>
      </c>
      <c r="AJ668">
        <v>1</v>
      </c>
      <c r="AK668">
        <v>68</v>
      </c>
      <c r="AL668">
        <v>674</v>
      </c>
      <c r="AM668" t="s">
        <v>1177</v>
      </c>
      <c r="AN668" t="s">
        <v>1177</v>
      </c>
      <c r="AO668" t="s">
        <v>1177</v>
      </c>
      <c r="AR668" t="b">
        <v>1</v>
      </c>
      <c r="AS668" t="s">
        <v>1177</v>
      </c>
      <c r="AV668" t="b">
        <v>1</v>
      </c>
      <c r="AW668" t="s">
        <v>1391</v>
      </c>
      <c r="AX668">
        <v>68</v>
      </c>
      <c r="AY668" s="9">
        <v>44991.727684155092</v>
      </c>
      <c r="AZ668" s="9">
        <v>44992.90596452546</v>
      </c>
      <c r="BA668" s="9">
        <v>44991</v>
      </c>
      <c r="BB668" t="s">
        <v>98</v>
      </c>
      <c r="BE668">
        <v>2022</v>
      </c>
      <c r="BF668" t="s">
        <v>99</v>
      </c>
      <c r="BG668" t="s">
        <v>199</v>
      </c>
      <c r="BH668" t="s">
        <v>200</v>
      </c>
      <c r="BI668" t="s">
        <v>201</v>
      </c>
      <c r="BJ668" t="s">
        <v>457</v>
      </c>
      <c r="BK668" t="s">
        <v>203</v>
      </c>
      <c r="BL668" t="s">
        <v>467</v>
      </c>
      <c r="BM668">
        <v>917837790</v>
      </c>
      <c r="BN668" t="s">
        <v>468</v>
      </c>
      <c r="BP668">
        <v>935992470</v>
      </c>
      <c r="BQ668" t="s">
        <v>401</v>
      </c>
      <c r="BR668" t="s">
        <v>107</v>
      </c>
      <c r="BS668" t="s">
        <v>206</v>
      </c>
      <c r="BU668" t="s">
        <v>1320</v>
      </c>
      <c r="CA668">
        <v>9999</v>
      </c>
      <c r="CB668">
        <v>9999</v>
      </c>
      <c r="CC668">
        <v>9999</v>
      </c>
      <c r="CE668">
        <v>5</v>
      </c>
      <c r="CF668">
        <v>5</v>
      </c>
      <c r="CH668">
        <v>2</v>
      </c>
      <c r="CI668">
        <v>5</v>
      </c>
      <c r="CJ668">
        <v>25</v>
      </c>
      <c r="CK668">
        <v>10</v>
      </c>
      <c r="CL668">
        <v>40</v>
      </c>
      <c r="CN668" t="s">
        <v>110</v>
      </c>
      <c r="CO668" t="s">
        <v>224</v>
      </c>
      <c r="CP668" t="s">
        <v>112</v>
      </c>
      <c r="CQ668" t="s">
        <v>113</v>
      </c>
      <c r="CR668" t="s">
        <v>401</v>
      </c>
      <c r="CT668" t="s">
        <v>151</v>
      </c>
      <c r="CV668" t="s">
        <v>113</v>
      </c>
      <c r="CW668" t="s">
        <v>112</v>
      </c>
      <c r="CX668" t="s">
        <v>112</v>
      </c>
      <c r="CZ668" t="s">
        <v>151</v>
      </c>
      <c r="DB668" t="s">
        <v>113</v>
      </c>
      <c r="DC668" t="s">
        <v>112</v>
      </c>
      <c r="DD668" t="s">
        <v>112</v>
      </c>
      <c r="DE668" s="9"/>
      <c r="DF668" s="9"/>
      <c r="DG668" s="9"/>
      <c r="DH668" s="9"/>
      <c r="DI668" s="9">
        <v>44796</v>
      </c>
      <c r="DJ668" s="9">
        <v>44784</v>
      </c>
      <c r="DK668" s="9">
        <v>44792</v>
      </c>
      <c r="DL668" s="9">
        <v>44840</v>
      </c>
      <c r="DM668" s="9"/>
      <c r="DS668" s="9">
        <v>44834</v>
      </c>
      <c r="DT668" s="9">
        <v>44856</v>
      </c>
      <c r="DU668" s="9"/>
      <c r="DV668" t="s">
        <v>117</v>
      </c>
      <c r="DW668" t="s">
        <v>141</v>
      </c>
      <c r="DX668" t="s">
        <v>117</v>
      </c>
      <c r="DY668" t="s">
        <v>117</v>
      </c>
      <c r="DZ668" t="s">
        <v>141</v>
      </c>
      <c r="EA668" t="s">
        <v>117</v>
      </c>
      <c r="EG668">
        <v>8</v>
      </c>
      <c r="EH668" t="s">
        <v>469</v>
      </c>
      <c r="EJ668">
        <v>223578479</v>
      </c>
      <c r="EK668" t="s">
        <v>470</v>
      </c>
      <c r="EL668" s="9">
        <v>44992.781099537038</v>
      </c>
      <c r="EO668" t="s">
        <v>119</v>
      </c>
      <c r="EQ668" t="s">
        <v>120</v>
      </c>
      <c r="ES668">
        <v>68</v>
      </c>
      <c r="ET668">
        <v>68</v>
      </c>
      <c r="EU668" t="s">
        <v>1313</v>
      </c>
      <c r="EV668" t="s">
        <v>1202</v>
      </c>
      <c r="EW668" t="b">
        <v>1</v>
      </c>
    </row>
    <row r="669" spans="1:153" hidden="1" x14ac:dyDescent="0.3">
      <c r="A669" t="s">
        <v>2062</v>
      </c>
      <c r="B669">
        <v>68</v>
      </c>
      <c r="C669">
        <v>675</v>
      </c>
      <c r="D669">
        <v>1</v>
      </c>
      <c r="E669">
        <v>2</v>
      </c>
      <c r="F669">
        <v>2</v>
      </c>
      <c r="G669" t="s">
        <v>504</v>
      </c>
      <c r="I669">
        <v>55</v>
      </c>
      <c r="J669">
        <v>10</v>
      </c>
      <c r="K669">
        <v>10</v>
      </c>
      <c r="L669">
        <v>12.84</v>
      </c>
      <c r="N669">
        <v>1.88</v>
      </c>
      <c r="O669">
        <v>1.98</v>
      </c>
      <c r="P669" s="5">
        <v>1880</v>
      </c>
      <c r="Q669">
        <v>1980</v>
      </c>
      <c r="S669" s="27">
        <v>752</v>
      </c>
      <c r="T669" s="27">
        <v>792</v>
      </c>
      <c r="U669" t="s">
        <v>2107</v>
      </c>
      <c r="V669">
        <v>675</v>
      </c>
      <c r="W669" t="s">
        <v>497</v>
      </c>
      <c r="X669">
        <v>68</v>
      </c>
      <c r="Y669">
        <v>223578479</v>
      </c>
      <c r="Z669" t="s">
        <v>470</v>
      </c>
      <c r="AA669" s="9">
        <v>44992.781099537038</v>
      </c>
      <c r="AD669" t="s">
        <v>119</v>
      </c>
      <c r="AF669" t="s">
        <v>120</v>
      </c>
      <c r="AH669">
        <v>1</v>
      </c>
      <c r="AI669">
        <v>2</v>
      </c>
      <c r="AJ669">
        <v>2</v>
      </c>
      <c r="AK669">
        <v>68</v>
      </c>
      <c r="AL669">
        <v>675</v>
      </c>
      <c r="AM669" t="s">
        <v>1178</v>
      </c>
      <c r="AN669" t="s">
        <v>1178</v>
      </c>
      <c r="AO669" t="s">
        <v>1178</v>
      </c>
      <c r="AR669" t="b">
        <v>1</v>
      </c>
      <c r="AS669" t="s">
        <v>1178</v>
      </c>
      <c r="AV669" t="b">
        <v>1</v>
      </c>
      <c r="AW669" t="s">
        <v>1391</v>
      </c>
      <c r="AX669">
        <v>68</v>
      </c>
      <c r="AY669" s="9">
        <v>44991.727684155092</v>
      </c>
      <c r="AZ669" s="9">
        <v>44992.90596452546</v>
      </c>
      <c r="BA669" s="9">
        <v>44991</v>
      </c>
      <c r="BB669" t="s">
        <v>98</v>
      </c>
      <c r="BE669">
        <v>2022</v>
      </c>
      <c r="BF669" t="s">
        <v>99</v>
      </c>
      <c r="BG669" t="s">
        <v>199</v>
      </c>
      <c r="BH669" t="s">
        <v>200</v>
      </c>
      <c r="BI669" t="s">
        <v>201</v>
      </c>
      <c r="BJ669" t="s">
        <v>457</v>
      </c>
      <c r="BK669" t="s">
        <v>203</v>
      </c>
      <c r="BL669" t="s">
        <v>467</v>
      </c>
      <c r="BM669">
        <v>917837790</v>
      </c>
      <c r="BN669" t="s">
        <v>468</v>
      </c>
      <c r="BP669">
        <v>935992470</v>
      </c>
      <c r="BQ669" t="s">
        <v>401</v>
      </c>
      <c r="BR669" t="s">
        <v>107</v>
      </c>
      <c r="BS669" t="s">
        <v>206</v>
      </c>
      <c r="BU669" t="s">
        <v>1320</v>
      </c>
      <c r="CA669">
        <v>9999</v>
      </c>
      <c r="CB669">
        <v>9999</v>
      </c>
      <c r="CC669">
        <v>9999</v>
      </c>
      <c r="CE669">
        <v>5</v>
      </c>
      <c r="CF669">
        <v>5</v>
      </c>
      <c r="CH669">
        <v>2</v>
      </c>
      <c r="CI669">
        <v>5</v>
      </c>
      <c r="CJ669">
        <v>25</v>
      </c>
      <c r="CK669">
        <v>10</v>
      </c>
      <c r="CL669">
        <v>40</v>
      </c>
      <c r="CN669" t="s">
        <v>110</v>
      </c>
      <c r="CO669" t="s">
        <v>224</v>
      </c>
      <c r="CP669" t="s">
        <v>112</v>
      </c>
      <c r="CQ669" t="s">
        <v>113</v>
      </c>
      <c r="CR669" t="s">
        <v>401</v>
      </c>
      <c r="CT669" t="s">
        <v>151</v>
      </c>
      <c r="CV669" t="s">
        <v>113</v>
      </c>
      <c r="CW669" t="s">
        <v>112</v>
      </c>
      <c r="CX669" t="s">
        <v>112</v>
      </c>
      <c r="CZ669" t="s">
        <v>151</v>
      </c>
      <c r="DB669" t="s">
        <v>113</v>
      </c>
      <c r="DC669" t="s">
        <v>112</v>
      </c>
      <c r="DD669" t="s">
        <v>112</v>
      </c>
      <c r="DE669" s="9"/>
      <c r="DF669" s="9"/>
      <c r="DG669" s="9"/>
      <c r="DH669" s="9"/>
      <c r="DI669" s="9">
        <v>44796</v>
      </c>
      <c r="DJ669" s="9">
        <v>44784</v>
      </c>
      <c r="DK669" s="9">
        <v>44792</v>
      </c>
      <c r="DL669" s="9">
        <v>44840</v>
      </c>
      <c r="DM669" s="9"/>
      <c r="DS669" s="9">
        <v>44834</v>
      </c>
      <c r="DT669" s="9">
        <v>44856</v>
      </c>
      <c r="DU669" s="9"/>
      <c r="DV669" t="s">
        <v>117</v>
      </c>
      <c r="DW669" t="s">
        <v>141</v>
      </c>
      <c r="DX669" t="s">
        <v>117</v>
      </c>
      <c r="DY669" t="s">
        <v>117</v>
      </c>
      <c r="DZ669" t="s">
        <v>141</v>
      </c>
      <c r="EA669" t="s">
        <v>117</v>
      </c>
      <c r="EG669">
        <v>8</v>
      </c>
      <c r="EH669" t="s">
        <v>469</v>
      </c>
      <c r="EJ669">
        <v>223578479</v>
      </c>
      <c r="EK669" t="s">
        <v>470</v>
      </c>
      <c r="EL669" s="9">
        <v>44992.781099537038</v>
      </c>
      <c r="EO669" t="s">
        <v>119</v>
      </c>
      <c r="EQ669" t="s">
        <v>120</v>
      </c>
      <c r="ES669">
        <v>68</v>
      </c>
      <c r="ET669">
        <v>68</v>
      </c>
      <c r="EU669" t="s">
        <v>1313</v>
      </c>
      <c r="EV669" t="s">
        <v>1202</v>
      </c>
      <c r="EW669" t="b">
        <v>1</v>
      </c>
    </row>
    <row r="670" spans="1:153" hidden="1" x14ac:dyDescent="0.3">
      <c r="A670" t="s">
        <v>2063</v>
      </c>
      <c r="B670">
        <v>68</v>
      </c>
      <c r="C670">
        <v>676</v>
      </c>
      <c r="D670">
        <v>1</v>
      </c>
      <c r="E670">
        <v>3</v>
      </c>
      <c r="F670">
        <v>3</v>
      </c>
      <c r="G670" t="s">
        <v>505</v>
      </c>
      <c r="I670">
        <v>58</v>
      </c>
      <c r="J670">
        <v>10</v>
      </c>
      <c r="K670">
        <v>10</v>
      </c>
      <c r="L670">
        <v>12.34</v>
      </c>
      <c r="N670">
        <v>2.16</v>
      </c>
      <c r="O670">
        <v>2.67</v>
      </c>
      <c r="P670" s="5">
        <v>2160</v>
      </c>
      <c r="Q670">
        <v>2670</v>
      </c>
      <c r="S670" s="27">
        <v>864</v>
      </c>
      <c r="T670" s="27">
        <v>1068</v>
      </c>
      <c r="U670" t="s">
        <v>2107</v>
      </c>
      <c r="V670">
        <v>676</v>
      </c>
      <c r="W670" t="s">
        <v>497</v>
      </c>
      <c r="X670">
        <v>68</v>
      </c>
      <c r="Y670">
        <v>223578479</v>
      </c>
      <c r="Z670" t="s">
        <v>470</v>
      </c>
      <c r="AA670" s="9">
        <v>44992.781099537038</v>
      </c>
      <c r="AD670" t="s">
        <v>119</v>
      </c>
      <c r="AF670" t="s">
        <v>120</v>
      </c>
      <c r="AH670">
        <v>1</v>
      </c>
      <c r="AI670">
        <v>3</v>
      </c>
      <c r="AJ670">
        <v>3</v>
      </c>
      <c r="AK670">
        <v>68</v>
      </c>
      <c r="AL670">
        <v>676</v>
      </c>
      <c r="AM670" t="s">
        <v>1179</v>
      </c>
      <c r="AN670" t="s">
        <v>1179</v>
      </c>
      <c r="AO670" t="s">
        <v>1179</v>
      </c>
      <c r="AR670" t="b">
        <v>1</v>
      </c>
      <c r="AS670" t="s">
        <v>1179</v>
      </c>
      <c r="AV670" t="b">
        <v>1</v>
      </c>
      <c r="AW670" t="s">
        <v>1391</v>
      </c>
      <c r="AX670">
        <v>68</v>
      </c>
      <c r="AY670" s="9">
        <v>44991.727684155092</v>
      </c>
      <c r="AZ670" s="9">
        <v>44992.90596452546</v>
      </c>
      <c r="BA670" s="9">
        <v>44991</v>
      </c>
      <c r="BB670" t="s">
        <v>98</v>
      </c>
      <c r="BE670">
        <v>2022</v>
      </c>
      <c r="BF670" t="s">
        <v>99</v>
      </c>
      <c r="BG670" t="s">
        <v>199</v>
      </c>
      <c r="BH670" t="s">
        <v>200</v>
      </c>
      <c r="BI670" t="s">
        <v>201</v>
      </c>
      <c r="BJ670" t="s">
        <v>457</v>
      </c>
      <c r="BK670" t="s">
        <v>203</v>
      </c>
      <c r="BL670" t="s">
        <v>467</v>
      </c>
      <c r="BM670">
        <v>917837790</v>
      </c>
      <c r="BN670" t="s">
        <v>468</v>
      </c>
      <c r="BP670">
        <v>935992470</v>
      </c>
      <c r="BQ670" t="s">
        <v>401</v>
      </c>
      <c r="BR670" t="s">
        <v>107</v>
      </c>
      <c r="BS670" t="s">
        <v>206</v>
      </c>
      <c r="BU670" t="s">
        <v>1320</v>
      </c>
      <c r="CA670">
        <v>9999</v>
      </c>
      <c r="CB670">
        <v>9999</v>
      </c>
      <c r="CC670">
        <v>9999</v>
      </c>
      <c r="CE670">
        <v>5</v>
      </c>
      <c r="CF670">
        <v>5</v>
      </c>
      <c r="CH670">
        <v>2</v>
      </c>
      <c r="CI670">
        <v>5</v>
      </c>
      <c r="CJ670">
        <v>25</v>
      </c>
      <c r="CK670">
        <v>10</v>
      </c>
      <c r="CL670">
        <v>40</v>
      </c>
      <c r="CN670" t="s">
        <v>110</v>
      </c>
      <c r="CO670" t="s">
        <v>224</v>
      </c>
      <c r="CP670" t="s">
        <v>112</v>
      </c>
      <c r="CQ670" t="s">
        <v>113</v>
      </c>
      <c r="CR670" t="s">
        <v>401</v>
      </c>
      <c r="CT670" t="s">
        <v>151</v>
      </c>
      <c r="CV670" t="s">
        <v>113</v>
      </c>
      <c r="CW670" t="s">
        <v>112</v>
      </c>
      <c r="CX670" t="s">
        <v>112</v>
      </c>
      <c r="CZ670" t="s">
        <v>151</v>
      </c>
      <c r="DB670" t="s">
        <v>113</v>
      </c>
      <c r="DC670" t="s">
        <v>112</v>
      </c>
      <c r="DD670" t="s">
        <v>112</v>
      </c>
      <c r="DE670" s="9"/>
      <c r="DF670" s="9"/>
      <c r="DG670" s="9"/>
      <c r="DH670" s="9"/>
      <c r="DI670" s="9">
        <v>44796</v>
      </c>
      <c r="DJ670" s="9">
        <v>44784</v>
      </c>
      <c r="DK670" s="9">
        <v>44792</v>
      </c>
      <c r="DL670" s="9">
        <v>44840</v>
      </c>
      <c r="DM670" s="9"/>
      <c r="DS670" s="9">
        <v>44834</v>
      </c>
      <c r="DT670" s="9">
        <v>44856</v>
      </c>
      <c r="DU670" s="9"/>
      <c r="DV670" t="s">
        <v>117</v>
      </c>
      <c r="DW670" t="s">
        <v>141</v>
      </c>
      <c r="DX670" t="s">
        <v>117</v>
      </c>
      <c r="DY670" t="s">
        <v>117</v>
      </c>
      <c r="DZ670" t="s">
        <v>141</v>
      </c>
      <c r="EA670" t="s">
        <v>117</v>
      </c>
      <c r="EG670">
        <v>8</v>
      </c>
      <c r="EH670" t="s">
        <v>469</v>
      </c>
      <c r="EJ670">
        <v>223578479</v>
      </c>
      <c r="EK670" t="s">
        <v>470</v>
      </c>
      <c r="EL670" s="9">
        <v>44992.781099537038</v>
      </c>
      <c r="EO670" t="s">
        <v>119</v>
      </c>
      <c r="EQ670" t="s">
        <v>120</v>
      </c>
      <c r="ES670">
        <v>68</v>
      </c>
      <c r="ET670">
        <v>68</v>
      </c>
      <c r="EU670" t="s">
        <v>1313</v>
      </c>
      <c r="EV670" t="s">
        <v>1202</v>
      </c>
      <c r="EW670" t="b">
        <v>1</v>
      </c>
    </row>
    <row r="671" spans="1:153" hidden="1" x14ac:dyDescent="0.3">
      <c r="A671" t="s">
        <v>2064</v>
      </c>
      <c r="B671">
        <v>68</v>
      </c>
      <c r="C671">
        <v>677</v>
      </c>
      <c r="D671">
        <v>1</v>
      </c>
      <c r="E671">
        <v>4</v>
      </c>
      <c r="F671">
        <v>4</v>
      </c>
      <c r="G671" t="s">
        <v>506</v>
      </c>
      <c r="I671">
        <v>60</v>
      </c>
      <c r="J671">
        <v>10</v>
      </c>
      <c r="K671">
        <v>10</v>
      </c>
      <c r="L671">
        <v>12.18</v>
      </c>
      <c r="N671">
        <v>2.16</v>
      </c>
      <c r="O671">
        <v>3.6</v>
      </c>
      <c r="P671" s="5">
        <v>2160</v>
      </c>
      <c r="Q671">
        <v>3600</v>
      </c>
      <c r="S671" s="27">
        <v>864</v>
      </c>
      <c r="T671" s="27">
        <v>1440</v>
      </c>
      <c r="U671" t="s">
        <v>2107</v>
      </c>
      <c r="V671">
        <v>677</v>
      </c>
      <c r="W671" t="s">
        <v>497</v>
      </c>
      <c r="X671">
        <v>68</v>
      </c>
      <c r="Y671">
        <v>223578479</v>
      </c>
      <c r="Z671" t="s">
        <v>470</v>
      </c>
      <c r="AA671" s="9">
        <v>44992.781099537038</v>
      </c>
      <c r="AD671" t="s">
        <v>119</v>
      </c>
      <c r="AF671" t="s">
        <v>120</v>
      </c>
      <c r="AH671">
        <v>1</v>
      </c>
      <c r="AI671">
        <v>4</v>
      </c>
      <c r="AJ671">
        <v>4</v>
      </c>
      <c r="AK671">
        <v>68</v>
      </c>
      <c r="AL671">
        <v>677</v>
      </c>
      <c r="AM671" t="s">
        <v>1180</v>
      </c>
      <c r="AN671" t="s">
        <v>1180</v>
      </c>
      <c r="AO671" t="s">
        <v>1180</v>
      </c>
      <c r="AR671" t="b">
        <v>1</v>
      </c>
      <c r="AS671" t="s">
        <v>1180</v>
      </c>
      <c r="AV671" t="b">
        <v>1</v>
      </c>
      <c r="AW671" t="s">
        <v>1391</v>
      </c>
      <c r="AX671">
        <v>68</v>
      </c>
      <c r="AY671" s="9">
        <v>44991.727684155092</v>
      </c>
      <c r="AZ671" s="9">
        <v>44992.90596452546</v>
      </c>
      <c r="BA671" s="9">
        <v>44991</v>
      </c>
      <c r="BB671" t="s">
        <v>98</v>
      </c>
      <c r="BE671">
        <v>2022</v>
      </c>
      <c r="BF671" t="s">
        <v>99</v>
      </c>
      <c r="BG671" t="s">
        <v>199</v>
      </c>
      <c r="BH671" t="s">
        <v>200</v>
      </c>
      <c r="BI671" t="s">
        <v>201</v>
      </c>
      <c r="BJ671" t="s">
        <v>457</v>
      </c>
      <c r="BK671" t="s">
        <v>203</v>
      </c>
      <c r="BL671" t="s">
        <v>467</v>
      </c>
      <c r="BM671">
        <v>917837790</v>
      </c>
      <c r="BN671" t="s">
        <v>468</v>
      </c>
      <c r="BP671">
        <v>935992470</v>
      </c>
      <c r="BQ671" t="s">
        <v>401</v>
      </c>
      <c r="BR671" t="s">
        <v>107</v>
      </c>
      <c r="BS671" t="s">
        <v>206</v>
      </c>
      <c r="BU671" t="s">
        <v>1320</v>
      </c>
      <c r="CA671">
        <v>9999</v>
      </c>
      <c r="CB671">
        <v>9999</v>
      </c>
      <c r="CC671">
        <v>9999</v>
      </c>
      <c r="CE671">
        <v>5</v>
      </c>
      <c r="CF671">
        <v>5</v>
      </c>
      <c r="CH671">
        <v>2</v>
      </c>
      <c r="CI671">
        <v>5</v>
      </c>
      <c r="CJ671">
        <v>25</v>
      </c>
      <c r="CK671">
        <v>10</v>
      </c>
      <c r="CL671">
        <v>40</v>
      </c>
      <c r="CN671" t="s">
        <v>110</v>
      </c>
      <c r="CO671" t="s">
        <v>224</v>
      </c>
      <c r="CP671" t="s">
        <v>112</v>
      </c>
      <c r="CQ671" t="s">
        <v>113</v>
      </c>
      <c r="CR671" t="s">
        <v>401</v>
      </c>
      <c r="CT671" t="s">
        <v>151</v>
      </c>
      <c r="CV671" t="s">
        <v>113</v>
      </c>
      <c r="CW671" t="s">
        <v>112</v>
      </c>
      <c r="CX671" t="s">
        <v>112</v>
      </c>
      <c r="CZ671" t="s">
        <v>151</v>
      </c>
      <c r="DB671" t="s">
        <v>113</v>
      </c>
      <c r="DC671" t="s">
        <v>112</v>
      </c>
      <c r="DD671" t="s">
        <v>112</v>
      </c>
      <c r="DE671" s="9"/>
      <c r="DF671" s="9"/>
      <c r="DG671" s="9"/>
      <c r="DH671" s="9"/>
      <c r="DI671" s="9">
        <v>44796</v>
      </c>
      <c r="DJ671" s="9">
        <v>44784</v>
      </c>
      <c r="DK671" s="9">
        <v>44792</v>
      </c>
      <c r="DL671" s="9">
        <v>44840</v>
      </c>
      <c r="DM671" s="9"/>
      <c r="DS671" s="9">
        <v>44834</v>
      </c>
      <c r="DT671" s="9">
        <v>44856</v>
      </c>
      <c r="DU671" s="9"/>
      <c r="DV671" t="s">
        <v>117</v>
      </c>
      <c r="DW671" t="s">
        <v>141</v>
      </c>
      <c r="DX671" t="s">
        <v>117</v>
      </c>
      <c r="DY671" t="s">
        <v>117</v>
      </c>
      <c r="DZ671" t="s">
        <v>141</v>
      </c>
      <c r="EA671" t="s">
        <v>117</v>
      </c>
      <c r="EG671">
        <v>8</v>
      </c>
      <c r="EH671" t="s">
        <v>469</v>
      </c>
      <c r="EJ671">
        <v>223578479</v>
      </c>
      <c r="EK671" t="s">
        <v>470</v>
      </c>
      <c r="EL671" s="9">
        <v>44992.781099537038</v>
      </c>
      <c r="EO671" t="s">
        <v>119</v>
      </c>
      <c r="EQ671" t="s">
        <v>120</v>
      </c>
      <c r="ES671">
        <v>68</v>
      </c>
      <c r="ET671">
        <v>68</v>
      </c>
      <c r="EU671" t="s">
        <v>1313</v>
      </c>
      <c r="EV671" t="s">
        <v>1202</v>
      </c>
      <c r="EW671" t="b">
        <v>1</v>
      </c>
    </row>
    <row r="672" spans="1:153" hidden="1" x14ac:dyDescent="0.3">
      <c r="A672" t="s">
        <v>2065</v>
      </c>
      <c r="B672">
        <v>68</v>
      </c>
      <c r="C672">
        <v>678</v>
      </c>
      <c r="D672">
        <v>1</v>
      </c>
      <c r="E672">
        <v>5</v>
      </c>
      <c r="F672">
        <v>5</v>
      </c>
      <c r="G672" t="s">
        <v>507</v>
      </c>
      <c r="I672">
        <v>60</v>
      </c>
      <c r="J672">
        <v>10</v>
      </c>
      <c r="K672">
        <v>10</v>
      </c>
      <c r="L672">
        <v>10.44</v>
      </c>
      <c r="N672">
        <v>1.44</v>
      </c>
      <c r="O672">
        <v>3.32</v>
      </c>
      <c r="P672" s="5">
        <v>1440</v>
      </c>
      <c r="Q672">
        <v>3320</v>
      </c>
      <c r="S672" s="27">
        <v>576</v>
      </c>
      <c r="T672" s="27">
        <v>1328</v>
      </c>
      <c r="U672" t="s">
        <v>2107</v>
      </c>
      <c r="V672">
        <v>678</v>
      </c>
      <c r="W672" t="s">
        <v>497</v>
      </c>
      <c r="X672">
        <v>68</v>
      </c>
      <c r="Y672">
        <v>223578479</v>
      </c>
      <c r="Z672" t="s">
        <v>470</v>
      </c>
      <c r="AA672" s="9">
        <v>44992.781099537038</v>
      </c>
      <c r="AD672" t="s">
        <v>119</v>
      </c>
      <c r="AF672" t="s">
        <v>120</v>
      </c>
      <c r="AH672">
        <v>1</v>
      </c>
      <c r="AI672">
        <v>5</v>
      </c>
      <c r="AJ672">
        <v>5</v>
      </c>
      <c r="AK672">
        <v>68</v>
      </c>
      <c r="AL672">
        <v>678</v>
      </c>
      <c r="AM672" t="s">
        <v>1181</v>
      </c>
      <c r="AN672" t="s">
        <v>1181</v>
      </c>
      <c r="AO672" t="s">
        <v>1181</v>
      </c>
      <c r="AR672" t="b">
        <v>1</v>
      </c>
      <c r="AS672" t="s">
        <v>1181</v>
      </c>
      <c r="AV672" t="b">
        <v>1</v>
      </c>
      <c r="AW672" t="s">
        <v>1391</v>
      </c>
      <c r="AX672">
        <v>68</v>
      </c>
      <c r="AY672" s="9">
        <v>44991.727684155092</v>
      </c>
      <c r="AZ672" s="9">
        <v>44992.90596452546</v>
      </c>
      <c r="BA672" s="9">
        <v>44991</v>
      </c>
      <c r="BB672" t="s">
        <v>98</v>
      </c>
      <c r="BE672">
        <v>2022</v>
      </c>
      <c r="BF672" t="s">
        <v>99</v>
      </c>
      <c r="BG672" t="s">
        <v>199</v>
      </c>
      <c r="BH672" t="s">
        <v>200</v>
      </c>
      <c r="BI672" t="s">
        <v>201</v>
      </c>
      <c r="BJ672" t="s">
        <v>457</v>
      </c>
      <c r="BK672" t="s">
        <v>203</v>
      </c>
      <c r="BL672" t="s">
        <v>467</v>
      </c>
      <c r="BM672">
        <v>917837790</v>
      </c>
      <c r="BN672" t="s">
        <v>468</v>
      </c>
      <c r="BP672">
        <v>935992470</v>
      </c>
      <c r="BQ672" t="s">
        <v>401</v>
      </c>
      <c r="BR672" t="s">
        <v>107</v>
      </c>
      <c r="BS672" t="s">
        <v>206</v>
      </c>
      <c r="BU672" t="s">
        <v>1320</v>
      </c>
      <c r="CA672">
        <v>9999</v>
      </c>
      <c r="CB672">
        <v>9999</v>
      </c>
      <c r="CC672">
        <v>9999</v>
      </c>
      <c r="CE672">
        <v>5</v>
      </c>
      <c r="CF672">
        <v>5</v>
      </c>
      <c r="CH672">
        <v>2</v>
      </c>
      <c r="CI672">
        <v>5</v>
      </c>
      <c r="CJ672">
        <v>25</v>
      </c>
      <c r="CK672">
        <v>10</v>
      </c>
      <c r="CL672">
        <v>40</v>
      </c>
      <c r="CN672" t="s">
        <v>110</v>
      </c>
      <c r="CO672" t="s">
        <v>224</v>
      </c>
      <c r="CP672" t="s">
        <v>112</v>
      </c>
      <c r="CQ672" t="s">
        <v>113</v>
      </c>
      <c r="CR672" t="s">
        <v>401</v>
      </c>
      <c r="CT672" t="s">
        <v>151</v>
      </c>
      <c r="CV672" t="s">
        <v>113</v>
      </c>
      <c r="CW672" t="s">
        <v>112</v>
      </c>
      <c r="CX672" t="s">
        <v>112</v>
      </c>
      <c r="CZ672" t="s">
        <v>151</v>
      </c>
      <c r="DB672" t="s">
        <v>113</v>
      </c>
      <c r="DC672" t="s">
        <v>112</v>
      </c>
      <c r="DD672" t="s">
        <v>112</v>
      </c>
      <c r="DE672" s="9"/>
      <c r="DF672" s="9"/>
      <c r="DG672" s="9"/>
      <c r="DH672" s="9"/>
      <c r="DI672" s="9">
        <v>44796</v>
      </c>
      <c r="DJ672" s="9">
        <v>44784</v>
      </c>
      <c r="DK672" s="9">
        <v>44792</v>
      </c>
      <c r="DL672" s="9">
        <v>44840</v>
      </c>
      <c r="DM672" s="9"/>
      <c r="DS672" s="9">
        <v>44834</v>
      </c>
      <c r="DT672" s="9">
        <v>44856</v>
      </c>
      <c r="DU672" s="9"/>
      <c r="DV672" t="s">
        <v>117</v>
      </c>
      <c r="DW672" t="s">
        <v>141</v>
      </c>
      <c r="DX672" t="s">
        <v>117</v>
      </c>
      <c r="DY672" t="s">
        <v>117</v>
      </c>
      <c r="DZ672" t="s">
        <v>141</v>
      </c>
      <c r="EA672" t="s">
        <v>117</v>
      </c>
      <c r="EG672">
        <v>8</v>
      </c>
      <c r="EH672" t="s">
        <v>469</v>
      </c>
      <c r="EJ672">
        <v>223578479</v>
      </c>
      <c r="EK672" t="s">
        <v>470</v>
      </c>
      <c r="EL672" s="9">
        <v>44992.781099537038</v>
      </c>
      <c r="EO672" t="s">
        <v>119</v>
      </c>
      <c r="EQ672" t="s">
        <v>120</v>
      </c>
      <c r="ES672">
        <v>68</v>
      </c>
      <c r="ET672">
        <v>68</v>
      </c>
      <c r="EU672" t="s">
        <v>1313</v>
      </c>
      <c r="EV672" t="s">
        <v>1202</v>
      </c>
      <c r="EW672" t="b">
        <v>1</v>
      </c>
    </row>
    <row r="673" spans="1:153" hidden="1" x14ac:dyDescent="0.3">
      <c r="A673" t="s">
        <v>2066</v>
      </c>
      <c r="B673">
        <v>68</v>
      </c>
      <c r="C673">
        <v>679</v>
      </c>
      <c r="D673">
        <v>1</v>
      </c>
      <c r="E673">
        <v>6</v>
      </c>
      <c r="F673">
        <v>6</v>
      </c>
      <c r="G673" t="s">
        <v>508</v>
      </c>
      <c r="I673">
        <v>40</v>
      </c>
      <c r="J673">
        <v>10</v>
      </c>
      <c r="K673">
        <v>10</v>
      </c>
      <c r="L673">
        <v>9.02</v>
      </c>
      <c r="N673">
        <v>1.4</v>
      </c>
      <c r="O673">
        <v>2.64</v>
      </c>
      <c r="P673" s="5">
        <v>1400</v>
      </c>
      <c r="Q673">
        <v>2640</v>
      </c>
      <c r="S673" s="27">
        <v>560</v>
      </c>
      <c r="T673" s="27">
        <v>1056</v>
      </c>
      <c r="U673" t="s">
        <v>2107</v>
      </c>
      <c r="V673">
        <v>679</v>
      </c>
      <c r="W673" t="s">
        <v>497</v>
      </c>
      <c r="X673">
        <v>68</v>
      </c>
      <c r="Y673">
        <v>223578479</v>
      </c>
      <c r="Z673" t="s">
        <v>470</v>
      </c>
      <c r="AA673" s="9">
        <v>44992.781099537038</v>
      </c>
      <c r="AD673" t="s">
        <v>119</v>
      </c>
      <c r="AF673" t="s">
        <v>120</v>
      </c>
      <c r="AH673">
        <v>1</v>
      </c>
      <c r="AI673">
        <v>6</v>
      </c>
      <c r="AJ673">
        <v>6</v>
      </c>
      <c r="AK673">
        <v>68</v>
      </c>
      <c r="AL673">
        <v>679</v>
      </c>
      <c r="AM673" t="s">
        <v>1182</v>
      </c>
      <c r="AN673" t="s">
        <v>1182</v>
      </c>
      <c r="AO673" t="s">
        <v>1182</v>
      </c>
      <c r="AR673" t="b">
        <v>1</v>
      </c>
      <c r="AS673" t="s">
        <v>1182</v>
      </c>
      <c r="AV673" t="b">
        <v>1</v>
      </c>
      <c r="AW673" t="s">
        <v>1391</v>
      </c>
      <c r="AX673">
        <v>68</v>
      </c>
      <c r="AY673" s="9">
        <v>44991.727684155092</v>
      </c>
      <c r="AZ673" s="9">
        <v>44992.90596452546</v>
      </c>
      <c r="BA673" s="9">
        <v>44991</v>
      </c>
      <c r="BB673" t="s">
        <v>98</v>
      </c>
      <c r="BE673">
        <v>2022</v>
      </c>
      <c r="BF673" t="s">
        <v>99</v>
      </c>
      <c r="BG673" t="s">
        <v>199</v>
      </c>
      <c r="BH673" t="s">
        <v>200</v>
      </c>
      <c r="BI673" t="s">
        <v>201</v>
      </c>
      <c r="BJ673" t="s">
        <v>457</v>
      </c>
      <c r="BK673" t="s">
        <v>203</v>
      </c>
      <c r="BL673" t="s">
        <v>467</v>
      </c>
      <c r="BM673">
        <v>917837790</v>
      </c>
      <c r="BN673" t="s">
        <v>468</v>
      </c>
      <c r="BP673">
        <v>935992470</v>
      </c>
      <c r="BQ673" t="s">
        <v>401</v>
      </c>
      <c r="BR673" t="s">
        <v>107</v>
      </c>
      <c r="BS673" t="s">
        <v>206</v>
      </c>
      <c r="BU673" t="s">
        <v>1320</v>
      </c>
      <c r="CA673">
        <v>9999</v>
      </c>
      <c r="CB673">
        <v>9999</v>
      </c>
      <c r="CC673">
        <v>9999</v>
      </c>
      <c r="CE673">
        <v>5</v>
      </c>
      <c r="CF673">
        <v>5</v>
      </c>
      <c r="CH673">
        <v>2</v>
      </c>
      <c r="CI673">
        <v>5</v>
      </c>
      <c r="CJ673">
        <v>25</v>
      </c>
      <c r="CK673">
        <v>10</v>
      </c>
      <c r="CL673">
        <v>40</v>
      </c>
      <c r="CN673" t="s">
        <v>110</v>
      </c>
      <c r="CO673" t="s">
        <v>224</v>
      </c>
      <c r="CP673" t="s">
        <v>112</v>
      </c>
      <c r="CQ673" t="s">
        <v>113</v>
      </c>
      <c r="CR673" t="s">
        <v>401</v>
      </c>
      <c r="CT673" t="s">
        <v>151</v>
      </c>
      <c r="CV673" t="s">
        <v>113</v>
      </c>
      <c r="CW673" t="s">
        <v>112</v>
      </c>
      <c r="CX673" t="s">
        <v>112</v>
      </c>
      <c r="CZ673" t="s">
        <v>151</v>
      </c>
      <c r="DB673" t="s">
        <v>113</v>
      </c>
      <c r="DC673" t="s">
        <v>112</v>
      </c>
      <c r="DD673" t="s">
        <v>112</v>
      </c>
      <c r="DE673" s="9"/>
      <c r="DF673" s="9"/>
      <c r="DG673" s="9"/>
      <c r="DH673" s="9"/>
      <c r="DI673" s="9">
        <v>44796</v>
      </c>
      <c r="DJ673" s="9">
        <v>44784</v>
      </c>
      <c r="DK673" s="9">
        <v>44792</v>
      </c>
      <c r="DL673" s="9">
        <v>44840</v>
      </c>
      <c r="DM673" s="9"/>
      <c r="DS673" s="9">
        <v>44834</v>
      </c>
      <c r="DT673" s="9">
        <v>44856</v>
      </c>
      <c r="DU673" s="9"/>
      <c r="DV673" t="s">
        <v>117</v>
      </c>
      <c r="DW673" t="s">
        <v>141</v>
      </c>
      <c r="DX673" t="s">
        <v>117</v>
      </c>
      <c r="DY673" t="s">
        <v>117</v>
      </c>
      <c r="DZ673" t="s">
        <v>141</v>
      </c>
      <c r="EA673" t="s">
        <v>117</v>
      </c>
      <c r="EG673">
        <v>8</v>
      </c>
      <c r="EH673" t="s">
        <v>469</v>
      </c>
      <c r="EJ673">
        <v>223578479</v>
      </c>
      <c r="EK673" t="s">
        <v>470</v>
      </c>
      <c r="EL673" s="9">
        <v>44992.781099537038</v>
      </c>
      <c r="EO673" t="s">
        <v>119</v>
      </c>
      <c r="EQ673" t="s">
        <v>120</v>
      </c>
      <c r="ES673">
        <v>68</v>
      </c>
      <c r="ET673">
        <v>68</v>
      </c>
      <c r="EU673" t="s">
        <v>1313</v>
      </c>
      <c r="EV673" t="s">
        <v>1202</v>
      </c>
      <c r="EW673" t="b">
        <v>1</v>
      </c>
    </row>
    <row r="674" spans="1:153" hidden="1" x14ac:dyDescent="0.3">
      <c r="A674" t="s">
        <v>2067</v>
      </c>
      <c r="B674">
        <v>68</v>
      </c>
      <c r="C674">
        <v>680</v>
      </c>
      <c r="D674">
        <v>1</v>
      </c>
      <c r="E674">
        <v>7</v>
      </c>
      <c r="F674">
        <v>7</v>
      </c>
      <c r="G674" t="s">
        <v>509</v>
      </c>
      <c r="I674">
        <v>35</v>
      </c>
      <c r="J674">
        <v>10</v>
      </c>
      <c r="K674">
        <v>10</v>
      </c>
      <c r="L674">
        <v>5.28</v>
      </c>
      <c r="N674">
        <v>0.52</v>
      </c>
      <c r="O674">
        <v>1.58</v>
      </c>
      <c r="P674" s="5">
        <v>520</v>
      </c>
      <c r="Q674">
        <v>1580</v>
      </c>
      <c r="S674" s="27">
        <v>208</v>
      </c>
      <c r="T674" s="27">
        <v>632</v>
      </c>
      <c r="U674" t="s">
        <v>2107</v>
      </c>
      <c r="V674">
        <v>680</v>
      </c>
      <c r="W674" t="s">
        <v>497</v>
      </c>
      <c r="X674">
        <v>68</v>
      </c>
      <c r="Y674">
        <v>223578479</v>
      </c>
      <c r="Z674" t="s">
        <v>470</v>
      </c>
      <c r="AA674" s="9">
        <v>44992.781099537038</v>
      </c>
      <c r="AD674" t="s">
        <v>119</v>
      </c>
      <c r="AF674" t="s">
        <v>120</v>
      </c>
      <c r="AH674">
        <v>1</v>
      </c>
      <c r="AI674">
        <v>7</v>
      </c>
      <c r="AJ674">
        <v>7</v>
      </c>
      <c r="AK674">
        <v>68</v>
      </c>
      <c r="AL674">
        <v>680</v>
      </c>
      <c r="AM674" t="s">
        <v>1183</v>
      </c>
      <c r="AN674" t="s">
        <v>1183</v>
      </c>
      <c r="AO674" t="s">
        <v>1183</v>
      </c>
      <c r="AR674" t="b">
        <v>1</v>
      </c>
      <c r="AS674" t="s">
        <v>1183</v>
      </c>
      <c r="AV674" t="b">
        <v>1</v>
      </c>
      <c r="AW674" t="s">
        <v>1391</v>
      </c>
      <c r="AX674">
        <v>68</v>
      </c>
      <c r="AY674" s="9">
        <v>44991.727684155092</v>
      </c>
      <c r="AZ674" s="9">
        <v>44992.90596452546</v>
      </c>
      <c r="BA674" s="9">
        <v>44991</v>
      </c>
      <c r="BB674" t="s">
        <v>98</v>
      </c>
      <c r="BE674">
        <v>2022</v>
      </c>
      <c r="BF674" t="s">
        <v>99</v>
      </c>
      <c r="BG674" t="s">
        <v>199</v>
      </c>
      <c r="BH674" t="s">
        <v>200</v>
      </c>
      <c r="BI674" t="s">
        <v>201</v>
      </c>
      <c r="BJ674" t="s">
        <v>457</v>
      </c>
      <c r="BK674" t="s">
        <v>203</v>
      </c>
      <c r="BL674" t="s">
        <v>467</v>
      </c>
      <c r="BM674">
        <v>917837790</v>
      </c>
      <c r="BN674" t="s">
        <v>468</v>
      </c>
      <c r="BP674">
        <v>935992470</v>
      </c>
      <c r="BQ674" t="s">
        <v>401</v>
      </c>
      <c r="BR674" t="s">
        <v>107</v>
      </c>
      <c r="BS674" t="s">
        <v>206</v>
      </c>
      <c r="BU674" t="s">
        <v>1320</v>
      </c>
      <c r="CA674">
        <v>9999</v>
      </c>
      <c r="CB674">
        <v>9999</v>
      </c>
      <c r="CC674">
        <v>9999</v>
      </c>
      <c r="CE674">
        <v>5</v>
      </c>
      <c r="CF674">
        <v>5</v>
      </c>
      <c r="CH674">
        <v>2</v>
      </c>
      <c r="CI674">
        <v>5</v>
      </c>
      <c r="CJ674">
        <v>25</v>
      </c>
      <c r="CK674">
        <v>10</v>
      </c>
      <c r="CL674">
        <v>40</v>
      </c>
      <c r="CN674" t="s">
        <v>110</v>
      </c>
      <c r="CO674" t="s">
        <v>224</v>
      </c>
      <c r="CP674" t="s">
        <v>112</v>
      </c>
      <c r="CQ674" t="s">
        <v>113</v>
      </c>
      <c r="CR674" t="s">
        <v>401</v>
      </c>
      <c r="CT674" t="s">
        <v>151</v>
      </c>
      <c r="CV674" t="s">
        <v>113</v>
      </c>
      <c r="CW674" t="s">
        <v>112</v>
      </c>
      <c r="CX674" t="s">
        <v>112</v>
      </c>
      <c r="CZ674" t="s">
        <v>151</v>
      </c>
      <c r="DB674" t="s">
        <v>113</v>
      </c>
      <c r="DC674" t="s">
        <v>112</v>
      </c>
      <c r="DD674" t="s">
        <v>112</v>
      </c>
      <c r="DE674" s="9"/>
      <c r="DF674" s="9"/>
      <c r="DG674" s="9"/>
      <c r="DH674" s="9"/>
      <c r="DI674" s="9">
        <v>44796</v>
      </c>
      <c r="DJ674" s="9">
        <v>44784</v>
      </c>
      <c r="DK674" s="9">
        <v>44792</v>
      </c>
      <c r="DL674" s="9">
        <v>44840</v>
      </c>
      <c r="DM674" s="9"/>
      <c r="DS674" s="9">
        <v>44834</v>
      </c>
      <c r="DT674" s="9">
        <v>44856</v>
      </c>
      <c r="DU674" s="9"/>
      <c r="DV674" t="s">
        <v>117</v>
      </c>
      <c r="DW674" t="s">
        <v>141</v>
      </c>
      <c r="DX674" t="s">
        <v>117</v>
      </c>
      <c r="DY674" t="s">
        <v>117</v>
      </c>
      <c r="DZ674" t="s">
        <v>141</v>
      </c>
      <c r="EA674" t="s">
        <v>117</v>
      </c>
      <c r="EG674">
        <v>8</v>
      </c>
      <c r="EH674" t="s">
        <v>469</v>
      </c>
      <c r="EJ674">
        <v>223578479</v>
      </c>
      <c r="EK674" t="s">
        <v>470</v>
      </c>
      <c r="EL674" s="9">
        <v>44992.781099537038</v>
      </c>
      <c r="EO674" t="s">
        <v>119</v>
      </c>
      <c r="EQ674" t="s">
        <v>120</v>
      </c>
      <c r="ES674">
        <v>68</v>
      </c>
      <c r="ET674">
        <v>68</v>
      </c>
      <c r="EU674" t="s">
        <v>1313</v>
      </c>
      <c r="EV674" t="s">
        <v>1202</v>
      </c>
      <c r="EW674" t="b">
        <v>1</v>
      </c>
    </row>
    <row r="675" spans="1:153" hidden="1" x14ac:dyDescent="0.3">
      <c r="A675" t="s">
        <v>2068</v>
      </c>
      <c r="B675">
        <v>68</v>
      </c>
      <c r="C675">
        <v>681</v>
      </c>
      <c r="D675">
        <v>1</v>
      </c>
      <c r="E675">
        <v>8</v>
      </c>
      <c r="F675">
        <v>8</v>
      </c>
      <c r="G675" t="s">
        <v>510</v>
      </c>
      <c r="I675">
        <v>40</v>
      </c>
      <c r="J675">
        <v>10</v>
      </c>
      <c r="K675">
        <v>10</v>
      </c>
      <c r="L675">
        <v>6.68</v>
      </c>
      <c r="N675">
        <v>0.76</v>
      </c>
      <c r="O675">
        <v>1.8</v>
      </c>
      <c r="P675" s="5">
        <v>760</v>
      </c>
      <c r="Q675">
        <v>1800</v>
      </c>
      <c r="S675" s="27">
        <v>304</v>
      </c>
      <c r="T675" s="27">
        <v>720</v>
      </c>
      <c r="U675" t="s">
        <v>2107</v>
      </c>
      <c r="V675">
        <v>681</v>
      </c>
      <c r="W675" t="s">
        <v>497</v>
      </c>
      <c r="X675">
        <v>68</v>
      </c>
      <c r="Y675">
        <v>223578479</v>
      </c>
      <c r="Z675" t="s">
        <v>470</v>
      </c>
      <c r="AA675" s="9">
        <v>44992.781099537038</v>
      </c>
      <c r="AD675" t="s">
        <v>119</v>
      </c>
      <c r="AF675" t="s">
        <v>120</v>
      </c>
      <c r="AH675">
        <v>1</v>
      </c>
      <c r="AI675">
        <v>8</v>
      </c>
      <c r="AJ675">
        <v>8</v>
      </c>
      <c r="AK675">
        <v>68</v>
      </c>
      <c r="AL675">
        <v>681</v>
      </c>
      <c r="AM675" t="s">
        <v>1184</v>
      </c>
      <c r="AN675" t="s">
        <v>1184</v>
      </c>
      <c r="AO675" t="s">
        <v>1184</v>
      </c>
      <c r="AR675" t="b">
        <v>1</v>
      </c>
      <c r="AS675" t="s">
        <v>1184</v>
      </c>
      <c r="AV675" t="b">
        <v>1</v>
      </c>
      <c r="AW675" t="s">
        <v>1391</v>
      </c>
      <c r="AX675">
        <v>68</v>
      </c>
      <c r="AY675" s="9">
        <v>44991.727684155092</v>
      </c>
      <c r="AZ675" s="9">
        <v>44992.90596452546</v>
      </c>
      <c r="BA675" s="9">
        <v>44991</v>
      </c>
      <c r="BB675" t="s">
        <v>98</v>
      </c>
      <c r="BE675">
        <v>2022</v>
      </c>
      <c r="BF675" t="s">
        <v>99</v>
      </c>
      <c r="BG675" t="s">
        <v>199</v>
      </c>
      <c r="BH675" t="s">
        <v>200</v>
      </c>
      <c r="BI675" t="s">
        <v>201</v>
      </c>
      <c r="BJ675" t="s">
        <v>457</v>
      </c>
      <c r="BK675" t="s">
        <v>203</v>
      </c>
      <c r="BL675" t="s">
        <v>467</v>
      </c>
      <c r="BM675">
        <v>917837790</v>
      </c>
      <c r="BN675" t="s">
        <v>468</v>
      </c>
      <c r="BP675">
        <v>935992470</v>
      </c>
      <c r="BQ675" t="s">
        <v>401</v>
      </c>
      <c r="BR675" t="s">
        <v>107</v>
      </c>
      <c r="BS675" t="s">
        <v>206</v>
      </c>
      <c r="BU675" t="s">
        <v>1320</v>
      </c>
      <c r="CA675">
        <v>9999</v>
      </c>
      <c r="CB675">
        <v>9999</v>
      </c>
      <c r="CC675">
        <v>9999</v>
      </c>
      <c r="CE675">
        <v>5</v>
      </c>
      <c r="CF675">
        <v>5</v>
      </c>
      <c r="CH675">
        <v>2</v>
      </c>
      <c r="CI675">
        <v>5</v>
      </c>
      <c r="CJ675">
        <v>25</v>
      </c>
      <c r="CK675">
        <v>10</v>
      </c>
      <c r="CL675">
        <v>40</v>
      </c>
      <c r="CN675" t="s">
        <v>110</v>
      </c>
      <c r="CO675" t="s">
        <v>224</v>
      </c>
      <c r="CP675" t="s">
        <v>112</v>
      </c>
      <c r="CQ675" t="s">
        <v>113</v>
      </c>
      <c r="CR675" t="s">
        <v>401</v>
      </c>
      <c r="CT675" t="s">
        <v>151</v>
      </c>
      <c r="CV675" t="s">
        <v>113</v>
      </c>
      <c r="CW675" t="s">
        <v>112</v>
      </c>
      <c r="CX675" t="s">
        <v>112</v>
      </c>
      <c r="CZ675" t="s">
        <v>151</v>
      </c>
      <c r="DB675" t="s">
        <v>113</v>
      </c>
      <c r="DC675" t="s">
        <v>112</v>
      </c>
      <c r="DD675" t="s">
        <v>112</v>
      </c>
      <c r="DE675" s="9"/>
      <c r="DF675" s="9"/>
      <c r="DG675" s="9"/>
      <c r="DH675" s="9"/>
      <c r="DI675" s="9">
        <v>44796</v>
      </c>
      <c r="DJ675" s="9">
        <v>44784</v>
      </c>
      <c r="DK675" s="9">
        <v>44792</v>
      </c>
      <c r="DL675" s="9">
        <v>44840</v>
      </c>
      <c r="DM675" s="9"/>
      <c r="DS675" s="9">
        <v>44834</v>
      </c>
      <c r="DT675" s="9">
        <v>44856</v>
      </c>
      <c r="DU675" s="9"/>
      <c r="DV675" t="s">
        <v>117</v>
      </c>
      <c r="DW675" t="s">
        <v>141</v>
      </c>
      <c r="DX675" t="s">
        <v>117</v>
      </c>
      <c r="DY675" t="s">
        <v>117</v>
      </c>
      <c r="DZ675" t="s">
        <v>141</v>
      </c>
      <c r="EA675" t="s">
        <v>117</v>
      </c>
      <c r="EG675">
        <v>8</v>
      </c>
      <c r="EH675" t="s">
        <v>469</v>
      </c>
      <c r="EJ675">
        <v>223578479</v>
      </c>
      <c r="EK675" t="s">
        <v>470</v>
      </c>
      <c r="EL675" s="9">
        <v>44992.781099537038</v>
      </c>
      <c r="EO675" t="s">
        <v>119</v>
      </c>
      <c r="EQ675" t="s">
        <v>120</v>
      </c>
      <c r="ES675">
        <v>68</v>
      </c>
      <c r="ET675">
        <v>68</v>
      </c>
      <c r="EU675" t="s">
        <v>1313</v>
      </c>
      <c r="EV675" t="s">
        <v>1202</v>
      </c>
      <c r="EW675" t="b">
        <v>1</v>
      </c>
    </row>
    <row r="676" spans="1:153" hidden="1" x14ac:dyDescent="0.3">
      <c r="A676" t="s">
        <v>2069</v>
      </c>
      <c r="B676">
        <v>69</v>
      </c>
      <c r="C676">
        <v>682</v>
      </c>
      <c r="D676">
        <v>1</v>
      </c>
      <c r="E676">
        <v>1</v>
      </c>
      <c r="F676">
        <v>1</v>
      </c>
      <c r="H676" t="s">
        <v>496</v>
      </c>
      <c r="J676">
        <v>20</v>
      </c>
      <c r="K676">
        <v>8</v>
      </c>
      <c r="L676">
        <v>2.2999999999999998</v>
      </c>
      <c r="M676">
        <v>4.5</v>
      </c>
      <c r="N676">
        <v>2.2000000000000002</v>
      </c>
      <c r="O676">
        <v>4.8</v>
      </c>
      <c r="P676" s="5">
        <v>1100</v>
      </c>
      <c r="Q676">
        <v>2400</v>
      </c>
      <c r="S676" s="27">
        <v>1100</v>
      </c>
      <c r="T676" s="27">
        <v>2400</v>
      </c>
      <c r="U676" t="s">
        <v>2107</v>
      </c>
      <c r="V676">
        <v>682</v>
      </c>
      <c r="W676" t="s">
        <v>497</v>
      </c>
      <c r="X676">
        <v>69</v>
      </c>
      <c r="Y676">
        <v>224230066</v>
      </c>
      <c r="Z676" t="s">
        <v>1185</v>
      </c>
      <c r="AA676" s="9">
        <v>44995.703252314815</v>
      </c>
      <c r="AD676" t="s">
        <v>119</v>
      </c>
      <c r="AF676" t="s">
        <v>120</v>
      </c>
      <c r="AH676">
        <v>1</v>
      </c>
      <c r="AI676">
        <v>1</v>
      </c>
      <c r="AJ676">
        <v>1</v>
      </c>
      <c r="AK676">
        <v>69</v>
      </c>
      <c r="AL676">
        <v>682</v>
      </c>
      <c r="AM676" t="s">
        <v>1201</v>
      </c>
      <c r="AN676" t="s">
        <v>1201</v>
      </c>
      <c r="AO676" t="s">
        <v>1201</v>
      </c>
      <c r="AP676" t="s">
        <v>1202</v>
      </c>
      <c r="AQ676" t="s">
        <v>2127</v>
      </c>
      <c r="AR676" t="b">
        <v>1</v>
      </c>
      <c r="AS676" t="s">
        <v>1201</v>
      </c>
      <c r="AV676" t="b">
        <v>1</v>
      </c>
      <c r="AW676" t="s">
        <v>1392</v>
      </c>
      <c r="AX676">
        <v>69</v>
      </c>
      <c r="AY676" s="9">
        <v>44994.936450601854</v>
      </c>
      <c r="AZ676" s="9">
        <v>44995.82813170139</v>
      </c>
      <c r="BA676" s="9">
        <v>44994</v>
      </c>
      <c r="BB676" t="s">
        <v>1188</v>
      </c>
      <c r="BE676">
        <v>2022</v>
      </c>
      <c r="BF676" t="s">
        <v>99</v>
      </c>
      <c r="BG676" t="s">
        <v>100</v>
      </c>
      <c r="BH676" t="s">
        <v>101</v>
      </c>
      <c r="BI676" t="s">
        <v>102</v>
      </c>
      <c r="BJ676" t="s">
        <v>103</v>
      </c>
      <c r="BK676" t="s">
        <v>203</v>
      </c>
      <c r="BL676" t="s">
        <v>1189</v>
      </c>
      <c r="BM676">
        <v>917419660</v>
      </c>
      <c r="BN676" t="s">
        <v>1190</v>
      </c>
      <c r="BO676" t="s">
        <v>105</v>
      </c>
      <c r="BP676">
        <v>900872157</v>
      </c>
      <c r="BQ676" t="s">
        <v>1191</v>
      </c>
      <c r="BR676" t="s">
        <v>139</v>
      </c>
      <c r="BS676" t="s">
        <v>1192</v>
      </c>
      <c r="BU676" t="s">
        <v>1193</v>
      </c>
      <c r="CA676">
        <v>10.14</v>
      </c>
      <c r="CB676">
        <v>34.64</v>
      </c>
      <c r="CC676">
        <v>9999</v>
      </c>
      <c r="CE676">
        <v>5</v>
      </c>
      <c r="CF676">
        <v>4</v>
      </c>
      <c r="CH676">
        <v>5</v>
      </c>
      <c r="CI676">
        <v>4</v>
      </c>
      <c r="CJ676">
        <v>20</v>
      </c>
      <c r="CK676">
        <v>20</v>
      </c>
      <c r="CL676">
        <v>60</v>
      </c>
      <c r="CM676">
        <v>5</v>
      </c>
      <c r="CN676" t="s">
        <v>110</v>
      </c>
      <c r="CO676" t="s">
        <v>111</v>
      </c>
      <c r="CP676" t="s">
        <v>113</v>
      </c>
      <c r="CQ676" t="s">
        <v>113</v>
      </c>
      <c r="CR676" t="s">
        <v>1191</v>
      </c>
      <c r="CT676" t="s">
        <v>151</v>
      </c>
      <c r="CV676" t="s">
        <v>113</v>
      </c>
      <c r="CW676" t="s">
        <v>112</v>
      </c>
      <c r="CX676" t="s">
        <v>112</v>
      </c>
      <c r="CZ676" t="s">
        <v>1192</v>
      </c>
      <c r="DB676" t="s">
        <v>112</v>
      </c>
      <c r="DC676" t="s">
        <v>112</v>
      </c>
      <c r="DD676" t="s">
        <v>112</v>
      </c>
      <c r="DE676" s="9">
        <v>44759</v>
      </c>
      <c r="DF676" s="9">
        <v>44767</v>
      </c>
      <c r="DG676" s="9">
        <v>44760</v>
      </c>
      <c r="DH676" s="9">
        <v>44767</v>
      </c>
      <c r="DI676" s="9">
        <v>44767</v>
      </c>
      <c r="DJ676" s="9">
        <v>44783</v>
      </c>
      <c r="DK676" s="9">
        <v>44803</v>
      </c>
      <c r="DL676" s="9">
        <v>44839</v>
      </c>
      <c r="DM676" s="9"/>
      <c r="DS676" s="9">
        <v>44852</v>
      </c>
      <c r="DT676" s="9">
        <v>44886</v>
      </c>
      <c r="DU676" s="9">
        <v>44914</v>
      </c>
      <c r="DV676" t="s">
        <v>141</v>
      </c>
      <c r="DW676" t="s">
        <v>117</v>
      </c>
      <c r="DX676" t="s">
        <v>117</v>
      </c>
      <c r="DY676" t="s">
        <v>117</v>
      </c>
      <c r="DZ676" t="s">
        <v>141</v>
      </c>
      <c r="EA676" t="s">
        <v>117</v>
      </c>
      <c r="EG676">
        <v>21</v>
      </c>
      <c r="EH676" t="s">
        <v>1194</v>
      </c>
      <c r="EJ676">
        <v>224230066</v>
      </c>
      <c r="EK676" t="s">
        <v>1185</v>
      </c>
      <c r="EL676" s="9">
        <v>44995.703252314815</v>
      </c>
      <c r="EO676" t="s">
        <v>119</v>
      </c>
      <c r="EQ676" t="s">
        <v>120</v>
      </c>
      <c r="ES676">
        <v>69</v>
      </c>
      <c r="ET676">
        <v>69</v>
      </c>
      <c r="EU676" t="s">
        <v>1314</v>
      </c>
      <c r="EV676" t="s">
        <v>1202</v>
      </c>
      <c r="EW676" t="b">
        <v>1</v>
      </c>
    </row>
    <row r="677" spans="1:153" hidden="1" x14ac:dyDescent="0.3">
      <c r="A677" t="s">
        <v>2070</v>
      </c>
      <c r="B677">
        <v>69</v>
      </c>
      <c r="C677">
        <v>683</v>
      </c>
      <c r="D677">
        <v>1</v>
      </c>
      <c r="E677">
        <v>2</v>
      </c>
      <c r="F677">
        <v>2</v>
      </c>
      <c r="H677" t="s">
        <v>498</v>
      </c>
      <c r="J677">
        <v>20</v>
      </c>
      <c r="K677">
        <v>8</v>
      </c>
      <c r="L677">
        <v>4.4000000000000004</v>
      </c>
      <c r="M677">
        <v>9</v>
      </c>
      <c r="N677">
        <v>4.2</v>
      </c>
      <c r="O677">
        <v>8.6999999999999993</v>
      </c>
      <c r="P677" s="5">
        <v>2100</v>
      </c>
      <c r="Q677">
        <v>4350</v>
      </c>
      <c r="S677" s="27">
        <v>2400</v>
      </c>
      <c r="T677" s="27">
        <v>4350</v>
      </c>
      <c r="U677" t="s">
        <v>2107</v>
      </c>
      <c r="V677">
        <v>683</v>
      </c>
      <c r="W677" t="s">
        <v>497</v>
      </c>
      <c r="X677">
        <v>69</v>
      </c>
      <c r="Y677">
        <v>224230066</v>
      </c>
      <c r="Z677" t="s">
        <v>1185</v>
      </c>
      <c r="AA677" s="9">
        <v>44995.703252314815</v>
      </c>
      <c r="AD677" t="s">
        <v>119</v>
      </c>
      <c r="AF677" t="s">
        <v>120</v>
      </c>
      <c r="AH677">
        <v>1</v>
      </c>
      <c r="AI677">
        <v>2</v>
      </c>
      <c r="AJ677">
        <v>2</v>
      </c>
      <c r="AK677">
        <v>69</v>
      </c>
      <c r="AL677">
        <v>683</v>
      </c>
      <c r="AM677" t="s">
        <v>1203</v>
      </c>
      <c r="AN677" t="s">
        <v>1203</v>
      </c>
      <c r="AO677" t="s">
        <v>1203</v>
      </c>
      <c r="AP677" t="s">
        <v>1202</v>
      </c>
      <c r="AQ677" t="s">
        <v>2127</v>
      </c>
      <c r="AR677" t="b">
        <v>1</v>
      </c>
      <c r="AS677" t="s">
        <v>1203</v>
      </c>
      <c r="AV677" t="b">
        <v>1</v>
      </c>
      <c r="AW677" t="s">
        <v>1392</v>
      </c>
      <c r="AX677">
        <v>69</v>
      </c>
      <c r="AY677" s="9">
        <v>44994.936450601854</v>
      </c>
      <c r="AZ677" s="9">
        <v>44995.82813170139</v>
      </c>
      <c r="BA677" s="9">
        <v>44994</v>
      </c>
      <c r="BB677" t="s">
        <v>1188</v>
      </c>
      <c r="BE677">
        <v>2022</v>
      </c>
      <c r="BF677" t="s">
        <v>99</v>
      </c>
      <c r="BG677" t="s">
        <v>100</v>
      </c>
      <c r="BH677" t="s">
        <v>101</v>
      </c>
      <c r="BI677" t="s">
        <v>102</v>
      </c>
      <c r="BJ677" t="s">
        <v>103</v>
      </c>
      <c r="BK677" t="s">
        <v>203</v>
      </c>
      <c r="BL677" t="s">
        <v>1189</v>
      </c>
      <c r="BM677">
        <v>917419660</v>
      </c>
      <c r="BN677" t="s">
        <v>1190</v>
      </c>
      <c r="BO677" t="s">
        <v>105</v>
      </c>
      <c r="BP677">
        <v>900872157</v>
      </c>
      <c r="BQ677" t="s">
        <v>1191</v>
      </c>
      <c r="BR677" t="s">
        <v>139</v>
      </c>
      <c r="BS677" t="s">
        <v>1192</v>
      </c>
      <c r="BU677" t="s">
        <v>1193</v>
      </c>
      <c r="CA677">
        <v>10.14</v>
      </c>
      <c r="CB677">
        <v>34.64</v>
      </c>
      <c r="CC677">
        <v>9999</v>
      </c>
      <c r="CE677">
        <v>5</v>
      </c>
      <c r="CF677">
        <v>4</v>
      </c>
      <c r="CH677">
        <v>5</v>
      </c>
      <c r="CI677">
        <v>4</v>
      </c>
      <c r="CJ677">
        <v>20</v>
      </c>
      <c r="CK677">
        <v>20</v>
      </c>
      <c r="CL677">
        <v>60</v>
      </c>
      <c r="CM677">
        <v>5</v>
      </c>
      <c r="CN677" t="s">
        <v>110</v>
      </c>
      <c r="CO677" t="s">
        <v>111</v>
      </c>
      <c r="CP677" t="s">
        <v>113</v>
      </c>
      <c r="CQ677" t="s">
        <v>113</v>
      </c>
      <c r="CR677" t="s">
        <v>1191</v>
      </c>
      <c r="CT677" t="s">
        <v>151</v>
      </c>
      <c r="CV677" t="s">
        <v>113</v>
      </c>
      <c r="CW677" t="s">
        <v>112</v>
      </c>
      <c r="CX677" t="s">
        <v>112</v>
      </c>
      <c r="CZ677" t="s">
        <v>1192</v>
      </c>
      <c r="DB677" t="s">
        <v>112</v>
      </c>
      <c r="DC677" t="s">
        <v>112</v>
      </c>
      <c r="DD677" t="s">
        <v>112</v>
      </c>
      <c r="DE677" s="9">
        <v>44759</v>
      </c>
      <c r="DF677" s="9">
        <v>44767</v>
      </c>
      <c r="DG677" s="9">
        <v>44760</v>
      </c>
      <c r="DH677" s="9">
        <v>44767</v>
      </c>
      <c r="DI677" s="9">
        <v>44767</v>
      </c>
      <c r="DJ677" s="9">
        <v>44783</v>
      </c>
      <c r="DK677" s="9">
        <v>44803</v>
      </c>
      <c r="DL677" s="9">
        <v>44839</v>
      </c>
      <c r="DM677" s="9"/>
      <c r="DS677" s="9">
        <v>44852</v>
      </c>
      <c r="DT677" s="9">
        <v>44886</v>
      </c>
      <c r="DU677" s="9">
        <v>44914</v>
      </c>
      <c r="DV677" t="s">
        <v>141</v>
      </c>
      <c r="DW677" t="s">
        <v>117</v>
      </c>
      <c r="DX677" t="s">
        <v>117</v>
      </c>
      <c r="DY677" t="s">
        <v>117</v>
      </c>
      <c r="DZ677" t="s">
        <v>141</v>
      </c>
      <c r="EA677" t="s">
        <v>117</v>
      </c>
      <c r="EG677">
        <v>21</v>
      </c>
      <c r="EH677" t="s">
        <v>1194</v>
      </c>
      <c r="EJ677">
        <v>224230066</v>
      </c>
      <c r="EK677" t="s">
        <v>1185</v>
      </c>
      <c r="EL677" s="9">
        <v>44995.703252314815</v>
      </c>
      <c r="EO677" t="s">
        <v>119</v>
      </c>
      <c r="EQ677" t="s">
        <v>120</v>
      </c>
      <c r="ES677">
        <v>69</v>
      </c>
      <c r="ET677">
        <v>69</v>
      </c>
      <c r="EU677" t="s">
        <v>1314</v>
      </c>
      <c r="EV677" t="s">
        <v>1202</v>
      </c>
      <c r="EW677" t="b">
        <v>1</v>
      </c>
    </row>
    <row r="678" spans="1:153" hidden="1" x14ac:dyDescent="0.3">
      <c r="A678" t="s">
        <v>2071</v>
      </c>
      <c r="B678">
        <v>69</v>
      </c>
      <c r="C678">
        <v>684</v>
      </c>
      <c r="D678">
        <v>1</v>
      </c>
      <c r="E678">
        <v>3</v>
      </c>
      <c r="F678">
        <v>3</v>
      </c>
      <c r="H678" t="s">
        <v>499</v>
      </c>
      <c r="J678">
        <v>20</v>
      </c>
      <c r="K678">
        <v>8</v>
      </c>
      <c r="L678">
        <v>3.5</v>
      </c>
      <c r="M678">
        <v>5.5</v>
      </c>
      <c r="N678">
        <v>3.3</v>
      </c>
      <c r="O678">
        <v>5.2</v>
      </c>
      <c r="P678" s="5">
        <v>1650</v>
      </c>
      <c r="Q678">
        <v>2600</v>
      </c>
      <c r="S678" s="27">
        <v>1650</v>
      </c>
      <c r="T678" s="27">
        <v>2600</v>
      </c>
      <c r="U678" t="s">
        <v>2107</v>
      </c>
      <c r="V678">
        <v>684</v>
      </c>
      <c r="W678" t="s">
        <v>497</v>
      </c>
      <c r="X678">
        <v>69</v>
      </c>
      <c r="Y678">
        <v>224230066</v>
      </c>
      <c r="Z678" t="s">
        <v>1185</v>
      </c>
      <c r="AA678" s="9">
        <v>44995.703252314815</v>
      </c>
      <c r="AD678" t="s">
        <v>119</v>
      </c>
      <c r="AF678" t="s">
        <v>120</v>
      </c>
      <c r="AH678">
        <v>1</v>
      </c>
      <c r="AI678">
        <v>3</v>
      </c>
      <c r="AJ678">
        <v>3</v>
      </c>
      <c r="AK678">
        <v>69</v>
      </c>
      <c r="AL678">
        <v>684</v>
      </c>
      <c r="AM678" t="s">
        <v>1204</v>
      </c>
      <c r="AN678" t="s">
        <v>1204</v>
      </c>
      <c r="AO678" t="s">
        <v>1204</v>
      </c>
      <c r="AP678" t="s">
        <v>1202</v>
      </c>
      <c r="AQ678" t="s">
        <v>2127</v>
      </c>
      <c r="AR678" t="b">
        <v>1</v>
      </c>
      <c r="AS678" t="s">
        <v>1204</v>
      </c>
      <c r="AV678" t="b">
        <v>1</v>
      </c>
      <c r="AW678" t="s">
        <v>1392</v>
      </c>
      <c r="AX678">
        <v>69</v>
      </c>
      <c r="AY678" s="9">
        <v>44994.936450601854</v>
      </c>
      <c r="AZ678" s="9">
        <v>44995.82813170139</v>
      </c>
      <c r="BA678" s="9">
        <v>44994</v>
      </c>
      <c r="BB678" t="s">
        <v>1188</v>
      </c>
      <c r="BE678">
        <v>2022</v>
      </c>
      <c r="BF678" t="s">
        <v>99</v>
      </c>
      <c r="BG678" t="s">
        <v>100</v>
      </c>
      <c r="BH678" t="s">
        <v>101</v>
      </c>
      <c r="BI678" t="s">
        <v>102</v>
      </c>
      <c r="BJ678" t="s">
        <v>103</v>
      </c>
      <c r="BK678" t="s">
        <v>203</v>
      </c>
      <c r="BL678" t="s">
        <v>1189</v>
      </c>
      <c r="BM678">
        <v>917419660</v>
      </c>
      <c r="BN678" t="s">
        <v>1190</v>
      </c>
      <c r="BO678" t="s">
        <v>105</v>
      </c>
      <c r="BP678">
        <v>900872157</v>
      </c>
      <c r="BQ678" t="s">
        <v>1191</v>
      </c>
      <c r="BR678" t="s">
        <v>139</v>
      </c>
      <c r="BS678" t="s">
        <v>1192</v>
      </c>
      <c r="BU678" t="s">
        <v>1193</v>
      </c>
      <c r="CA678">
        <v>10.14</v>
      </c>
      <c r="CB678">
        <v>34.64</v>
      </c>
      <c r="CC678">
        <v>9999</v>
      </c>
      <c r="CE678">
        <v>5</v>
      </c>
      <c r="CF678">
        <v>4</v>
      </c>
      <c r="CH678">
        <v>5</v>
      </c>
      <c r="CI678">
        <v>4</v>
      </c>
      <c r="CJ678">
        <v>20</v>
      </c>
      <c r="CK678">
        <v>20</v>
      </c>
      <c r="CL678">
        <v>60</v>
      </c>
      <c r="CM678">
        <v>5</v>
      </c>
      <c r="CN678" t="s">
        <v>110</v>
      </c>
      <c r="CO678" t="s">
        <v>111</v>
      </c>
      <c r="CP678" t="s">
        <v>113</v>
      </c>
      <c r="CQ678" t="s">
        <v>113</v>
      </c>
      <c r="CR678" t="s">
        <v>1191</v>
      </c>
      <c r="CT678" t="s">
        <v>151</v>
      </c>
      <c r="CV678" t="s">
        <v>113</v>
      </c>
      <c r="CW678" t="s">
        <v>112</v>
      </c>
      <c r="CX678" t="s">
        <v>112</v>
      </c>
      <c r="CZ678" t="s">
        <v>1192</v>
      </c>
      <c r="DB678" t="s">
        <v>112</v>
      </c>
      <c r="DC678" t="s">
        <v>112</v>
      </c>
      <c r="DD678" t="s">
        <v>112</v>
      </c>
      <c r="DE678" s="9">
        <v>44759</v>
      </c>
      <c r="DF678" s="9">
        <v>44767</v>
      </c>
      <c r="DG678" s="9">
        <v>44760</v>
      </c>
      <c r="DH678" s="9">
        <v>44767</v>
      </c>
      <c r="DI678" s="9">
        <v>44767</v>
      </c>
      <c r="DJ678" s="9">
        <v>44783</v>
      </c>
      <c r="DK678" s="9">
        <v>44803</v>
      </c>
      <c r="DL678" s="9">
        <v>44839</v>
      </c>
      <c r="DM678" s="9"/>
      <c r="DS678" s="9">
        <v>44852</v>
      </c>
      <c r="DT678" s="9">
        <v>44886</v>
      </c>
      <c r="DU678" s="9">
        <v>44914</v>
      </c>
      <c r="DV678" t="s">
        <v>141</v>
      </c>
      <c r="DW678" t="s">
        <v>117</v>
      </c>
      <c r="DX678" t="s">
        <v>117</v>
      </c>
      <c r="DY678" t="s">
        <v>117</v>
      </c>
      <c r="DZ678" t="s">
        <v>141</v>
      </c>
      <c r="EA678" t="s">
        <v>117</v>
      </c>
      <c r="EG678">
        <v>21</v>
      </c>
      <c r="EH678" t="s">
        <v>1194</v>
      </c>
      <c r="EJ678">
        <v>224230066</v>
      </c>
      <c r="EK678" t="s">
        <v>1185</v>
      </c>
      <c r="EL678" s="9">
        <v>44995.703252314815</v>
      </c>
      <c r="EO678" t="s">
        <v>119</v>
      </c>
      <c r="EQ678" t="s">
        <v>120</v>
      </c>
      <c r="ES678">
        <v>69</v>
      </c>
      <c r="ET678">
        <v>69</v>
      </c>
      <c r="EU678" t="s">
        <v>1314</v>
      </c>
      <c r="EV678" t="s">
        <v>1202</v>
      </c>
      <c r="EW678" t="b">
        <v>1</v>
      </c>
    </row>
    <row r="679" spans="1:153" hidden="1" x14ac:dyDescent="0.3">
      <c r="A679" t="s">
        <v>2072</v>
      </c>
      <c r="B679">
        <v>69</v>
      </c>
      <c r="C679">
        <v>685</v>
      </c>
      <c r="D679">
        <v>1</v>
      </c>
      <c r="E679">
        <v>4</v>
      </c>
      <c r="F679">
        <v>4</v>
      </c>
      <c r="H679" t="s">
        <v>500</v>
      </c>
      <c r="J679">
        <v>20</v>
      </c>
      <c r="K679">
        <v>8</v>
      </c>
      <c r="L679">
        <v>3.6</v>
      </c>
      <c r="M679">
        <v>8</v>
      </c>
      <c r="N679">
        <v>3.5</v>
      </c>
      <c r="O679">
        <v>7.5</v>
      </c>
      <c r="P679" s="5">
        <v>1750</v>
      </c>
      <c r="Q679">
        <v>3750</v>
      </c>
      <c r="S679" s="27">
        <v>1750</v>
      </c>
      <c r="T679" s="27">
        <v>3750</v>
      </c>
      <c r="U679" t="s">
        <v>2107</v>
      </c>
      <c r="V679">
        <v>685</v>
      </c>
      <c r="W679" t="s">
        <v>497</v>
      </c>
      <c r="X679">
        <v>69</v>
      </c>
      <c r="Y679">
        <v>224230066</v>
      </c>
      <c r="Z679" t="s">
        <v>1185</v>
      </c>
      <c r="AA679" s="9">
        <v>44995.703252314815</v>
      </c>
      <c r="AD679" t="s">
        <v>119</v>
      </c>
      <c r="AF679" t="s">
        <v>120</v>
      </c>
      <c r="AH679">
        <v>1</v>
      </c>
      <c r="AI679">
        <v>4</v>
      </c>
      <c r="AJ679">
        <v>4</v>
      </c>
      <c r="AK679">
        <v>69</v>
      </c>
      <c r="AL679">
        <v>685</v>
      </c>
      <c r="AM679" t="s">
        <v>1205</v>
      </c>
      <c r="AN679" t="s">
        <v>1205</v>
      </c>
      <c r="AO679" t="s">
        <v>1205</v>
      </c>
      <c r="AP679" t="s">
        <v>1202</v>
      </c>
      <c r="AQ679" t="s">
        <v>2127</v>
      </c>
      <c r="AR679" t="b">
        <v>1</v>
      </c>
      <c r="AS679" t="s">
        <v>1205</v>
      </c>
      <c r="AV679" t="b">
        <v>1</v>
      </c>
      <c r="AW679" t="s">
        <v>1392</v>
      </c>
      <c r="AX679">
        <v>69</v>
      </c>
      <c r="AY679" s="9">
        <v>44994.936450601854</v>
      </c>
      <c r="AZ679" s="9">
        <v>44995.82813170139</v>
      </c>
      <c r="BA679" s="9">
        <v>44994</v>
      </c>
      <c r="BB679" t="s">
        <v>1188</v>
      </c>
      <c r="BE679">
        <v>2022</v>
      </c>
      <c r="BF679" t="s">
        <v>99</v>
      </c>
      <c r="BG679" t="s">
        <v>100</v>
      </c>
      <c r="BH679" t="s">
        <v>101</v>
      </c>
      <c r="BI679" t="s">
        <v>102</v>
      </c>
      <c r="BJ679" t="s">
        <v>103</v>
      </c>
      <c r="BK679" t="s">
        <v>203</v>
      </c>
      <c r="BL679" t="s">
        <v>1189</v>
      </c>
      <c r="BM679">
        <v>917419660</v>
      </c>
      <c r="BN679" t="s">
        <v>1190</v>
      </c>
      <c r="BO679" t="s">
        <v>105</v>
      </c>
      <c r="BP679">
        <v>900872157</v>
      </c>
      <c r="BQ679" t="s">
        <v>1191</v>
      </c>
      <c r="BR679" t="s">
        <v>139</v>
      </c>
      <c r="BS679" t="s">
        <v>1192</v>
      </c>
      <c r="BU679" t="s">
        <v>1193</v>
      </c>
      <c r="CA679">
        <v>10.14</v>
      </c>
      <c r="CB679">
        <v>34.64</v>
      </c>
      <c r="CC679">
        <v>9999</v>
      </c>
      <c r="CE679">
        <v>5</v>
      </c>
      <c r="CF679">
        <v>4</v>
      </c>
      <c r="CH679">
        <v>5</v>
      </c>
      <c r="CI679">
        <v>4</v>
      </c>
      <c r="CJ679">
        <v>20</v>
      </c>
      <c r="CK679">
        <v>20</v>
      </c>
      <c r="CL679">
        <v>60</v>
      </c>
      <c r="CM679">
        <v>5</v>
      </c>
      <c r="CN679" t="s">
        <v>110</v>
      </c>
      <c r="CO679" t="s">
        <v>111</v>
      </c>
      <c r="CP679" t="s">
        <v>113</v>
      </c>
      <c r="CQ679" t="s">
        <v>113</v>
      </c>
      <c r="CR679" t="s">
        <v>1191</v>
      </c>
      <c r="CT679" t="s">
        <v>151</v>
      </c>
      <c r="CV679" t="s">
        <v>113</v>
      </c>
      <c r="CW679" t="s">
        <v>112</v>
      </c>
      <c r="CX679" t="s">
        <v>112</v>
      </c>
      <c r="CZ679" t="s">
        <v>1192</v>
      </c>
      <c r="DB679" t="s">
        <v>112</v>
      </c>
      <c r="DC679" t="s">
        <v>112</v>
      </c>
      <c r="DD679" t="s">
        <v>112</v>
      </c>
      <c r="DE679" s="9">
        <v>44759</v>
      </c>
      <c r="DF679" s="9">
        <v>44767</v>
      </c>
      <c r="DG679" s="9">
        <v>44760</v>
      </c>
      <c r="DH679" s="9">
        <v>44767</v>
      </c>
      <c r="DI679" s="9">
        <v>44767</v>
      </c>
      <c r="DJ679" s="9">
        <v>44783</v>
      </c>
      <c r="DK679" s="9">
        <v>44803</v>
      </c>
      <c r="DL679" s="9">
        <v>44839</v>
      </c>
      <c r="DM679" s="9"/>
      <c r="DS679" s="9">
        <v>44852</v>
      </c>
      <c r="DT679" s="9">
        <v>44886</v>
      </c>
      <c r="DU679" s="9">
        <v>44914</v>
      </c>
      <c r="DV679" t="s">
        <v>141</v>
      </c>
      <c r="DW679" t="s">
        <v>117</v>
      </c>
      <c r="DX679" t="s">
        <v>117</v>
      </c>
      <c r="DY679" t="s">
        <v>117</v>
      </c>
      <c r="DZ679" t="s">
        <v>141</v>
      </c>
      <c r="EA679" t="s">
        <v>117</v>
      </c>
      <c r="EG679">
        <v>21</v>
      </c>
      <c r="EH679" t="s">
        <v>1194</v>
      </c>
      <c r="EJ679">
        <v>224230066</v>
      </c>
      <c r="EK679" t="s">
        <v>1185</v>
      </c>
      <c r="EL679" s="9">
        <v>44995.703252314815</v>
      </c>
      <c r="EO679" t="s">
        <v>119</v>
      </c>
      <c r="EQ679" t="s">
        <v>120</v>
      </c>
      <c r="ES679">
        <v>69</v>
      </c>
      <c r="ET679">
        <v>69</v>
      </c>
      <c r="EU679" t="s">
        <v>1314</v>
      </c>
      <c r="EV679" t="s">
        <v>1202</v>
      </c>
      <c r="EW679" t="b">
        <v>1</v>
      </c>
    </row>
    <row r="680" spans="1:153" hidden="1" x14ac:dyDescent="0.3">
      <c r="A680" t="s">
        <v>2073</v>
      </c>
      <c r="B680">
        <v>69</v>
      </c>
      <c r="C680">
        <v>686</v>
      </c>
      <c r="D680">
        <v>1</v>
      </c>
      <c r="E680">
        <v>5</v>
      </c>
      <c r="F680">
        <v>5</v>
      </c>
      <c r="H680" t="s">
        <v>501</v>
      </c>
      <c r="J680">
        <v>20</v>
      </c>
      <c r="K680">
        <v>8</v>
      </c>
      <c r="L680">
        <v>2.4</v>
      </c>
      <c r="M680">
        <v>5.3</v>
      </c>
      <c r="N680">
        <v>2.2999999999999998</v>
      </c>
      <c r="O680">
        <v>5</v>
      </c>
      <c r="P680" s="5">
        <v>1150</v>
      </c>
      <c r="Q680">
        <v>2500</v>
      </c>
      <c r="S680" s="27">
        <v>1750</v>
      </c>
      <c r="T680" s="27">
        <v>2500</v>
      </c>
      <c r="U680" t="s">
        <v>2107</v>
      </c>
      <c r="V680">
        <v>686</v>
      </c>
      <c r="W680" t="s">
        <v>497</v>
      </c>
      <c r="X680">
        <v>69</v>
      </c>
      <c r="Y680">
        <v>224230066</v>
      </c>
      <c r="Z680" t="s">
        <v>1185</v>
      </c>
      <c r="AA680" s="9">
        <v>44995.703252314815</v>
      </c>
      <c r="AD680" t="s">
        <v>119</v>
      </c>
      <c r="AF680" t="s">
        <v>120</v>
      </c>
      <c r="AH680">
        <v>1</v>
      </c>
      <c r="AI680">
        <v>5</v>
      </c>
      <c r="AJ680">
        <v>5</v>
      </c>
      <c r="AK680">
        <v>69</v>
      </c>
      <c r="AL680">
        <v>686</v>
      </c>
      <c r="AM680" t="s">
        <v>1206</v>
      </c>
      <c r="AN680" t="s">
        <v>1206</v>
      </c>
      <c r="AO680" t="s">
        <v>1206</v>
      </c>
      <c r="AP680" t="s">
        <v>1202</v>
      </c>
      <c r="AQ680" t="s">
        <v>2127</v>
      </c>
      <c r="AR680" t="b">
        <v>1</v>
      </c>
      <c r="AS680" t="s">
        <v>1206</v>
      </c>
      <c r="AV680" t="b">
        <v>1</v>
      </c>
      <c r="AW680" t="s">
        <v>1392</v>
      </c>
      <c r="AX680">
        <v>69</v>
      </c>
      <c r="AY680" s="9">
        <v>44994.936450601854</v>
      </c>
      <c r="AZ680" s="9">
        <v>44995.82813170139</v>
      </c>
      <c r="BA680" s="9">
        <v>44994</v>
      </c>
      <c r="BB680" t="s">
        <v>1188</v>
      </c>
      <c r="BE680">
        <v>2022</v>
      </c>
      <c r="BF680" t="s">
        <v>99</v>
      </c>
      <c r="BG680" t="s">
        <v>100</v>
      </c>
      <c r="BH680" t="s">
        <v>101</v>
      </c>
      <c r="BI680" t="s">
        <v>102</v>
      </c>
      <c r="BJ680" t="s">
        <v>103</v>
      </c>
      <c r="BK680" t="s">
        <v>203</v>
      </c>
      <c r="BL680" t="s">
        <v>1189</v>
      </c>
      <c r="BM680">
        <v>917419660</v>
      </c>
      <c r="BN680" t="s">
        <v>1190</v>
      </c>
      <c r="BO680" t="s">
        <v>105</v>
      </c>
      <c r="BP680">
        <v>900872157</v>
      </c>
      <c r="BQ680" t="s">
        <v>1191</v>
      </c>
      <c r="BR680" t="s">
        <v>139</v>
      </c>
      <c r="BS680" t="s">
        <v>1192</v>
      </c>
      <c r="BU680" t="s">
        <v>1193</v>
      </c>
      <c r="CA680">
        <v>10.14</v>
      </c>
      <c r="CB680">
        <v>34.64</v>
      </c>
      <c r="CC680">
        <v>9999</v>
      </c>
      <c r="CE680">
        <v>5</v>
      </c>
      <c r="CF680">
        <v>4</v>
      </c>
      <c r="CH680">
        <v>5</v>
      </c>
      <c r="CI680">
        <v>4</v>
      </c>
      <c r="CJ680">
        <v>20</v>
      </c>
      <c r="CK680">
        <v>20</v>
      </c>
      <c r="CL680">
        <v>60</v>
      </c>
      <c r="CM680">
        <v>5</v>
      </c>
      <c r="CN680" t="s">
        <v>110</v>
      </c>
      <c r="CO680" t="s">
        <v>111</v>
      </c>
      <c r="CP680" t="s">
        <v>113</v>
      </c>
      <c r="CQ680" t="s">
        <v>113</v>
      </c>
      <c r="CR680" t="s">
        <v>1191</v>
      </c>
      <c r="CT680" t="s">
        <v>151</v>
      </c>
      <c r="CV680" t="s">
        <v>113</v>
      </c>
      <c r="CW680" t="s">
        <v>112</v>
      </c>
      <c r="CX680" t="s">
        <v>112</v>
      </c>
      <c r="CZ680" t="s">
        <v>1192</v>
      </c>
      <c r="DB680" t="s">
        <v>112</v>
      </c>
      <c r="DC680" t="s">
        <v>112</v>
      </c>
      <c r="DD680" t="s">
        <v>112</v>
      </c>
      <c r="DE680" s="9">
        <v>44759</v>
      </c>
      <c r="DF680" s="9">
        <v>44767</v>
      </c>
      <c r="DG680" s="9">
        <v>44760</v>
      </c>
      <c r="DH680" s="9">
        <v>44767</v>
      </c>
      <c r="DI680" s="9">
        <v>44767</v>
      </c>
      <c r="DJ680" s="9">
        <v>44783</v>
      </c>
      <c r="DK680" s="9">
        <v>44803</v>
      </c>
      <c r="DL680" s="9">
        <v>44839</v>
      </c>
      <c r="DM680" s="9"/>
      <c r="DS680" s="9">
        <v>44852</v>
      </c>
      <c r="DT680" s="9">
        <v>44886</v>
      </c>
      <c r="DU680" s="9">
        <v>44914</v>
      </c>
      <c r="DV680" t="s">
        <v>141</v>
      </c>
      <c r="DW680" t="s">
        <v>117</v>
      </c>
      <c r="DX680" t="s">
        <v>117</v>
      </c>
      <c r="DY680" t="s">
        <v>117</v>
      </c>
      <c r="DZ680" t="s">
        <v>141</v>
      </c>
      <c r="EA680" t="s">
        <v>117</v>
      </c>
      <c r="EG680">
        <v>21</v>
      </c>
      <c r="EH680" t="s">
        <v>1194</v>
      </c>
      <c r="EJ680">
        <v>224230066</v>
      </c>
      <c r="EK680" t="s">
        <v>1185</v>
      </c>
      <c r="EL680" s="9">
        <v>44995.703252314815</v>
      </c>
      <c r="EO680" t="s">
        <v>119</v>
      </c>
      <c r="EQ680" t="s">
        <v>120</v>
      </c>
      <c r="ES680">
        <v>69</v>
      </c>
      <c r="ET680">
        <v>69</v>
      </c>
      <c r="EU680" t="s">
        <v>1314</v>
      </c>
      <c r="EV680" t="s">
        <v>1202</v>
      </c>
      <c r="EW680" t="b">
        <v>1</v>
      </c>
    </row>
    <row r="681" spans="1:153" hidden="1" x14ac:dyDescent="0.3">
      <c r="A681" t="s">
        <v>2074</v>
      </c>
      <c r="B681">
        <v>69</v>
      </c>
      <c r="C681">
        <v>687</v>
      </c>
      <c r="D681">
        <v>1</v>
      </c>
      <c r="E681">
        <v>6</v>
      </c>
      <c r="F681">
        <v>6</v>
      </c>
      <c r="H681" t="s">
        <v>502</v>
      </c>
      <c r="J681">
        <v>20</v>
      </c>
      <c r="K681">
        <v>8</v>
      </c>
      <c r="L681">
        <v>2.1</v>
      </c>
      <c r="M681">
        <v>5</v>
      </c>
      <c r="N681">
        <v>2</v>
      </c>
      <c r="O681">
        <v>4.5</v>
      </c>
      <c r="P681" s="5">
        <v>1000</v>
      </c>
      <c r="Q681">
        <v>2250</v>
      </c>
      <c r="S681" s="27">
        <v>1000</v>
      </c>
      <c r="T681" s="27">
        <v>2250</v>
      </c>
      <c r="U681" t="s">
        <v>2107</v>
      </c>
      <c r="V681">
        <v>687</v>
      </c>
      <c r="W681" t="s">
        <v>497</v>
      </c>
      <c r="X681">
        <v>69</v>
      </c>
      <c r="Y681">
        <v>224230066</v>
      </c>
      <c r="Z681" t="s">
        <v>1185</v>
      </c>
      <c r="AA681" s="9">
        <v>44995.703252314815</v>
      </c>
      <c r="AD681" t="s">
        <v>119</v>
      </c>
      <c r="AF681" t="s">
        <v>120</v>
      </c>
      <c r="AH681">
        <v>1</v>
      </c>
      <c r="AI681">
        <v>6</v>
      </c>
      <c r="AJ681">
        <v>6</v>
      </c>
      <c r="AK681">
        <v>69</v>
      </c>
      <c r="AL681">
        <v>687</v>
      </c>
      <c r="AM681" t="s">
        <v>1207</v>
      </c>
      <c r="AN681" t="s">
        <v>1207</v>
      </c>
      <c r="AO681" t="s">
        <v>1207</v>
      </c>
      <c r="AP681" t="s">
        <v>1202</v>
      </c>
      <c r="AQ681" t="s">
        <v>2127</v>
      </c>
      <c r="AR681" t="b">
        <v>1</v>
      </c>
      <c r="AS681" t="s">
        <v>1207</v>
      </c>
      <c r="AV681" t="b">
        <v>1</v>
      </c>
      <c r="AW681" t="s">
        <v>1392</v>
      </c>
      <c r="AX681">
        <v>69</v>
      </c>
      <c r="AY681" s="9">
        <v>44994.936450601854</v>
      </c>
      <c r="AZ681" s="9">
        <v>44995.82813170139</v>
      </c>
      <c r="BA681" s="9">
        <v>44994</v>
      </c>
      <c r="BB681" t="s">
        <v>1188</v>
      </c>
      <c r="BE681">
        <v>2022</v>
      </c>
      <c r="BF681" t="s">
        <v>99</v>
      </c>
      <c r="BG681" t="s">
        <v>100</v>
      </c>
      <c r="BH681" t="s">
        <v>101</v>
      </c>
      <c r="BI681" t="s">
        <v>102</v>
      </c>
      <c r="BJ681" t="s">
        <v>103</v>
      </c>
      <c r="BK681" t="s">
        <v>203</v>
      </c>
      <c r="BL681" t="s">
        <v>1189</v>
      </c>
      <c r="BM681">
        <v>917419660</v>
      </c>
      <c r="BN681" t="s">
        <v>1190</v>
      </c>
      <c r="BO681" t="s">
        <v>105</v>
      </c>
      <c r="BP681">
        <v>900872157</v>
      </c>
      <c r="BQ681" t="s">
        <v>1191</v>
      </c>
      <c r="BR681" t="s">
        <v>139</v>
      </c>
      <c r="BS681" t="s">
        <v>1192</v>
      </c>
      <c r="BU681" t="s">
        <v>1193</v>
      </c>
      <c r="CA681">
        <v>10.14</v>
      </c>
      <c r="CB681">
        <v>34.64</v>
      </c>
      <c r="CC681">
        <v>9999</v>
      </c>
      <c r="CE681">
        <v>5</v>
      </c>
      <c r="CF681">
        <v>4</v>
      </c>
      <c r="CH681">
        <v>5</v>
      </c>
      <c r="CI681">
        <v>4</v>
      </c>
      <c r="CJ681">
        <v>20</v>
      </c>
      <c r="CK681">
        <v>20</v>
      </c>
      <c r="CL681">
        <v>60</v>
      </c>
      <c r="CM681">
        <v>5</v>
      </c>
      <c r="CN681" t="s">
        <v>110</v>
      </c>
      <c r="CO681" t="s">
        <v>111</v>
      </c>
      <c r="CP681" t="s">
        <v>113</v>
      </c>
      <c r="CQ681" t="s">
        <v>113</v>
      </c>
      <c r="CR681" t="s">
        <v>1191</v>
      </c>
      <c r="CT681" t="s">
        <v>151</v>
      </c>
      <c r="CV681" t="s">
        <v>113</v>
      </c>
      <c r="CW681" t="s">
        <v>112</v>
      </c>
      <c r="CX681" t="s">
        <v>112</v>
      </c>
      <c r="CZ681" t="s">
        <v>1192</v>
      </c>
      <c r="DB681" t="s">
        <v>112</v>
      </c>
      <c r="DC681" t="s">
        <v>112</v>
      </c>
      <c r="DD681" t="s">
        <v>112</v>
      </c>
      <c r="DE681" s="9">
        <v>44759</v>
      </c>
      <c r="DF681" s="9">
        <v>44767</v>
      </c>
      <c r="DG681" s="9">
        <v>44760</v>
      </c>
      <c r="DH681" s="9">
        <v>44767</v>
      </c>
      <c r="DI681" s="9">
        <v>44767</v>
      </c>
      <c r="DJ681" s="9">
        <v>44783</v>
      </c>
      <c r="DK681" s="9">
        <v>44803</v>
      </c>
      <c r="DL681" s="9">
        <v>44839</v>
      </c>
      <c r="DM681" s="9"/>
      <c r="DS681" s="9">
        <v>44852</v>
      </c>
      <c r="DT681" s="9">
        <v>44886</v>
      </c>
      <c r="DU681" s="9">
        <v>44914</v>
      </c>
      <c r="DV681" t="s">
        <v>141</v>
      </c>
      <c r="DW681" t="s">
        <v>117</v>
      </c>
      <c r="DX681" t="s">
        <v>117</v>
      </c>
      <c r="DY681" t="s">
        <v>117</v>
      </c>
      <c r="DZ681" t="s">
        <v>141</v>
      </c>
      <c r="EA681" t="s">
        <v>117</v>
      </c>
      <c r="EG681">
        <v>21</v>
      </c>
      <c r="EH681" t="s">
        <v>1194</v>
      </c>
      <c r="EJ681">
        <v>224230066</v>
      </c>
      <c r="EK681" t="s">
        <v>1185</v>
      </c>
      <c r="EL681" s="9">
        <v>44995.703252314815</v>
      </c>
      <c r="EO681" t="s">
        <v>119</v>
      </c>
      <c r="EQ681" t="s">
        <v>120</v>
      </c>
      <c r="ES681">
        <v>69</v>
      </c>
      <c r="ET681">
        <v>69</v>
      </c>
      <c r="EU681" t="s">
        <v>1314</v>
      </c>
      <c r="EV681" t="s">
        <v>1202</v>
      </c>
      <c r="EW681" t="b">
        <v>1</v>
      </c>
    </row>
    <row r="682" spans="1:153" hidden="1" x14ac:dyDescent="0.3">
      <c r="A682" t="s">
        <v>2075</v>
      </c>
      <c r="B682">
        <v>69</v>
      </c>
      <c r="C682">
        <v>688</v>
      </c>
      <c r="D682">
        <v>1</v>
      </c>
      <c r="E682">
        <v>7</v>
      </c>
      <c r="F682">
        <v>7</v>
      </c>
      <c r="H682" t="s">
        <v>503</v>
      </c>
      <c r="J682">
        <v>20</v>
      </c>
      <c r="K682">
        <v>8</v>
      </c>
      <c r="L682">
        <v>2.4</v>
      </c>
      <c r="M682">
        <v>4.2</v>
      </c>
      <c r="N682">
        <v>2.2999999999999998</v>
      </c>
      <c r="O682">
        <v>4</v>
      </c>
      <c r="P682" s="5">
        <v>1150</v>
      </c>
      <c r="Q682">
        <v>2000</v>
      </c>
      <c r="S682" s="27">
        <v>1750</v>
      </c>
      <c r="T682" s="27">
        <v>2000</v>
      </c>
      <c r="U682" t="s">
        <v>2107</v>
      </c>
      <c r="V682">
        <v>688</v>
      </c>
      <c r="W682" t="s">
        <v>497</v>
      </c>
      <c r="X682">
        <v>69</v>
      </c>
      <c r="Y682">
        <v>224230066</v>
      </c>
      <c r="Z682" t="s">
        <v>1185</v>
      </c>
      <c r="AA682" s="9">
        <v>44995.703252314815</v>
      </c>
      <c r="AD682" t="s">
        <v>119</v>
      </c>
      <c r="AF682" t="s">
        <v>120</v>
      </c>
      <c r="AH682">
        <v>1</v>
      </c>
      <c r="AI682">
        <v>7</v>
      </c>
      <c r="AJ682">
        <v>7</v>
      </c>
      <c r="AK682">
        <v>69</v>
      </c>
      <c r="AL682">
        <v>688</v>
      </c>
      <c r="AM682" t="s">
        <v>1208</v>
      </c>
      <c r="AN682" t="s">
        <v>1208</v>
      </c>
      <c r="AO682" t="s">
        <v>1208</v>
      </c>
      <c r="AP682" t="s">
        <v>1202</v>
      </c>
      <c r="AQ682" t="s">
        <v>2127</v>
      </c>
      <c r="AR682" t="b">
        <v>1</v>
      </c>
      <c r="AS682" t="s">
        <v>1208</v>
      </c>
      <c r="AV682" t="b">
        <v>1</v>
      </c>
      <c r="AW682" t="s">
        <v>1392</v>
      </c>
      <c r="AX682">
        <v>69</v>
      </c>
      <c r="AY682" s="9">
        <v>44994.936450601854</v>
      </c>
      <c r="AZ682" s="9">
        <v>44995.82813170139</v>
      </c>
      <c r="BA682" s="9">
        <v>44994</v>
      </c>
      <c r="BB682" t="s">
        <v>1188</v>
      </c>
      <c r="BE682">
        <v>2022</v>
      </c>
      <c r="BF682" t="s">
        <v>99</v>
      </c>
      <c r="BG682" t="s">
        <v>100</v>
      </c>
      <c r="BH682" t="s">
        <v>101</v>
      </c>
      <c r="BI682" t="s">
        <v>102</v>
      </c>
      <c r="BJ682" t="s">
        <v>103</v>
      </c>
      <c r="BK682" t="s">
        <v>203</v>
      </c>
      <c r="BL682" t="s">
        <v>1189</v>
      </c>
      <c r="BM682">
        <v>917419660</v>
      </c>
      <c r="BN682" t="s">
        <v>1190</v>
      </c>
      <c r="BO682" t="s">
        <v>105</v>
      </c>
      <c r="BP682">
        <v>900872157</v>
      </c>
      <c r="BQ682" t="s">
        <v>1191</v>
      </c>
      <c r="BR682" t="s">
        <v>139</v>
      </c>
      <c r="BS682" t="s">
        <v>1192</v>
      </c>
      <c r="BU682" t="s">
        <v>1193</v>
      </c>
      <c r="CA682">
        <v>10.14</v>
      </c>
      <c r="CB682">
        <v>34.64</v>
      </c>
      <c r="CC682">
        <v>9999</v>
      </c>
      <c r="CE682">
        <v>5</v>
      </c>
      <c r="CF682">
        <v>4</v>
      </c>
      <c r="CH682">
        <v>5</v>
      </c>
      <c r="CI682">
        <v>4</v>
      </c>
      <c r="CJ682">
        <v>20</v>
      </c>
      <c r="CK682">
        <v>20</v>
      </c>
      <c r="CL682">
        <v>60</v>
      </c>
      <c r="CM682">
        <v>5</v>
      </c>
      <c r="CN682" t="s">
        <v>110</v>
      </c>
      <c r="CO682" t="s">
        <v>111</v>
      </c>
      <c r="CP682" t="s">
        <v>113</v>
      </c>
      <c r="CQ682" t="s">
        <v>113</v>
      </c>
      <c r="CR682" t="s">
        <v>1191</v>
      </c>
      <c r="CT682" t="s">
        <v>151</v>
      </c>
      <c r="CV682" t="s">
        <v>113</v>
      </c>
      <c r="CW682" t="s">
        <v>112</v>
      </c>
      <c r="CX682" t="s">
        <v>112</v>
      </c>
      <c r="CZ682" t="s">
        <v>1192</v>
      </c>
      <c r="DB682" t="s">
        <v>112</v>
      </c>
      <c r="DC682" t="s">
        <v>112</v>
      </c>
      <c r="DD682" t="s">
        <v>112</v>
      </c>
      <c r="DE682" s="9">
        <v>44759</v>
      </c>
      <c r="DF682" s="9">
        <v>44767</v>
      </c>
      <c r="DG682" s="9">
        <v>44760</v>
      </c>
      <c r="DH682" s="9">
        <v>44767</v>
      </c>
      <c r="DI682" s="9">
        <v>44767</v>
      </c>
      <c r="DJ682" s="9">
        <v>44783</v>
      </c>
      <c r="DK682" s="9">
        <v>44803</v>
      </c>
      <c r="DL682" s="9">
        <v>44839</v>
      </c>
      <c r="DM682" s="9"/>
      <c r="DS682" s="9">
        <v>44852</v>
      </c>
      <c r="DT682" s="9">
        <v>44886</v>
      </c>
      <c r="DU682" s="9">
        <v>44914</v>
      </c>
      <c r="DV682" t="s">
        <v>141</v>
      </c>
      <c r="DW682" t="s">
        <v>117</v>
      </c>
      <c r="DX682" t="s">
        <v>117</v>
      </c>
      <c r="DY682" t="s">
        <v>117</v>
      </c>
      <c r="DZ682" t="s">
        <v>141</v>
      </c>
      <c r="EA682" t="s">
        <v>117</v>
      </c>
      <c r="EG682">
        <v>21</v>
      </c>
      <c r="EH682" t="s">
        <v>1194</v>
      </c>
      <c r="EJ682">
        <v>224230066</v>
      </c>
      <c r="EK682" t="s">
        <v>1185</v>
      </c>
      <c r="EL682" s="9">
        <v>44995.703252314815</v>
      </c>
      <c r="EO682" t="s">
        <v>119</v>
      </c>
      <c r="EQ682" t="s">
        <v>120</v>
      </c>
      <c r="ES682">
        <v>69</v>
      </c>
      <c r="ET682">
        <v>69</v>
      </c>
      <c r="EU682" t="s">
        <v>1314</v>
      </c>
      <c r="EV682" t="s">
        <v>1202</v>
      </c>
      <c r="EW682" t="b">
        <v>1</v>
      </c>
    </row>
    <row r="683" spans="1:153" hidden="1" x14ac:dyDescent="0.3">
      <c r="A683" t="s">
        <v>2076</v>
      </c>
      <c r="B683">
        <v>69</v>
      </c>
      <c r="C683">
        <v>689</v>
      </c>
      <c r="D683">
        <v>2</v>
      </c>
      <c r="E683">
        <v>8</v>
      </c>
      <c r="F683">
        <v>7</v>
      </c>
      <c r="H683" t="s">
        <v>503</v>
      </c>
      <c r="J683">
        <v>20</v>
      </c>
      <c r="K683">
        <v>8</v>
      </c>
      <c r="L683">
        <v>2.6</v>
      </c>
      <c r="M683">
        <v>4.4000000000000004</v>
      </c>
      <c r="N683">
        <v>2.4</v>
      </c>
      <c r="O683">
        <v>4.2</v>
      </c>
      <c r="P683" s="5">
        <v>1200</v>
      </c>
      <c r="Q683">
        <v>2100</v>
      </c>
      <c r="S683" s="27">
        <v>1200</v>
      </c>
      <c r="T683" s="27">
        <v>2100</v>
      </c>
      <c r="U683" t="s">
        <v>2107</v>
      </c>
      <c r="V683">
        <v>689</v>
      </c>
      <c r="W683" t="s">
        <v>497</v>
      </c>
      <c r="X683">
        <v>69</v>
      </c>
      <c r="Y683">
        <v>224230066</v>
      </c>
      <c r="Z683" t="s">
        <v>1185</v>
      </c>
      <c r="AA683" s="9">
        <v>44995.703252314815</v>
      </c>
      <c r="AD683" t="s">
        <v>119</v>
      </c>
      <c r="AF683" t="s">
        <v>120</v>
      </c>
      <c r="AH683">
        <v>2</v>
      </c>
      <c r="AI683">
        <v>8</v>
      </c>
      <c r="AJ683">
        <v>7</v>
      </c>
      <c r="AK683">
        <v>69</v>
      </c>
      <c r="AL683">
        <v>689</v>
      </c>
      <c r="AM683" t="s">
        <v>1209</v>
      </c>
      <c r="AN683" t="s">
        <v>1209</v>
      </c>
      <c r="AO683" t="s">
        <v>1209</v>
      </c>
      <c r="AP683" t="s">
        <v>1202</v>
      </c>
      <c r="AQ683" t="s">
        <v>2127</v>
      </c>
      <c r="AR683" t="b">
        <v>1</v>
      </c>
      <c r="AS683" t="s">
        <v>1209</v>
      </c>
      <c r="AV683" t="b">
        <v>1</v>
      </c>
      <c r="AW683" t="s">
        <v>1392</v>
      </c>
      <c r="AX683">
        <v>69</v>
      </c>
      <c r="AY683" s="9">
        <v>44994.936450601854</v>
      </c>
      <c r="AZ683" s="9">
        <v>44995.82813170139</v>
      </c>
      <c r="BA683" s="9">
        <v>44994</v>
      </c>
      <c r="BB683" t="s">
        <v>1188</v>
      </c>
      <c r="BE683">
        <v>2022</v>
      </c>
      <c r="BF683" t="s">
        <v>99</v>
      </c>
      <c r="BG683" t="s">
        <v>100</v>
      </c>
      <c r="BH683" t="s">
        <v>101</v>
      </c>
      <c r="BI683" t="s">
        <v>102</v>
      </c>
      <c r="BJ683" t="s">
        <v>103</v>
      </c>
      <c r="BK683" t="s">
        <v>203</v>
      </c>
      <c r="BL683" t="s">
        <v>1189</v>
      </c>
      <c r="BM683">
        <v>917419660</v>
      </c>
      <c r="BN683" t="s">
        <v>1190</v>
      </c>
      <c r="BO683" t="s">
        <v>105</v>
      </c>
      <c r="BP683">
        <v>900872157</v>
      </c>
      <c r="BQ683" t="s">
        <v>1191</v>
      </c>
      <c r="BR683" t="s">
        <v>139</v>
      </c>
      <c r="BS683" t="s">
        <v>1192</v>
      </c>
      <c r="BU683" t="s">
        <v>1193</v>
      </c>
      <c r="CA683">
        <v>10.14</v>
      </c>
      <c r="CB683">
        <v>34.64</v>
      </c>
      <c r="CC683">
        <v>9999</v>
      </c>
      <c r="CE683">
        <v>5</v>
      </c>
      <c r="CF683">
        <v>4</v>
      </c>
      <c r="CH683">
        <v>5</v>
      </c>
      <c r="CI683">
        <v>4</v>
      </c>
      <c r="CJ683">
        <v>20</v>
      </c>
      <c r="CK683">
        <v>20</v>
      </c>
      <c r="CL683">
        <v>60</v>
      </c>
      <c r="CM683">
        <v>5</v>
      </c>
      <c r="CN683" t="s">
        <v>110</v>
      </c>
      <c r="CO683" t="s">
        <v>111</v>
      </c>
      <c r="CP683" t="s">
        <v>113</v>
      </c>
      <c r="CQ683" t="s">
        <v>113</v>
      </c>
      <c r="CR683" t="s">
        <v>1191</v>
      </c>
      <c r="CT683" t="s">
        <v>151</v>
      </c>
      <c r="CV683" t="s">
        <v>113</v>
      </c>
      <c r="CW683" t="s">
        <v>112</v>
      </c>
      <c r="CX683" t="s">
        <v>112</v>
      </c>
      <c r="CZ683" t="s">
        <v>1192</v>
      </c>
      <c r="DB683" t="s">
        <v>112</v>
      </c>
      <c r="DC683" t="s">
        <v>112</v>
      </c>
      <c r="DD683" t="s">
        <v>112</v>
      </c>
      <c r="DE683" s="9">
        <v>44759</v>
      </c>
      <c r="DF683" s="9">
        <v>44767</v>
      </c>
      <c r="DG683" s="9">
        <v>44760</v>
      </c>
      <c r="DH683" s="9">
        <v>44767</v>
      </c>
      <c r="DI683" s="9">
        <v>44767</v>
      </c>
      <c r="DJ683" s="9">
        <v>44783</v>
      </c>
      <c r="DK683" s="9">
        <v>44803</v>
      </c>
      <c r="DL683" s="9">
        <v>44839</v>
      </c>
      <c r="DM683" s="9"/>
      <c r="DS683" s="9">
        <v>44852</v>
      </c>
      <c r="DT683" s="9">
        <v>44886</v>
      </c>
      <c r="DU683" s="9">
        <v>44914</v>
      </c>
      <c r="DV683" t="s">
        <v>141</v>
      </c>
      <c r="DW683" t="s">
        <v>117</v>
      </c>
      <c r="DX683" t="s">
        <v>117</v>
      </c>
      <c r="DY683" t="s">
        <v>117</v>
      </c>
      <c r="DZ683" t="s">
        <v>141</v>
      </c>
      <c r="EA683" t="s">
        <v>117</v>
      </c>
      <c r="EG683">
        <v>21</v>
      </c>
      <c r="EH683" t="s">
        <v>1194</v>
      </c>
      <c r="EJ683">
        <v>224230066</v>
      </c>
      <c r="EK683" t="s">
        <v>1185</v>
      </c>
      <c r="EL683" s="9">
        <v>44995.703252314815</v>
      </c>
      <c r="EO683" t="s">
        <v>119</v>
      </c>
      <c r="EQ683" t="s">
        <v>120</v>
      </c>
      <c r="ES683">
        <v>69</v>
      </c>
      <c r="ET683">
        <v>69</v>
      </c>
      <c r="EU683" t="s">
        <v>1314</v>
      </c>
      <c r="EV683" t="s">
        <v>1202</v>
      </c>
      <c r="EW683" t="b">
        <v>1</v>
      </c>
    </row>
    <row r="684" spans="1:153" hidden="1" x14ac:dyDescent="0.3">
      <c r="A684" t="s">
        <v>2077</v>
      </c>
      <c r="B684">
        <v>69</v>
      </c>
      <c r="C684">
        <v>690</v>
      </c>
      <c r="D684">
        <v>2</v>
      </c>
      <c r="E684">
        <v>9</v>
      </c>
      <c r="F684">
        <v>4</v>
      </c>
      <c r="H684" t="s">
        <v>500</v>
      </c>
      <c r="J684">
        <v>20</v>
      </c>
      <c r="K684">
        <v>8</v>
      </c>
      <c r="L684">
        <v>2.2000000000000002</v>
      </c>
      <c r="M684">
        <v>5.4</v>
      </c>
      <c r="N684">
        <v>2</v>
      </c>
      <c r="O684">
        <v>5.2</v>
      </c>
      <c r="P684" s="5">
        <v>1000</v>
      </c>
      <c r="Q684">
        <v>2600</v>
      </c>
      <c r="S684" s="27">
        <v>1000</v>
      </c>
      <c r="T684" s="27">
        <v>2600</v>
      </c>
      <c r="U684" t="s">
        <v>2107</v>
      </c>
      <c r="V684">
        <v>690</v>
      </c>
      <c r="W684" t="s">
        <v>497</v>
      </c>
      <c r="X684">
        <v>69</v>
      </c>
      <c r="Y684">
        <v>224230066</v>
      </c>
      <c r="Z684" t="s">
        <v>1185</v>
      </c>
      <c r="AA684" s="9">
        <v>44995.703252314815</v>
      </c>
      <c r="AD684" t="s">
        <v>119</v>
      </c>
      <c r="AF684" t="s">
        <v>120</v>
      </c>
      <c r="AH684">
        <v>2</v>
      </c>
      <c r="AI684">
        <v>9</v>
      </c>
      <c r="AJ684">
        <v>4</v>
      </c>
      <c r="AK684">
        <v>69</v>
      </c>
      <c r="AL684">
        <v>690</v>
      </c>
      <c r="AM684" t="s">
        <v>1210</v>
      </c>
      <c r="AN684" t="s">
        <v>1210</v>
      </c>
      <c r="AO684" t="s">
        <v>1210</v>
      </c>
      <c r="AP684" t="s">
        <v>1202</v>
      </c>
      <c r="AQ684" t="s">
        <v>2127</v>
      </c>
      <c r="AR684" t="b">
        <v>1</v>
      </c>
      <c r="AS684" t="s">
        <v>1210</v>
      </c>
      <c r="AV684" t="b">
        <v>1</v>
      </c>
      <c r="AW684" t="s">
        <v>1392</v>
      </c>
      <c r="AX684">
        <v>69</v>
      </c>
      <c r="AY684" s="9">
        <v>44994.936450601854</v>
      </c>
      <c r="AZ684" s="9">
        <v>44995.82813170139</v>
      </c>
      <c r="BA684" s="9">
        <v>44994</v>
      </c>
      <c r="BB684" t="s">
        <v>1188</v>
      </c>
      <c r="BE684">
        <v>2022</v>
      </c>
      <c r="BF684" t="s">
        <v>99</v>
      </c>
      <c r="BG684" t="s">
        <v>100</v>
      </c>
      <c r="BH684" t="s">
        <v>101</v>
      </c>
      <c r="BI684" t="s">
        <v>102</v>
      </c>
      <c r="BJ684" t="s">
        <v>103</v>
      </c>
      <c r="BK684" t="s">
        <v>203</v>
      </c>
      <c r="BL684" t="s">
        <v>1189</v>
      </c>
      <c r="BM684">
        <v>917419660</v>
      </c>
      <c r="BN684" t="s">
        <v>1190</v>
      </c>
      <c r="BO684" t="s">
        <v>105</v>
      </c>
      <c r="BP684">
        <v>900872157</v>
      </c>
      <c r="BQ684" t="s">
        <v>1191</v>
      </c>
      <c r="BR684" t="s">
        <v>139</v>
      </c>
      <c r="BS684" t="s">
        <v>1192</v>
      </c>
      <c r="BU684" t="s">
        <v>1193</v>
      </c>
      <c r="CA684">
        <v>10.14</v>
      </c>
      <c r="CB684">
        <v>34.64</v>
      </c>
      <c r="CC684">
        <v>9999</v>
      </c>
      <c r="CE684">
        <v>5</v>
      </c>
      <c r="CF684">
        <v>4</v>
      </c>
      <c r="CH684">
        <v>5</v>
      </c>
      <c r="CI684">
        <v>4</v>
      </c>
      <c r="CJ684">
        <v>20</v>
      </c>
      <c r="CK684">
        <v>20</v>
      </c>
      <c r="CL684">
        <v>60</v>
      </c>
      <c r="CM684">
        <v>5</v>
      </c>
      <c r="CN684" t="s">
        <v>110</v>
      </c>
      <c r="CO684" t="s">
        <v>111</v>
      </c>
      <c r="CP684" t="s">
        <v>113</v>
      </c>
      <c r="CQ684" t="s">
        <v>113</v>
      </c>
      <c r="CR684" t="s">
        <v>1191</v>
      </c>
      <c r="CT684" t="s">
        <v>151</v>
      </c>
      <c r="CV684" t="s">
        <v>113</v>
      </c>
      <c r="CW684" t="s">
        <v>112</v>
      </c>
      <c r="CX684" t="s">
        <v>112</v>
      </c>
      <c r="CZ684" t="s">
        <v>1192</v>
      </c>
      <c r="DB684" t="s">
        <v>112</v>
      </c>
      <c r="DC684" t="s">
        <v>112</v>
      </c>
      <c r="DD684" t="s">
        <v>112</v>
      </c>
      <c r="DE684" s="9">
        <v>44759</v>
      </c>
      <c r="DF684" s="9">
        <v>44767</v>
      </c>
      <c r="DG684" s="9">
        <v>44760</v>
      </c>
      <c r="DH684" s="9">
        <v>44767</v>
      </c>
      <c r="DI684" s="9">
        <v>44767</v>
      </c>
      <c r="DJ684" s="9">
        <v>44783</v>
      </c>
      <c r="DK684" s="9">
        <v>44803</v>
      </c>
      <c r="DL684" s="9">
        <v>44839</v>
      </c>
      <c r="DM684" s="9"/>
      <c r="DS684" s="9">
        <v>44852</v>
      </c>
      <c r="DT684" s="9">
        <v>44886</v>
      </c>
      <c r="DU684" s="9">
        <v>44914</v>
      </c>
      <c r="DV684" t="s">
        <v>141</v>
      </c>
      <c r="DW684" t="s">
        <v>117</v>
      </c>
      <c r="DX684" t="s">
        <v>117</v>
      </c>
      <c r="DY684" t="s">
        <v>117</v>
      </c>
      <c r="DZ684" t="s">
        <v>141</v>
      </c>
      <c r="EA684" t="s">
        <v>117</v>
      </c>
      <c r="EG684">
        <v>21</v>
      </c>
      <c r="EH684" t="s">
        <v>1194</v>
      </c>
      <c r="EJ684">
        <v>224230066</v>
      </c>
      <c r="EK684" t="s">
        <v>1185</v>
      </c>
      <c r="EL684" s="9">
        <v>44995.703252314815</v>
      </c>
      <c r="EO684" t="s">
        <v>119</v>
      </c>
      <c r="EQ684" t="s">
        <v>120</v>
      </c>
      <c r="ES684">
        <v>69</v>
      </c>
      <c r="ET684">
        <v>69</v>
      </c>
      <c r="EU684" t="s">
        <v>1314</v>
      </c>
      <c r="EV684" t="s">
        <v>1202</v>
      </c>
      <c r="EW684" t="b">
        <v>1</v>
      </c>
    </row>
    <row r="685" spans="1:153" hidden="1" x14ac:dyDescent="0.3">
      <c r="A685" t="s">
        <v>2078</v>
      </c>
      <c r="B685">
        <v>69</v>
      </c>
      <c r="C685">
        <v>691</v>
      </c>
      <c r="D685">
        <v>2</v>
      </c>
      <c r="E685">
        <v>10</v>
      </c>
      <c r="F685">
        <v>3</v>
      </c>
      <c r="H685" t="s">
        <v>499</v>
      </c>
      <c r="J685">
        <v>20</v>
      </c>
      <c r="K685">
        <v>8</v>
      </c>
      <c r="L685">
        <v>2.5</v>
      </c>
      <c r="M685">
        <v>6.5</v>
      </c>
      <c r="N685">
        <v>2.2999999999999998</v>
      </c>
      <c r="O685">
        <v>6.3</v>
      </c>
      <c r="P685" s="5">
        <v>1150</v>
      </c>
      <c r="Q685">
        <v>3150</v>
      </c>
      <c r="S685" s="27">
        <v>1150</v>
      </c>
      <c r="T685" s="27">
        <v>3750</v>
      </c>
      <c r="U685" t="s">
        <v>2107</v>
      </c>
      <c r="V685">
        <v>691</v>
      </c>
      <c r="W685" t="s">
        <v>497</v>
      </c>
      <c r="X685">
        <v>69</v>
      </c>
      <c r="Y685">
        <v>224230066</v>
      </c>
      <c r="Z685" t="s">
        <v>1185</v>
      </c>
      <c r="AA685" s="9">
        <v>44995.703252314815</v>
      </c>
      <c r="AD685" t="s">
        <v>119</v>
      </c>
      <c r="AF685" t="s">
        <v>120</v>
      </c>
      <c r="AH685">
        <v>2</v>
      </c>
      <c r="AI685">
        <v>10</v>
      </c>
      <c r="AJ685">
        <v>3</v>
      </c>
      <c r="AK685">
        <v>69</v>
      </c>
      <c r="AL685">
        <v>691</v>
      </c>
      <c r="AM685" t="s">
        <v>1211</v>
      </c>
      <c r="AN685" t="s">
        <v>1211</v>
      </c>
      <c r="AO685" t="s">
        <v>1211</v>
      </c>
      <c r="AP685" t="s">
        <v>1202</v>
      </c>
      <c r="AQ685" t="s">
        <v>2127</v>
      </c>
      <c r="AR685" t="b">
        <v>1</v>
      </c>
      <c r="AS685" t="s">
        <v>1211</v>
      </c>
      <c r="AV685" t="b">
        <v>1</v>
      </c>
      <c r="AW685" t="s">
        <v>1392</v>
      </c>
      <c r="AX685">
        <v>69</v>
      </c>
      <c r="AY685" s="9">
        <v>44994.936450601854</v>
      </c>
      <c r="AZ685" s="9">
        <v>44995.82813170139</v>
      </c>
      <c r="BA685" s="9">
        <v>44994</v>
      </c>
      <c r="BB685" t="s">
        <v>1188</v>
      </c>
      <c r="BE685">
        <v>2022</v>
      </c>
      <c r="BF685" t="s">
        <v>99</v>
      </c>
      <c r="BG685" t="s">
        <v>100</v>
      </c>
      <c r="BH685" t="s">
        <v>101</v>
      </c>
      <c r="BI685" t="s">
        <v>102</v>
      </c>
      <c r="BJ685" t="s">
        <v>103</v>
      </c>
      <c r="BK685" t="s">
        <v>203</v>
      </c>
      <c r="BL685" t="s">
        <v>1189</v>
      </c>
      <c r="BM685">
        <v>917419660</v>
      </c>
      <c r="BN685" t="s">
        <v>1190</v>
      </c>
      <c r="BO685" t="s">
        <v>105</v>
      </c>
      <c r="BP685">
        <v>900872157</v>
      </c>
      <c r="BQ685" t="s">
        <v>1191</v>
      </c>
      <c r="BR685" t="s">
        <v>139</v>
      </c>
      <c r="BS685" t="s">
        <v>1192</v>
      </c>
      <c r="BU685" t="s">
        <v>1193</v>
      </c>
      <c r="CA685">
        <v>10.14</v>
      </c>
      <c r="CB685">
        <v>34.64</v>
      </c>
      <c r="CC685">
        <v>9999</v>
      </c>
      <c r="CE685">
        <v>5</v>
      </c>
      <c r="CF685">
        <v>4</v>
      </c>
      <c r="CH685">
        <v>5</v>
      </c>
      <c r="CI685">
        <v>4</v>
      </c>
      <c r="CJ685">
        <v>20</v>
      </c>
      <c r="CK685">
        <v>20</v>
      </c>
      <c r="CL685">
        <v>60</v>
      </c>
      <c r="CM685">
        <v>5</v>
      </c>
      <c r="CN685" t="s">
        <v>110</v>
      </c>
      <c r="CO685" t="s">
        <v>111</v>
      </c>
      <c r="CP685" t="s">
        <v>113</v>
      </c>
      <c r="CQ685" t="s">
        <v>113</v>
      </c>
      <c r="CR685" t="s">
        <v>1191</v>
      </c>
      <c r="CT685" t="s">
        <v>151</v>
      </c>
      <c r="CV685" t="s">
        <v>113</v>
      </c>
      <c r="CW685" t="s">
        <v>112</v>
      </c>
      <c r="CX685" t="s">
        <v>112</v>
      </c>
      <c r="CZ685" t="s">
        <v>1192</v>
      </c>
      <c r="DB685" t="s">
        <v>112</v>
      </c>
      <c r="DC685" t="s">
        <v>112</v>
      </c>
      <c r="DD685" t="s">
        <v>112</v>
      </c>
      <c r="DE685" s="9">
        <v>44759</v>
      </c>
      <c r="DF685" s="9">
        <v>44767</v>
      </c>
      <c r="DG685" s="9">
        <v>44760</v>
      </c>
      <c r="DH685" s="9">
        <v>44767</v>
      </c>
      <c r="DI685" s="9">
        <v>44767</v>
      </c>
      <c r="DJ685" s="9">
        <v>44783</v>
      </c>
      <c r="DK685" s="9">
        <v>44803</v>
      </c>
      <c r="DL685" s="9">
        <v>44839</v>
      </c>
      <c r="DM685" s="9"/>
      <c r="DS685" s="9">
        <v>44852</v>
      </c>
      <c r="DT685" s="9">
        <v>44886</v>
      </c>
      <c r="DU685" s="9">
        <v>44914</v>
      </c>
      <c r="DV685" t="s">
        <v>141</v>
      </c>
      <c r="DW685" t="s">
        <v>117</v>
      </c>
      <c r="DX685" t="s">
        <v>117</v>
      </c>
      <c r="DY685" t="s">
        <v>117</v>
      </c>
      <c r="DZ685" t="s">
        <v>141</v>
      </c>
      <c r="EA685" t="s">
        <v>117</v>
      </c>
      <c r="EG685">
        <v>21</v>
      </c>
      <c r="EH685" t="s">
        <v>1194</v>
      </c>
      <c r="EJ685">
        <v>224230066</v>
      </c>
      <c r="EK685" t="s">
        <v>1185</v>
      </c>
      <c r="EL685" s="9">
        <v>44995.703252314815</v>
      </c>
      <c r="EO685" t="s">
        <v>119</v>
      </c>
      <c r="EQ685" t="s">
        <v>120</v>
      </c>
      <c r="ES685">
        <v>69</v>
      </c>
      <c r="ET685">
        <v>69</v>
      </c>
      <c r="EU685" t="s">
        <v>1314</v>
      </c>
      <c r="EV685" t="s">
        <v>1202</v>
      </c>
      <c r="EW685" t="b">
        <v>1</v>
      </c>
    </row>
    <row r="686" spans="1:153" hidden="1" x14ac:dyDescent="0.3">
      <c r="A686" t="s">
        <v>2079</v>
      </c>
      <c r="B686">
        <v>69</v>
      </c>
      <c r="C686">
        <v>692</v>
      </c>
      <c r="D686">
        <v>2</v>
      </c>
      <c r="E686">
        <v>11</v>
      </c>
      <c r="F686">
        <v>2</v>
      </c>
      <c r="H686" t="s">
        <v>498</v>
      </c>
      <c r="J686">
        <v>20</v>
      </c>
      <c r="K686">
        <v>8</v>
      </c>
      <c r="L686">
        <v>3.2</v>
      </c>
      <c r="M686">
        <v>6.8</v>
      </c>
      <c r="N686">
        <v>3.1</v>
      </c>
      <c r="O686">
        <v>6.5</v>
      </c>
      <c r="P686" s="5">
        <v>1550</v>
      </c>
      <c r="Q686">
        <v>3250</v>
      </c>
      <c r="S686" s="27">
        <v>1550</v>
      </c>
      <c r="T686" s="27">
        <v>3250</v>
      </c>
      <c r="U686" t="s">
        <v>2107</v>
      </c>
      <c r="V686">
        <v>692</v>
      </c>
      <c r="W686" t="s">
        <v>497</v>
      </c>
      <c r="X686">
        <v>69</v>
      </c>
      <c r="Y686">
        <v>224230066</v>
      </c>
      <c r="Z686" t="s">
        <v>1185</v>
      </c>
      <c r="AA686" s="9">
        <v>44995.703252314815</v>
      </c>
      <c r="AD686" t="s">
        <v>119</v>
      </c>
      <c r="AF686" t="s">
        <v>120</v>
      </c>
      <c r="AH686">
        <v>2</v>
      </c>
      <c r="AI686">
        <v>11</v>
      </c>
      <c r="AJ686">
        <v>2</v>
      </c>
      <c r="AK686">
        <v>69</v>
      </c>
      <c r="AL686">
        <v>692</v>
      </c>
      <c r="AM686" t="s">
        <v>1212</v>
      </c>
      <c r="AN686" t="s">
        <v>1212</v>
      </c>
      <c r="AO686" t="s">
        <v>1212</v>
      </c>
      <c r="AP686" t="s">
        <v>1202</v>
      </c>
      <c r="AQ686" t="s">
        <v>2127</v>
      </c>
      <c r="AR686" t="b">
        <v>1</v>
      </c>
      <c r="AS686" t="s">
        <v>1212</v>
      </c>
      <c r="AV686" t="b">
        <v>1</v>
      </c>
      <c r="AW686" t="s">
        <v>1392</v>
      </c>
      <c r="AX686">
        <v>69</v>
      </c>
      <c r="AY686" s="9">
        <v>44994.936450601854</v>
      </c>
      <c r="AZ686" s="9">
        <v>44995.82813170139</v>
      </c>
      <c r="BA686" s="9">
        <v>44994</v>
      </c>
      <c r="BB686" t="s">
        <v>1188</v>
      </c>
      <c r="BE686">
        <v>2022</v>
      </c>
      <c r="BF686" t="s">
        <v>99</v>
      </c>
      <c r="BG686" t="s">
        <v>100</v>
      </c>
      <c r="BH686" t="s">
        <v>101</v>
      </c>
      <c r="BI686" t="s">
        <v>102</v>
      </c>
      <c r="BJ686" t="s">
        <v>103</v>
      </c>
      <c r="BK686" t="s">
        <v>203</v>
      </c>
      <c r="BL686" t="s">
        <v>1189</v>
      </c>
      <c r="BM686">
        <v>917419660</v>
      </c>
      <c r="BN686" t="s">
        <v>1190</v>
      </c>
      <c r="BO686" t="s">
        <v>105</v>
      </c>
      <c r="BP686">
        <v>900872157</v>
      </c>
      <c r="BQ686" t="s">
        <v>1191</v>
      </c>
      <c r="BR686" t="s">
        <v>139</v>
      </c>
      <c r="BS686" t="s">
        <v>1192</v>
      </c>
      <c r="BU686" t="s">
        <v>1193</v>
      </c>
      <c r="CA686">
        <v>10.14</v>
      </c>
      <c r="CB686">
        <v>34.64</v>
      </c>
      <c r="CC686">
        <v>9999</v>
      </c>
      <c r="CE686">
        <v>5</v>
      </c>
      <c r="CF686">
        <v>4</v>
      </c>
      <c r="CH686">
        <v>5</v>
      </c>
      <c r="CI686">
        <v>4</v>
      </c>
      <c r="CJ686">
        <v>20</v>
      </c>
      <c r="CK686">
        <v>20</v>
      </c>
      <c r="CL686">
        <v>60</v>
      </c>
      <c r="CM686">
        <v>5</v>
      </c>
      <c r="CN686" t="s">
        <v>110</v>
      </c>
      <c r="CO686" t="s">
        <v>111</v>
      </c>
      <c r="CP686" t="s">
        <v>113</v>
      </c>
      <c r="CQ686" t="s">
        <v>113</v>
      </c>
      <c r="CR686" t="s">
        <v>1191</v>
      </c>
      <c r="CT686" t="s">
        <v>151</v>
      </c>
      <c r="CV686" t="s">
        <v>113</v>
      </c>
      <c r="CW686" t="s">
        <v>112</v>
      </c>
      <c r="CX686" t="s">
        <v>112</v>
      </c>
      <c r="CZ686" t="s">
        <v>1192</v>
      </c>
      <c r="DB686" t="s">
        <v>112</v>
      </c>
      <c r="DC686" t="s">
        <v>112</v>
      </c>
      <c r="DD686" t="s">
        <v>112</v>
      </c>
      <c r="DE686" s="9">
        <v>44759</v>
      </c>
      <c r="DF686" s="9">
        <v>44767</v>
      </c>
      <c r="DG686" s="9">
        <v>44760</v>
      </c>
      <c r="DH686" s="9">
        <v>44767</v>
      </c>
      <c r="DI686" s="9">
        <v>44767</v>
      </c>
      <c r="DJ686" s="9">
        <v>44783</v>
      </c>
      <c r="DK686" s="9">
        <v>44803</v>
      </c>
      <c r="DL686" s="9">
        <v>44839</v>
      </c>
      <c r="DM686" s="9"/>
      <c r="DS686" s="9">
        <v>44852</v>
      </c>
      <c r="DT686" s="9">
        <v>44886</v>
      </c>
      <c r="DU686" s="9">
        <v>44914</v>
      </c>
      <c r="DV686" t="s">
        <v>141</v>
      </c>
      <c r="DW686" t="s">
        <v>117</v>
      </c>
      <c r="DX686" t="s">
        <v>117</v>
      </c>
      <c r="DY686" t="s">
        <v>117</v>
      </c>
      <c r="DZ686" t="s">
        <v>141</v>
      </c>
      <c r="EA686" t="s">
        <v>117</v>
      </c>
      <c r="EG686">
        <v>21</v>
      </c>
      <c r="EH686" t="s">
        <v>1194</v>
      </c>
      <c r="EJ686">
        <v>224230066</v>
      </c>
      <c r="EK686" t="s">
        <v>1185</v>
      </c>
      <c r="EL686" s="9">
        <v>44995.703252314815</v>
      </c>
      <c r="EO686" t="s">
        <v>119</v>
      </c>
      <c r="EQ686" t="s">
        <v>120</v>
      </c>
      <c r="ES686">
        <v>69</v>
      </c>
      <c r="ET686">
        <v>69</v>
      </c>
      <c r="EU686" t="s">
        <v>1314</v>
      </c>
      <c r="EV686" t="s">
        <v>1202</v>
      </c>
      <c r="EW686" t="b">
        <v>1</v>
      </c>
    </row>
    <row r="687" spans="1:153" hidden="1" x14ac:dyDescent="0.3">
      <c r="A687" t="s">
        <v>2080</v>
      </c>
      <c r="B687">
        <v>69</v>
      </c>
      <c r="C687">
        <v>693</v>
      </c>
      <c r="D687">
        <v>2</v>
      </c>
      <c r="E687">
        <v>12</v>
      </c>
      <c r="F687">
        <v>4</v>
      </c>
      <c r="H687" t="s">
        <v>500</v>
      </c>
      <c r="J687">
        <v>20</v>
      </c>
      <c r="K687">
        <v>8</v>
      </c>
      <c r="L687">
        <v>3.3</v>
      </c>
      <c r="M687">
        <v>7</v>
      </c>
      <c r="N687">
        <v>3.2</v>
      </c>
      <c r="O687">
        <v>6.7</v>
      </c>
      <c r="P687" s="5">
        <v>1600</v>
      </c>
      <c r="Q687">
        <v>3350</v>
      </c>
      <c r="S687" s="27">
        <v>1600</v>
      </c>
      <c r="T687" s="27">
        <v>3350</v>
      </c>
      <c r="U687" t="s">
        <v>2107</v>
      </c>
      <c r="V687">
        <v>693</v>
      </c>
      <c r="W687" t="s">
        <v>497</v>
      </c>
      <c r="X687">
        <v>69</v>
      </c>
      <c r="Y687">
        <v>224230066</v>
      </c>
      <c r="Z687" t="s">
        <v>1185</v>
      </c>
      <c r="AA687" s="9">
        <v>44995.703252314815</v>
      </c>
      <c r="AD687" t="s">
        <v>119</v>
      </c>
      <c r="AF687" t="s">
        <v>120</v>
      </c>
      <c r="AH687">
        <v>2</v>
      </c>
      <c r="AI687">
        <v>12</v>
      </c>
      <c r="AJ687">
        <v>4</v>
      </c>
      <c r="AK687">
        <v>69</v>
      </c>
      <c r="AL687">
        <v>693</v>
      </c>
      <c r="AM687" t="s">
        <v>1213</v>
      </c>
      <c r="AN687" t="s">
        <v>1213</v>
      </c>
      <c r="AO687" t="s">
        <v>1213</v>
      </c>
      <c r="AP687" t="s">
        <v>1202</v>
      </c>
      <c r="AQ687" t="s">
        <v>2127</v>
      </c>
      <c r="AR687" t="b">
        <v>1</v>
      </c>
      <c r="AS687" t="s">
        <v>1213</v>
      </c>
      <c r="AV687" t="b">
        <v>1</v>
      </c>
      <c r="AW687" t="s">
        <v>1392</v>
      </c>
      <c r="AX687">
        <v>69</v>
      </c>
      <c r="AY687" s="9">
        <v>44994.936450601854</v>
      </c>
      <c r="AZ687" s="9">
        <v>44995.82813170139</v>
      </c>
      <c r="BA687" s="9">
        <v>44994</v>
      </c>
      <c r="BB687" t="s">
        <v>1188</v>
      </c>
      <c r="BE687">
        <v>2022</v>
      </c>
      <c r="BF687" t="s">
        <v>99</v>
      </c>
      <c r="BG687" t="s">
        <v>100</v>
      </c>
      <c r="BH687" t="s">
        <v>101</v>
      </c>
      <c r="BI687" t="s">
        <v>102</v>
      </c>
      <c r="BJ687" t="s">
        <v>103</v>
      </c>
      <c r="BK687" t="s">
        <v>203</v>
      </c>
      <c r="BL687" t="s">
        <v>1189</v>
      </c>
      <c r="BM687">
        <v>917419660</v>
      </c>
      <c r="BN687" t="s">
        <v>1190</v>
      </c>
      <c r="BO687" t="s">
        <v>105</v>
      </c>
      <c r="BP687">
        <v>900872157</v>
      </c>
      <c r="BQ687" t="s">
        <v>1191</v>
      </c>
      <c r="BR687" t="s">
        <v>139</v>
      </c>
      <c r="BS687" t="s">
        <v>1192</v>
      </c>
      <c r="BU687" t="s">
        <v>1193</v>
      </c>
      <c r="CA687">
        <v>10.14</v>
      </c>
      <c r="CB687">
        <v>34.64</v>
      </c>
      <c r="CC687">
        <v>9999</v>
      </c>
      <c r="CE687">
        <v>5</v>
      </c>
      <c r="CF687">
        <v>4</v>
      </c>
      <c r="CH687">
        <v>5</v>
      </c>
      <c r="CI687">
        <v>4</v>
      </c>
      <c r="CJ687">
        <v>20</v>
      </c>
      <c r="CK687">
        <v>20</v>
      </c>
      <c r="CL687">
        <v>60</v>
      </c>
      <c r="CM687">
        <v>5</v>
      </c>
      <c r="CN687" t="s">
        <v>110</v>
      </c>
      <c r="CO687" t="s">
        <v>111</v>
      </c>
      <c r="CP687" t="s">
        <v>113</v>
      </c>
      <c r="CQ687" t="s">
        <v>113</v>
      </c>
      <c r="CR687" t="s">
        <v>1191</v>
      </c>
      <c r="CT687" t="s">
        <v>151</v>
      </c>
      <c r="CV687" t="s">
        <v>113</v>
      </c>
      <c r="CW687" t="s">
        <v>112</v>
      </c>
      <c r="CX687" t="s">
        <v>112</v>
      </c>
      <c r="CZ687" t="s">
        <v>1192</v>
      </c>
      <c r="DB687" t="s">
        <v>112</v>
      </c>
      <c r="DC687" t="s">
        <v>112</v>
      </c>
      <c r="DD687" t="s">
        <v>112</v>
      </c>
      <c r="DE687" s="9">
        <v>44759</v>
      </c>
      <c r="DF687" s="9">
        <v>44767</v>
      </c>
      <c r="DG687" s="9">
        <v>44760</v>
      </c>
      <c r="DH687" s="9">
        <v>44767</v>
      </c>
      <c r="DI687" s="9">
        <v>44767</v>
      </c>
      <c r="DJ687" s="9">
        <v>44783</v>
      </c>
      <c r="DK687" s="9">
        <v>44803</v>
      </c>
      <c r="DL687" s="9">
        <v>44839</v>
      </c>
      <c r="DM687" s="9"/>
      <c r="DS687" s="9">
        <v>44852</v>
      </c>
      <c r="DT687" s="9">
        <v>44886</v>
      </c>
      <c r="DU687" s="9">
        <v>44914</v>
      </c>
      <c r="DV687" t="s">
        <v>141</v>
      </c>
      <c r="DW687" t="s">
        <v>117</v>
      </c>
      <c r="DX687" t="s">
        <v>117</v>
      </c>
      <c r="DY687" t="s">
        <v>117</v>
      </c>
      <c r="DZ687" t="s">
        <v>141</v>
      </c>
      <c r="EA687" t="s">
        <v>117</v>
      </c>
      <c r="EG687">
        <v>21</v>
      </c>
      <c r="EH687" t="s">
        <v>1194</v>
      </c>
      <c r="EJ687">
        <v>224230066</v>
      </c>
      <c r="EK687" t="s">
        <v>1185</v>
      </c>
      <c r="EL687" s="9">
        <v>44995.703252314815</v>
      </c>
      <c r="EO687" t="s">
        <v>119</v>
      </c>
      <c r="EQ687" t="s">
        <v>120</v>
      </c>
      <c r="ES687">
        <v>69</v>
      </c>
      <c r="ET687">
        <v>69</v>
      </c>
      <c r="EU687" t="s">
        <v>1314</v>
      </c>
      <c r="EV687" t="s">
        <v>1202</v>
      </c>
      <c r="EW687" t="b">
        <v>1</v>
      </c>
    </row>
    <row r="688" spans="1:153" hidden="1" x14ac:dyDescent="0.3">
      <c r="A688" t="s">
        <v>2081</v>
      </c>
      <c r="B688">
        <v>69</v>
      </c>
      <c r="C688">
        <v>694</v>
      </c>
      <c r="D688">
        <v>2</v>
      </c>
      <c r="E688">
        <v>13</v>
      </c>
      <c r="F688">
        <v>5</v>
      </c>
      <c r="H688" t="s">
        <v>501</v>
      </c>
      <c r="J688">
        <v>20</v>
      </c>
      <c r="K688">
        <v>8</v>
      </c>
      <c r="L688">
        <v>1.2</v>
      </c>
      <c r="M688">
        <v>2</v>
      </c>
      <c r="N688">
        <v>1</v>
      </c>
      <c r="O688">
        <v>1.7</v>
      </c>
      <c r="P688" s="5">
        <v>500</v>
      </c>
      <c r="Q688">
        <v>850</v>
      </c>
      <c r="S688" s="27">
        <v>500</v>
      </c>
      <c r="T688" s="27">
        <v>850</v>
      </c>
      <c r="U688" t="s">
        <v>2107</v>
      </c>
      <c r="V688">
        <v>694</v>
      </c>
      <c r="W688" t="s">
        <v>497</v>
      </c>
      <c r="X688">
        <v>69</v>
      </c>
      <c r="Y688">
        <v>224230066</v>
      </c>
      <c r="Z688" t="s">
        <v>1185</v>
      </c>
      <c r="AA688" s="9">
        <v>44995.703252314815</v>
      </c>
      <c r="AD688" t="s">
        <v>119</v>
      </c>
      <c r="AF688" t="s">
        <v>120</v>
      </c>
      <c r="AH688">
        <v>2</v>
      </c>
      <c r="AI688">
        <v>13</v>
      </c>
      <c r="AJ688">
        <v>5</v>
      </c>
      <c r="AK688">
        <v>69</v>
      </c>
      <c r="AL688">
        <v>694</v>
      </c>
      <c r="AM688" t="s">
        <v>1214</v>
      </c>
      <c r="AN688" t="s">
        <v>1214</v>
      </c>
      <c r="AO688" t="s">
        <v>1214</v>
      </c>
      <c r="AP688" t="s">
        <v>1202</v>
      </c>
      <c r="AQ688" t="s">
        <v>2127</v>
      </c>
      <c r="AR688" t="b">
        <v>1</v>
      </c>
      <c r="AS688" t="s">
        <v>1214</v>
      </c>
      <c r="AV688" t="b">
        <v>1</v>
      </c>
      <c r="AW688" t="s">
        <v>1392</v>
      </c>
      <c r="AX688">
        <v>69</v>
      </c>
      <c r="AY688" s="9">
        <v>44994.936450601854</v>
      </c>
      <c r="AZ688" s="9">
        <v>44995.82813170139</v>
      </c>
      <c r="BA688" s="9">
        <v>44994</v>
      </c>
      <c r="BB688" t="s">
        <v>1188</v>
      </c>
      <c r="BE688">
        <v>2022</v>
      </c>
      <c r="BF688" t="s">
        <v>99</v>
      </c>
      <c r="BG688" t="s">
        <v>100</v>
      </c>
      <c r="BH688" t="s">
        <v>101</v>
      </c>
      <c r="BI688" t="s">
        <v>102</v>
      </c>
      <c r="BJ688" t="s">
        <v>103</v>
      </c>
      <c r="BK688" t="s">
        <v>203</v>
      </c>
      <c r="BL688" t="s">
        <v>1189</v>
      </c>
      <c r="BM688">
        <v>917419660</v>
      </c>
      <c r="BN688" t="s">
        <v>1190</v>
      </c>
      <c r="BO688" t="s">
        <v>105</v>
      </c>
      <c r="BP688">
        <v>900872157</v>
      </c>
      <c r="BQ688" t="s">
        <v>1191</v>
      </c>
      <c r="BR688" t="s">
        <v>139</v>
      </c>
      <c r="BS688" t="s">
        <v>1192</v>
      </c>
      <c r="BU688" t="s">
        <v>1193</v>
      </c>
      <c r="CA688">
        <v>10.14</v>
      </c>
      <c r="CB688">
        <v>34.64</v>
      </c>
      <c r="CC688">
        <v>9999</v>
      </c>
      <c r="CE688">
        <v>5</v>
      </c>
      <c r="CF688">
        <v>4</v>
      </c>
      <c r="CH688">
        <v>5</v>
      </c>
      <c r="CI688">
        <v>4</v>
      </c>
      <c r="CJ688">
        <v>20</v>
      </c>
      <c r="CK688">
        <v>20</v>
      </c>
      <c r="CL688">
        <v>60</v>
      </c>
      <c r="CM688">
        <v>5</v>
      </c>
      <c r="CN688" t="s">
        <v>110</v>
      </c>
      <c r="CO688" t="s">
        <v>111</v>
      </c>
      <c r="CP688" t="s">
        <v>113</v>
      </c>
      <c r="CQ688" t="s">
        <v>113</v>
      </c>
      <c r="CR688" t="s">
        <v>1191</v>
      </c>
      <c r="CT688" t="s">
        <v>151</v>
      </c>
      <c r="CV688" t="s">
        <v>113</v>
      </c>
      <c r="CW688" t="s">
        <v>112</v>
      </c>
      <c r="CX688" t="s">
        <v>112</v>
      </c>
      <c r="CZ688" t="s">
        <v>1192</v>
      </c>
      <c r="DB688" t="s">
        <v>112</v>
      </c>
      <c r="DC688" t="s">
        <v>112</v>
      </c>
      <c r="DD688" t="s">
        <v>112</v>
      </c>
      <c r="DE688" s="9">
        <v>44759</v>
      </c>
      <c r="DF688" s="9">
        <v>44767</v>
      </c>
      <c r="DG688" s="9">
        <v>44760</v>
      </c>
      <c r="DH688" s="9">
        <v>44767</v>
      </c>
      <c r="DI688" s="9">
        <v>44767</v>
      </c>
      <c r="DJ688" s="9">
        <v>44783</v>
      </c>
      <c r="DK688" s="9">
        <v>44803</v>
      </c>
      <c r="DL688" s="9">
        <v>44839</v>
      </c>
      <c r="DM688" s="9"/>
      <c r="DS688" s="9">
        <v>44852</v>
      </c>
      <c r="DT688" s="9">
        <v>44886</v>
      </c>
      <c r="DU688" s="9">
        <v>44914</v>
      </c>
      <c r="DV688" t="s">
        <v>141</v>
      </c>
      <c r="DW688" t="s">
        <v>117</v>
      </c>
      <c r="DX688" t="s">
        <v>117</v>
      </c>
      <c r="DY688" t="s">
        <v>117</v>
      </c>
      <c r="DZ688" t="s">
        <v>141</v>
      </c>
      <c r="EA688" t="s">
        <v>117</v>
      </c>
      <c r="EG688">
        <v>21</v>
      </c>
      <c r="EH688" t="s">
        <v>1194</v>
      </c>
      <c r="EJ688">
        <v>224230066</v>
      </c>
      <c r="EK688" t="s">
        <v>1185</v>
      </c>
      <c r="EL688" s="9">
        <v>44995.703252314815</v>
      </c>
      <c r="EO688" t="s">
        <v>119</v>
      </c>
      <c r="EQ688" t="s">
        <v>120</v>
      </c>
      <c r="ES688">
        <v>69</v>
      </c>
      <c r="ET688">
        <v>69</v>
      </c>
      <c r="EU688" t="s">
        <v>1314</v>
      </c>
      <c r="EV688" t="s">
        <v>1202</v>
      </c>
      <c r="EW688" t="b">
        <v>1</v>
      </c>
    </row>
    <row r="689" spans="1:153" hidden="1" x14ac:dyDescent="0.3">
      <c r="A689" t="s">
        <v>2082</v>
      </c>
      <c r="B689">
        <v>69</v>
      </c>
      <c r="C689">
        <v>695</v>
      </c>
      <c r="D689">
        <v>2</v>
      </c>
      <c r="E689">
        <v>14</v>
      </c>
      <c r="F689">
        <v>1</v>
      </c>
      <c r="H689" t="s">
        <v>496</v>
      </c>
      <c r="J689">
        <v>20</v>
      </c>
      <c r="K689">
        <v>8</v>
      </c>
      <c r="L689">
        <v>2.2000000000000002</v>
      </c>
      <c r="M689">
        <v>4</v>
      </c>
      <c r="N689">
        <v>2.1</v>
      </c>
      <c r="O689">
        <v>3.7</v>
      </c>
      <c r="P689" s="5">
        <v>1050</v>
      </c>
      <c r="Q689">
        <v>1850</v>
      </c>
      <c r="S689" s="27">
        <v>1050</v>
      </c>
      <c r="T689" s="27">
        <v>1850</v>
      </c>
      <c r="U689" t="s">
        <v>2107</v>
      </c>
      <c r="V689">
        <v>695</v>
      </c>
      <c r="W689" t="s">
        <v>497</v>
      </c>
      <c r="X689">
        <v>69</v>
      </c>
      <c r="Y689">
        <v>224230066</v>
      </c>
      <c r="Z689" t="s">
        <v>1185</v>
      </c>
      <c r="AA689" s="9">
        <v>44995.703252314815</v>
      </c>
      <c r="AD689" t="s">
        <v>119</v>
      </c>
      <c r="AF689" t="s">
        <v>120</v>
      </c>
      <c r="AH689">
        <v>2</v>
      </c>
      <c r="AI689">
        <v>14</v>
      </c>
      <c r="AJ689">
        <v>1</v>
      </c>
      <c r="AK689">
        <v>69</v>
      </c>
      <c r="AL689">
        <v>695</v>
      </c>
      <c r="AM689" t="s">
        <v>1215</v>
      </c>
      <c r="AN689" t="s">
        <v>1215</v>
      </c>
      <c r="AO689" t="s">
        <v>1215</v>
      </c>
      <c r="AP689" t="s">
        <v>1202</v>
      </c>
      <c r="AQ689" t="s">
        <v>2127</v>
      </c>
      <c r="AR689" t="b">
        <v>1</v>
      </c>
      <c r="AS689" t="s">
        <v>1215</v>
      </c>
      <c r="AV689" t="b">
        <v>1</v>
      </c>
      <c r="AW689" t="s">
        <v>1392</v>
      </c>
      <c r="AX689">
        <v>69</v>
      </c>
      <c r="AY689" s="9">
        <v>44994.936450601854</v>
      </c>
      <c r="AZ689" s="9">
        <v>44995.82813170139</v>
      </c>
      <c r="BA689" s="9">
        <v>44994</v>
      </c>
      <c r="BB689" t="s">
        <v>1188</v>
      </c>
      <c r="BE689">
        <v>2022</v>
      </c>
      <c r="BF689" t="s">
        <v>99</v>
      </c>
      <c r="BG689" t="s">
        <v>100</v>
      </c>
      <c r="BH689" t="s">
        <v>101</v>
      </c>
      <c r="BI689" t="s">
        <v>102</v>
      </c>
      <c r="BJ689" t="s">
        <v>103</v>
      </c>
      <c r="BK689" t="s">
        <v>203</v>
      </c>
      <c r="BL689" t="s">
        <v>1189</v>
      </c>
      <c r="BM689">
        <v>917419660</v>
      </c>
      <c r="BN689" t="s">
        <v>1190</v>
      </c>
      <c r="BO689" t="s">
        <v>105</v>
      </c>
      <c r="BP689">
        <v>900872157</v>
      </c>
      <c r="BQ689" t="s">
        <v>1191</v>
      </c>
      <c r="BR689" t="s">
        <v>139</v>
      </c>
      <c r="BS689" t="s">
        <v>1192</v>
      </c>
      <c r="BU689" t="s">
        <v>1193</v>
      </c>
      <c r="CA689">
        <v>10.14</v>
      </c>
      <c r="CB689">
        <v>34.64</v>
      </c>
      <c r="CC689">
        <v>9999</v>
      </c>
      <c r="CE689">
        <v>5</v>
      </c>
      <c r="CF689">
        <v>4</v>
      </c>
      <c r="CH689">
        <v>5</v>
      </c>
      <c r="CI689">
        <v>4</v>
      </c>
      <c r="CJ689">
        <v>20</v>
      </c>
      <c r="CK689">
        <v>20</v>
      </c>
      <c r="CL689">
        <v>60</v>
      </c>
      <c r="CM689">
        <v>5</v>
      </c>
      <c r="CN689" t="s">
        <v>110</v>
      </c>
      <c r="CO689" t="s">
        <v>111</v>
      </c>
      <c r="CP689" t="s">
        <v>113</v>
      </c>
      <c r="CQ689" t="s">
        <v>113</v>
      </c>
      <c r="CR689" t="s">
        <v>1191</v>
      </c>
      <c r="CT689" t="s">
        <v>151</v>
      </c>
      <c r="CV689" t="s">
        <v>113</v>
      </c>
      <c r="CW689" t="s">
        <v>112</v>
      </c>
      <c r="CX689" t="s">
        <v>112</v>
      </c>
      <c r="CZ689" t="s">
        <v>1192</v>
      </c>
      <c r="DB689" t="s">
        <v>112</v>
      </c>
      <c r="DC689" t="s">
        <v>112</v>
      </c>
      <c r="DD689" t="s">
        <v>112</v>
      </c>
      <c r="DE689" s="9">
        <v>44759</v>
      </c>
      <c r="DF689" s="9">
        <v>44767</v>
      </c>
      <c r="DG689" s="9">
        <v>44760</v>
      </c>
      <c r="DH689" s="9">
        <v>44767</v>
      </c>
      <c r="DI689" s="9">
        <v>44767</v>
      </c>
      <c r="DJ689" s="9">
        <v>44783</v>
      </c>
      <c r="DK689" s="9">
        <v>44803</v>
      </c>
      <c r="DL689" s="9">
        <v>44839</v>
      </c>
      <c r="DM689" s="9"/>
      <c r="DS689" s="9">
        <v>44852</v>
      </c>
      <c r="DT689" s="9">
        <v>44886</v>
      </c>
      <c r="DU689" s="9">
        <v>44914</v>
      </c>
      <c r="DV689" t="s">
        <v>141</v>
      </c>
      <c r="DW689" t="s">
        <v>117</v>
      </c>
      <c r="DX689" t="s">
        <v>117</v>
      </c>
      <c r="DY689" t="s">
        <v>117</v>
      </c>
      <c r="DZ689" t="s">
        <v>141</v>
      </c>
      <c r="EA689" t="s">
        <v>117</v>
      </c>
      <c r="EG689">
        <v>21</v>
      </c>
      <c r="EH689" t="s">
        <v>1194</v>
      </c>
      <c r="EJ689">
        <v>224230066</v>
      </c>
      <c r="EK689" t="s">
        <v>1185</v>
      </c>
      <c r="EL689" s="9">
        <v>44995.703252314815</v>
      </c>
      <c r="EO689" t="s">
        <v>119</v>
      </c>
      <c r="EQ689" t="s">
        <v>120</v>
      </c>
      <c r="ES689">
        <v>69</v>
      </c>
      <c r="ET689">
        <v>69</v>
      </c>
      <c r="EU689" t="s">
        <v>1314</v>
      </c>
      <c r="EV689" t="s">
        <v>1202</v>
      </c>
      <c r="EW689" t="b">
        <v>1</v>
      </c>
    </row>
    <row r="690" spans="1:153" hidden="1" x14ac:dyDescent="0.3">
      <c r="A690" t="s">
        <v>2083</v>
      </c>
      <c r="B690">
        <v>69</v>
      </c>
      <c r="C690">
        <v>696</v>
      </c>
      <c r="D690">
        <v>3</v>
      </c>
      <c r="E690">
        <v>15</v>
      </c>
      <c r="F690">
        <v>4</v>
      </c>
      <c r="H690" t="s">
        <v>500</v>
      </c>
      <c r="J690">
        <v>20</v>
      </c>
      <c r="K690">
        <v>8</v>
      </c>
      <c r="L690">
        <v>3</v>
      </c>
      <c r="M690">
        <v>5</v>
      </c>
      <c r="N690">
        <v>2.95</v>
      </c>
      <c r="O690">
        <v>4.5999999999999996</v>
      </c>
      <c r="P690" s="5">
        <v>1475</v>
      </c>
      <c r="Q690">
        <v>2300</v>
      </c>
      <c r="S690" s="27">
        <v>1475</v>
      </c>
      <c r="T690" s="27">
        <v>2300</v>
      </c>
      <c r="U690" t="s">
        <v>2107</v>
      </c>
      <c r="V690">
        <v>696</v>
      </c>
      <c r="W690" t="s">
        <v>497</v>
      </c>
      <c r="X690">
        <v>69</v>
      </c>
      <c r="Y690">
        <v>224230066</v>
      </c>
      <c r="Z690" t="s">
        <v>1185</v>
      </c>
      <c r="AA690" s="9">
        <v>44995.703252314815</v>
      </c>
      <c r="AD690" t="s">
        <v>119</v>
      </c>
      <c r="AF690" t="s">
        <v>120</v>
      </c>
      <c r="AH690">
        <v>3</v>
      </c>
      <c r="AI690">
        <v>15</v>
      </c>
      <c r="AJ690">
        <v>4</v>
      </c>
      <c r="AK690">
        <v>69</v>
      </c>
      <c r="AL690">
        <v>696</v>
      </c>
      <c r="AM690" t="s">
        <v>1216</v>
      </c>
      <c r="AN690" t="s">
        <v>1216</v>
      </c>
      <c r="AO690" t="s">
        <v>1216</v>
      </c>
      <c r="AP690" t="s">
        <v>1202</v>
      </c>
      <c r="AQ690" t="s">
        <v>2127</v>
      </c>
      <c r="AR690" t="b">
        <v>1</v>
      </c>
      <c r="AS690" t="s">
        <v>1216</v>
      </c>
      <c r="AV690" t="b">
        <v>1</v>
      </c>
      <c r="AW690" t="s">
        <v>1392</v>
      </c>
      <c r="AX690">
        <v>69</v>
      </c>
      <c r="AY690" s="9">
        <v>44994.936450601854</v>
      </c>
      <c r="AZ690" s="9">
        <v>44995.82813170139</v>
      </c>
      <c r="BA690" s="9">
        <v>44994</v>
      </c>
      <c r="BB690" t="s">
        <v>1188</v>
      </c>
      <c r="BE690">
        <v>2022</v>
      </c>
      <c r="BF690" t="s">
        <v>99</v>
      </c>
      <c r="BG690" t="s">
        <v>100</v>
      </c>
      <c r="BH690" t="s">
        <v>101</v>
      </c>
      <c r="BI690" t="s">
        <v>102</v>
      </c>
      <c r="BJ690" t="s">
        <v>103</v>
      </c>
      <c r="BK690" t="s">
        <v>203</v>
      </c>
      <c r="BL690" t="s">
        <v>1189</v>
      </c>
      <c r="BM690">
        <v>917419660</v>
      </c>
      <c r="BN690" t="s">
        <v>1190</v>
      </c>
      <c r="BO690" t="s">
        <v>105</v>
      </c>
      <c r="BP690">
        <v>900872157</v>
      </c>
      <c r="BQ690" t="s">
        <v>1191</v>
      </c>
      <c r="BR690" t="s">
        <v>139</v>
      </c>
      <c r="BS690" t="s">
        <v>1192</v>
      </c>
      <c r="BU690" t="s">
        <v>1193</v>
      </c>
      <c r="CA690">
        <v>10.14</v>
      </c>
      <c r="CB690">
        <v>34.64</v>
      </c>
      <c r="CC690">
        <v>9999</v>
      </c>
      <c r="CE690">
        <v>5</v>
      </c>
      <c r="CF690">
        <v>4</v>
      </c>
      <c r="CH690">
        <v>5</v>
      </c>
      <c r="CI690">
        <v>4</v>
      </c>
      <c r="CJ690">
        <v>20</v>
      </c>
      <c r="CK690">
        <v>20</v>
      </c>
      <c r="CL690">
        <v>60</v>
      </c>
      <c r="CM690">
        <v>5</v>
      </c>
      <c r="CN690" t="s">
        <v>110</v>
      </c>
      <c r="CO690" t="s">
        <v>111</v>
      </c>
      <c r="CP690" t="s">
        <v>113</v>
      </c>
      <c r="CQ690" t="s">
        <v>113</v>
      </c>
      <c r="CR690" t="s">
        <v>1191</v>
      </c>
      <c r="CT690" t="s">
        <v>151</v>
      </c>
      <c r="CV690" t="s">
        <v>113</v>
      </c>
      <c r="CW690" t="s">
        <v>112</v>
      </c>
      <c r="CX690" t="s">
        <v>112</v>
      </c>
      <c r="CZ690" t="s">
        <v>1192</v>
      </c>
      <c r="DB690" t="s">
        <v>112</v>
      </c>
      <c r="DC690" t="s">
        <v>112</v>
      </c>
      <c r="DD690" t="s">
        <v>112</v>
      </c>
      <c r="DE690" s="9">
        <v>44759</v>
      </c>
      <c r="DF690" s="9">
        <v>44767</v>
      </c>
      <c r="DG690" s="9">
        <v>44760</v>
      </c>
      <c r="DH690" s="9">
        <v>44767</v>
      </c>
      <c r="DI690" s="9">
        <v>44767</v>
      </c>
      <c r="DJ690" s="9">
        <v>44783</v>
      </c>
      <c r="DK690" s="9">
        <v>44803</v>
      </c>
      <c r="DL690" s="9">
        <v>44839</v>
      </c>
      <c r="DM690" s="9"/>
      <c r="DS690" s="9">
        <v>44852</v>
      </c>
      <c r="DT690" s="9">
        <v>44886</v>
      </c>
      <c r="DU690" s="9">
        <v>44914</v>
      </c>
      <c r="DV690" t="s">
        <v>141</v>
      </c>
      <c r="DW690" t="s">
        <v>117</v>
      </c>
      <c r="DX690" t="s">
        <v>117</v>
      </c>
      <c r="DY690" t="s">
        <v>117</v>
      </c>
      <c r="DZ690" t="s">
        <v>141</v>
      </c>
      <c r="EA690" t="s">
        <v>117</v>
      </c>
      <c r="EG690">
        <v>21</v>
      </c>
      <c r="EH690" t="s">
        <v>1194</v>
      </c>
      <c r="EJ690">
        <v>224230066</v>
      </c>
      <c r="EK690" t="s">
        <v>1185</v>
      </c>
      <c r="EL690" s="9">
        <v>44995.703252314815</v>
      </c>
      <c r="EO690" t="s">
        <v>119</v>
      </c>
      <c r="EQ690" t="s">
        <v>120</v>
      </c>
      <c r="ES690">
        <v>69</v>
      </c>
      <c r="ET690">
        <v>69</v>
      </c>
      <c r="EU690" t="s">
        <v>1314</v>
      </c>
      <c r="EV690" t="s">
        <v>1202</v>
      </c>
      <c r="EW690" t="b">
        <v>1</v>
      </c>
    </row>
    <row r="691" spans="1:153" hidden="1" x14ac:dyDescent="0.3">
      <c r="A691" t="s">
        <v>2084</v>
      </c>
      <c r="B691">
        <v>69</v>
      </c>
      <c r="C691">
        <v>697</v>
      </c>
      <c r="D691">
        <v>3</v>
      </c>
      <c r="E691">
        <v>16</v>
      </c>
      <c r="F691">
        <v>7</v>
      </c>
      <c r="H691" t="s">
        <v>503</v>
      </c>
      <c r="J691">
        <v>20</v>
      </c>
      <c r="K691">
        <v>8</v>
      </c>
      <c r="L691">
        <v>2.8</v>
      </c>
      <c r="M691">
        <v>4.8</v>
      </c>
      <c r="N691">
        <v>2.75</v>
      </c>
      <c r="O691">
        <v>4.3</v>
      </c>
      <c r="P691" s="5">
        <v>1375</v>
      </c>
      <c r="Q691">
        <v>2150</v>
      </c>
      <c r="S691" s="27">
        <v>1375</v>
      </c>
      <c r="T691" s="27">
        <v>2150</v>
      </c>
      <c r="U691" t="s">
        <v>2107</v>
      </c>
      <c r="V691">
        <v>697</v>
      </c>
      <c r="W691" t="s">
        <v>497</v>
      </c>
      <c r="X691">
        <v>69</v>
      </c>
      <c r="Y691">
        <v>224230066</v>
      </c>
      <c r="Z691" t="s">
        <v>1185</v>
      </c>
      <c r="AA691" s="9">
        <v>44995.703252314815</v>
      </c>
      <c r="AD691" t="s">
        <v>119</v>
      </c>
      <c r="AF691" t="s">
        <v>120</v>
      </c>
      <c r="AH691">
        <v>3</v>
      </c>
      <c r="AI691">
        <v>16</v>
      </c>
      <c r="AJ691">
        <v>7</v>
      </c>
      <c r="AK691">
        <v>69</v>
      </c>
      <c r="AL691">
        <v>697</v>
      </c>
      <c r="AM691" t="s">
        <v>1217</v>
      </c>
      <c r="AN691" t="s">
        <v>1217</v>
      </c>
      <c r="AO691" t="s">
        <v>1217</v>
      </c>
      <c r="AP691" t="s">
        <v>1202</v>
      </c>
      <c r="AQ691" t="s">
        <v>2127</v>
      </c>
      <c r="AR691" t="b">
        <v>1</v>
      </c>
      <c r="AS691" t="s">
        <v>1217</v>
      </c>
      <c r="AV691" t="b">
        <v>1</v>
      </c>
      <c r="AW691" t="s">
        <v>1392</v>
      </c>
      <c r="AX691">
        <v>69</v>
      </c>
      <c r="AY691" s="9">
        <v>44994.936450601854</v>
      </c>
      <c r="AZ691" s="9">
        <v>44995.82813170139</v>
      </c>
      <c r="BA691" s="9">
        <v>44994</v>
      </c>
      <c r="BB691" t="s">
        <v>1188</v>
      </c>
      <c r="BE691">
        <v>2022</v>
      </c>
      <c r="BF691" t="s">
        <v>99</v>
      </c>
      <c r="BG691" t="s">
        <v>100</v>
      </c>
      <c r="BH691" t="s">
        <v>101</v>
      </c>
      <c r="BI691" t="s">
        <v>102</v>
      </c>
      <c r="BJ691" t="s">
        <v>103</v>
      </c>
      <c r="BK691" t="s">
        <v>203</v>
      </c>
      <c r="BL691" t="s">
        <v>1189</v>
      </c>
      <c r="BM691">
        <v>917419660</v>
      </c>
      <c r="BN691" t="s">
        <v>1190</v>
      </c>
      <c r="BO691" t="s">
        <v>105</v>
      </c>
      <c r="BP691">
        <v>900872157</v>
      </c>
      <c r="BQ691" t="s">
        <v>1191</v>
      </c>
      <c r="BR691" t="s">
        <v>139</v>
      </c>
      <c r="BS691" t="s">
        <v>1192</v>
      </c>
      <c r="BU691" t="s">
        <v>1193</v>
      </c>
      <c r="CA691">
        <v>10.14</v>
      </c>
      <c r="CB691">
        <v>34.64</v>
      </c>
      <c r="CC691">
        <v>9999</v>
      </c>
      <c r="CE691">
        <v>5</v>
      </c>
      <c r="CF691">
        <v>4</v>
      </c>
      <c r="CH691">
        <v>5</v>
      </c>
      <c r="CI691">
        <v>4</v>
      </c>
      <c r="CJ691">
        <v>20</v>
      </c>
      <c r="CK691">
        <v>20</v>
      </c>
      <c r="CL691">
        <v>60</v>
      </c>
      <c r="CM691">
        <v>5</v>
      </c>
      <c r="CN691" t="s">
        <v>110</v>
      </c>
      <c r="CO691" t="s">
        <v>111</v>
      </c>
      <c r="CP691" t="s">
        <v>113</v>
      </c>
      <c r="CQ691" t="s">
        <v>113</v>
      </c>
      <c r="CR691" t="s">
        <v>1191</v>
      </c>
      <c r="CT691" t="s">
        <v>151</v>
      </c>
      <c r="CV691" t="s">
        <v>113</v>
      </c>
      <c r="CW691" t="s">
        <v>112</v>
      </c>
      <c r="CX691" t="s">
        <v>112</v>
      </c>
      <c r="CZ691" t="s">
        <v>1192</v>
      </c>
      <c r="DB691" t="s">
        <v>112</v>
      </c>
      <c r="DC691" t="s">
        <v>112</v>
      </c>
      <c r="DD691" t="s">
        <v>112</v>
      </c>
      <c r="DE691" s="9">
        <v>44759</v>
      </c>
      <c r="DF691" s="9">
        <v>44767</v>
      </c>
      <c r="DG691" s="9">
        <v>44760</v>
      </c>
      <c r="DH691" s="9">
        <v>44767</v>
      </c>
      <c r="DI691" s="9">
        <v>44767</v>
      </c>
      <c r="DJ691" s="9">
        <v>44783</v>
      </c>
      <c r="DK691" s="9">
        <v>44803</v>
      </c>
      <c r="DL691" s="9">
        <v>44839</v>
      </c>
      <c r="DM691" s="9"/>
      <c r="DS691" s="9">
        <v>44852</v>
      </c>
      <c r="DT691" s="9">
        <v>44886</v>
      </c>
      <c r="DU691" s="9">
        <v>44914</v>
      </c>
      <c r="DV691" t="s">
        <v>141</v>
      </c>
      <c r="DW691" t="s">
        <v>117</v>
      </c>
      <c r="DX691" t="s">
        <v>117</v>
      </c>
      <c r="DY691" t="s">
        <v>117</v>
      </c>
      <c r="DZ691" t="s">
        <v>141</v>
      </c>
      <c r="EA691" t="s">
        <v>117</v>
      </c>
      <c r="EG691">
        <v>21</v>
      </c>
      <c r="EH691" t="s">
        <v>1194</v>
      </c>
      <c r="EJ691">
        <v>224230066</v>
      </c>
      <c r="EK691" t="s">
        <v>1185</v>
      </c>
      <c r="EL691" s="9">
        <v>44995.703252314815</v>
      </c>
      <c r="EO691" t="s">
        <v>119</v>
      </c>
      <c r="EQ691" t="s">
        <v>120</v>
      </c>
      <c r="ES691">
        <v>69</v>
      </c>
      <c r="ET691">
        <v>69</v>
      </c>
      <c r="EU691" t="s">
        <v>1314</v>
      </c>
      <c r="EV691" t="s">
        <v>1202</v>
      </c>
      <c r="EW691" t="b">
        <v>1</v>
      </c>
    </row>
    <row r="692" spans="1:153" hidden="1" x14ac:dyDescent="0.3">
      <c r="A692" t="s">
        <v>2085</v>
      </c>
      <c r="B692">
        <v>69</v>
      </c>
      <c r="C692">
        <v>698</v>
      </c>
      <c r="D692">
        <v>3</v>
      </c>
      <c r="E692">
        <v>17</v>
      </c>
      <c r="F692">
        <v>1</v>
      </c>
      <c r="H692" t="s">
        <v>496</v>
      </c>
      <c r="J692">
        <v>20</v>
      </c>
      <c r="K692">
        <v>8</v>
      </c>
      <c r="L692">
        <v>1.9</v>
      </c>
      <c r="M692">
        <v>3.5</v>
      </c>
      <c r="N692">
        <v>1.8</v>
      </c>
      <c r="O692">
        <v>3.2</v>
      </c>
      <c r="P692" s="5">
        <v>900</v>
      </c>
      <c r="Q692">
        <v>1600</v>
      </c>
      <c r="S692" s="27">
        <v>900</v>
      </c>
      <c r="T692" s="27">
        <v>1600</v>
      </c>
      <c r="U692" t="s">
        <v>2107</v>
      </c>
      <c r="V692">
        <v>698</v>
      </c>
      <c r="W692" t="s">
        <v>497</v>
      </c>
      <c r="X692">
        <v>69</v>
      </c>
      <c r="Y692">
        <v>224230066</v>
      </c>
      <c r="Z692" t="s">
        <v>1185</v>
      </c>
      <c r="AA692" s="9">
        <v>44995.703252314815</v>
      </c>
      <c r="AD692" t="s">
        <v>119</v>
      </c>
      <c r="AF692" t="s">
        <v>120</v>
      </c>
      <c r="AH692">
        <v>3</v>
      </c>
      <c r="AI692">
        <v>17</v>
      </c>
      <c r="AJ692">
        <v>1</v>
      </c>
      <c r="AK692">
        <v>69</v>
      </c>
      <c r="AL692">
        <v>698</v>
      </c>
      <c r="AM692" t="s">
        <v>1218</v>
      </c>
      <c r="AN692" t="s">
        <v>1218</v>
      </c>
      <c r="AO692" t="s">
        <v>1218</v>
      </c>
      <c r="AP692" t="s">
        <v>1202</v>
      </c>
      <c r="AQ692" t="s">
        <v>2127</v>
      </c>
      <c r="AR692" t="b">
        <v>1</v>
      </c>
      <c r="AS692" t="s">
        <v>1218</v>
      </c>
      <c r="AV692" t="b">
        <v>1</v>
      </c>
      <c r="AW692" t="s">
        <v>1392</v>
      </c>
      <c r="AX692">
        <v>69</v>
      </c>
      <c r="AY692" s="9">
        <v>44994.936450601854</v>
      </c>
      <c r="AZ692" s="9">
        <v>44995.82813170139</v>
      </c>
      <c r="BA692" s="9">
        <v>44994</v>
      </c>
      <c r="BB692" t="s">
        <v>1188</v>
      </c>
      <c r="BE692">
        <v>2022</v>
      </c>
      <c r="BF692" t="s">
        <v>99</v>
      </c>
      <c r="BG692" t="s">
        <v>100</v>
      </c>
      <c r="BH692" t="s">
        <v>101</v>
      </c>
      <c r="BI692" t="s">
        <v>102</v>
      </c>
      <c r="BJ692" t="s">
        <v>103</v>
      </c>
      <c r="BK692" t="s">
        <v>203</v>
      </c>
      <c r="BL692" t="s">
        <v>1189</v>
      </c>
      <c r="BM692">
        <v>917419660</v>
      </c>
      <c r="BN692" t="s">
        <v>1190</v>
      </c>
      <c r="BO692" t="s">
        <v>105</v>
      </c>
      <c r="BP692">
        <v>900872157</v>
      </c>
      <c r="BQ692" t="s">
        <v>1191</v>
      </c>
      <c r="BR692" t="s">
        <v>139</v>
      </c>
      <c r="BS692" t="s">
        <v>1192</v>
      </c>
      <c r="BU692" t="s">
        <v>1193</v>
      </c>
      <c r="CA692">
        <v>10.14</v>
      </c>
      <c r="CB692">
        <v>34.64</v>
      </c>
      <c r="CC692">
        <v>9999</v>
      </c>
      <c r="CE692">
        <v>5</v>
      </c>
      <c r="CF692">
        <v>4</v>
      </c>
      <c r="CH692">
        <v>5</v>
      </c>
      <c r="CI692">
        <v>4</v>
      </c>
      <c r="CJ692">
        <v>20</v>
      </c>
      <c r="CK692">
        <v>20</v>
      </c>
      <c r="CL692">
        <v>60</v>
      </c>
      <c r="CM692">
        <v>5</v>
      </c>
      <c r="CN692" t="s">
        <v>110</v>
      </c>
      <c r="CO692" t="s">
        <v>111</v>
      </c>
      <c r="CP692" t="s">
        <v>113</v>
      </c>
      <c r="CQ692" t="s">
        <v>113</v>
      </c>
      <c r="CR692" t="s">
        <v>1191</v>
      </c>
      <c r="CT692" t="s">
        <v>151</v>
      </c>
      <c r="CV692" t="s">
        <v>113</v>
      </c>
      <c r="CW692" t="s">
        <v>112</v>
      </c>
      <c r="CX692" t="s">
        <v>112</v>
      </c>
      <c r="CZ692" t="s">
        <v>1192</v>
      </c>
      <c r="DB692" t="s">
        <v>112</v>
      </c>
      <c r="DC692" t="s">
        <v>112</v>
      </c>
      <c r="DD692" t="s">
        <v>112</v>
      </c>
      <c r="DE692" s="9">
        <v>44759</v>
      </c>
      <c r="DF692" s="9">
        <v>44767</v>
      </c>
      <c r="DG692" s="9">
        <v>44760</v>
      </c>
      <c r="DH692" s="9">
        <v>44767</v>
      </c>
      <c r="DI692" s="9">
        <v>44767</v>
      </c>
      <c r="DJ692" s="9">
        <v>44783</v>
      </c>
      <c r="DK692" s="9">
        <v>44803</v>
      </c>
      <c r="DL692" s="9">
        <v>44839</v>
      </c>
      <c r="DM692" s="9"/>
      <c r="DS692" s="9">
        <v>44852</v>
      </c>
      <c r="DT692" s="9">
        <v>44886</v>
      </c>
      <c r="DU692" s="9">
        <v>44914</v>
      </c>
      <c r="DV692" t="s">
        <v>141</v>
      </c>
      <c r="DW692" t="s">
        <v>117</v>
      </c>
      <c r="DX692" t="s">
        <v>117</v>
      </c>
      <c r="DY692" t="s">
        <v>117</v>
      </c>
      <c r="DZ692" t="s">
        <v>141</v>
      </c>
      <c r="EA692" t="s">
        <v>117</v>
      </c>
      <c r="EG692">
        <v>21</v>
      </c>
      <c r="EH692" t="s">
        <v>1194</v>
      </c>
      <c r="EJ692">
        <v>224230066</v>
      </c>
      <c r="EK692" t="s">
        <v>1185</v>
      </c>
      <c r="EL692" s="9">
        <v>44995.703252314815</v>
      </c>
      <c r="EO692" t="s">
        <v>119</v>
      </c>
      <c r="EQ692" t="s">
        <v>120</v>
      </c>
      <c r="ES692">
        <v>69</v>
      </c>
      <c r="ET692">
        <v>69</v>
      </c>
      <c r="EU692" t="s">
        <v>1314</v>
      </c>
      <c r="EV692" t="s">
        <v>1202</v>
      </c>
      <c r="EW692" t="b">
        <v>1</v>
      </c>
    </row>
    <row r="693" spans="1:153" hidden="1" x14ac:dyDescent="0.3">
      <c r="A693" t="s">
        <v>2086</v>
      </c>
      <c r="B693">
        <v>69</v>
      </c>
      <c r="C693">
        <v>699</v>
      </c>
      <c r="D693">
        <v>3</v>
      </c>
      <c r="E693">
        <v>18</v>
      </c>
      <c r="F693">
        <v>5</v>
      </c>
      <c r="H693" t="s">
        <v>501</v>
      </c>
      <c r="J693">
        <v>20</v>
      </c>
      <c r="K693">
        <v>8</v>
      </c>
      <c r="L693">
        <v>2.7</v>
      </c>
      <c r="M693">
        <v>5.3</v>
      </c>
      <c r="N693">
        <v>2.65</v>
      </c>
      <c r="O693">
        <v>5.0999999999999996</v>
      </c>
      <c r="P693" s="5">
        <v>1325</v>
      </c>
      <c r="Q693">
        <v>2550</v>
      </c>
      <c r="S693" s="27">
        <v>1325</v>
      </c>
      <c r="T693" s="27">
        <v>2550</v>
      </c>
      <c r="U693" t="s">
        <v>2107</v>
      </c>
      <c r="V693">
        <v>699</v>
      </c>
      <c r="W693" t="s">
        <v>497</v>
      </c>
      <c r="X693">
        <v>69</v>
      </c>
      <c r="Y693">
        <v>224230066</v>
      </c>
      <c r="Z693" t="s">
        <v>1185</v>
      </c>
      <c r="AA693" s="9">
        <v>44995.703252314815</v>
      </c>
      <c r="AD693" t="s">
        <v>119</v>
      </c>
      <c r="AF693" t="s">
        <v>120</v>
      </c>
      <c r="AH693">
        <v>3</v>
      </c>
      <c r="AI693">
        <v>18</v>
      </c>
      <c r="AJ693">
        <v>5</v>
      </c>
      <c r="AK693">
        <v>69</v>
      </c>
      <c r="AL693">
        <v>699</v>
      </c>
      <c r="AM693" t="s">
        <v>1219</v>
      </c>
      <c r="AN693" t="s">
        <v>1219</v>
      </c>
      <c r="AO693" t="s">
        <v>1219</v>
      </c>
      <c r="AP693" t="s">
        <v>1202</v>
      </c>
      <c r="AQ693" t="s">
        <v>2127</v>
      </c>
      <c r="AR693" t="b">
        <v>1</v>
      </c>
      <c r="AS693" t="s">
        <v>1219</v>
      </c>
      <c r="AV693" t="b">
        <v>1</v>
      </c>
      <c r="AW693" t="s">
        <v>1392</v>
      </c>
      <c r="AX693">
        <v>69</v>
      </c>
      <c r="AY693" s="9">
        <v>44994.936450601854</v>
      </c>
      <c r="AZ693" s="9">
        <v>44995.82813170139</v>
      </c>
      <c r="BA693" s="9">
        <v>44994</v>
      </c>
      <c r="BB693" t="s">
        <v>1188</v>
      </c>
      <c r="BE693">
        <v>2022</v>
      </c>
      <c r="BF693" t="s">
        <v>99</v>
      </c>
      <c r="BG693" t="s">
        <v>100</v>
      </c>
      <c r="BH693" t="s">
        <v>101</v>
      </c>
      <c r="BI693" t="s">
        <v>102</v>
      </c>
      <c r="BJ693" t="s">
        <v>103</v>
      </c>
      <c r="BK693" t="s">
        <v>203</v>
      </c>
      <c r="BL693" t="s">
        <v>1189</v>
      </c>
      <c r="BM693">
        <v>917419660</v>
      </c>
      <c r="BN693" t="s">
        <v>1190</v>
      </c>
      <c r="BO693" t="s">
        <v>105</v>
      </c>
      <c r="BP693">
        <v>900872157</v>
      </c>
      <c r="BQ693" t="s">
        <v>1191</v>
      </c>
      <c r="BR693" t="s">
        <v>139</v>
      </c>
      <c r="BS693" t="s">
        <v>1192</v>
      </c>
      <c r="BU693" t="s">
        <v>1193</v>
      </c>
      <c r="CA693">
        <v>10.14</v>
      </c>
      <c r="CB693">
        <v>34.64</v>
      </c>
      <c r="CC693">
        <v>9999</v>
      </c>
      <c r="CE693">
        <v>5</v>
      </c>
      <c r="CF693">
        <v>4</v>
      </c>
      <c r="CH693">
        <v>5</v>
      </c>
      <c r="CI693">
        <v>4</v>
      </c>
      <c r="CJ693">
        <v>20</v>
      </c>
      <c r="CK693">
        <v>20</v>
      </c>
      <c r="CL693">
        <v>60</v>
      </c>
      <c r="CM693">
        <v>5</v>
      </c>
      <c r="CN693" t="s">
        <v>110</v>
      </c>
      <c r="CO693" t="s">
        <v>111</v>
      </c>
      <c r="CP693" t="s">
        <v>113</v>
      </c>
      <c r="CQ693" t="s">
        <v>113</v>
      </c>
      <c r="CR693" t="s">
        <v>1191</v>
      </c>
      <c r="CT693" t="s">
        <v>151</v>
      </c>
      <c r="CV693" t="s">
        <v>113</v>
      </c>
      <c r="CW693" t="s">
        <v>112</v>
      </c>
      <c r="CX693" t="s">
        <v>112</v>
      </c>
      <c r="CZ693" t="s">
        <v>1192</v>
      </c>
      <c r="DB693" t="s">
        <v>112</v>
      </c>
      <c r="DC693" t="s">
        <v>112</v>
      </c>
      <c r="DD693" t="s">
        <v>112</v>
      </c>
      <c r="DE693" s="9">
        <v>44759</v>
      </c>
      <c r="DF693" s="9">
        <v>44767</v>
      </c>
      <c r="DG693" s="9">
        <v>44760</v>
      </c>
      <c r="DH693" s="9">
        <v>44767</v>
      </c>
      <c r="DI693" s="9">
        <v>44767</v>
      </c>
      <c r="DJ693" s="9">
        <v>44783</v>
      </c>
      <c r="DK693" s="9">
        <v>44803</v>
      </c>
      <c r="DL693" s="9">
        <v>44839</v>
      </c>
      <c r="DM693" s="9"/>
      <c r="DS693" s="9">
        <v>44852</v>
      </c>
      <c r="DT693" s="9">
        <v>44886</v>
      </c>
      <c r="DU693" s="9">
        <v>44914</v>
      </c>
      <c r="DV693" t="s">
        <v>141</v>
      </c>
      <c r="DW693" t="s">
        <v>117</v>
      </c>
      <c r="DX693" t="s">
        <v>117</v>
      </c>
      <c r="DY693" t="s">
        <v>117</v>
      </c>
      <c r="DZ693" t="s">
        <v>141</v>
      </c>
      <c r="EA693" t="s">
        <v>117</v>
      </c>
      <c r="EG693">
        <v>21</v>
      </c>
      <c r="EH693" t="s">
        <v>1194</v>
      </c>
      <c r="EJ693">
        <v>224230066</v>
      </c>
      <c r="EK693" t="s">
        <v>1185</v>
      </c>
      <c r="EL693" s="9">
        <v>44995.703252314815</v>
      </c>
      <c r="EO693" t="s">
        <v>119</v>
      </c>
      <c r="EQ693" t="s">
        <v>120</v>
      </c>
      <c r="ES693">
        <v>69</v>
      </c>
      <c r="ET693">
        <v>69</v>
      </c>
      <c r="EU693" t="s">
        <v>1314</v>
      </c>
      <c r="EV693" t="s">
        <v>1202</v>
      </c>
      <c r="EW693" t="b">
        <v>1</v>
      </c>
    </row>
    <row r="694" spans="1:153" hidden="1" x14ac:dyDescent="0.3">
      <c r="A694" t="s">
        <v>2087</v>
      </c>
      <c r="B694">
        <v>69</v>
      </c>
      <c r="C694">
        <v>700</v>
      </c>
      <c r="D694">
        <v>3</v>
      </c>
      <c r="E694">
        <v>19</v>
      </c>
      <c r="F694">
        <v>3</v>
      </c>
      <c r="H694" t="s">
        <v>499</v>
      </c>
      <c r="J694">
        <v>20</v>
      </c>
      <c r="K694">
        <v>8</v>
      </c>
      <c r="L694">
        <v>2.8</v>
      </c>
      <c r="M694">
        <v>5.5</v>
      </c>
      <c r="N694">
        <v>2.7</v>
      </c>
      <c r="O694">
        <v>5</v>
      </c>
      <c r="P694" s="5">
        <v>1350</v>
      </c>
      <c r="Q694">
        <v>2500</v>
      </c>
      <c r="S694" s="27">
        <v>1350</v>
      </c>
      <c r="T694" s="27">
        <v>2600</v>
      </c>
      <c r="U694" t="s">
        <v>2107</v>
      </c>
      <c r="V694">
        <v>700</v>
      </c>
      <c r="W694" t="s">
        <v>497</v>
      </c>
      <c r="X694">
        <v>69</v>
      </c>
      <c r="Y694">
        <v>224230066</v>
      </c>
      <c r="Z694" t="s">
        <v>1185</v>
      </c>
      <c r="AA694" s="9">
        <v>44995.703252314815</v>
      </c>
      <c r="AD694" t="s">
        <v>119</v>
      </c>
      <c r="AF694" t="s">
        <v>120</v>
      </c>
      <c r="AH694">
        <v>3</v>
      </c>
      <c r="AI694">
        <v>19</v>
      </c>
      <c r="AJ694">
        <v>3</v>
      </c>
      <c r="AK694">
        <v>69</v>
      </c>
      <c r="AL694">
        <v>700</v>
      </c>
      <c r="AM694" t="s">
        <v>1220</v>
      </c>
      <c r="AN694" t="s">
        <v>1220</v>
      </c>
      <c r="AO694" t="s">
        <v>1220</v>
      </c>
      <c r="AP694" t="s">
        <v>1202</v>
      </c>
      <c r="AQ694" t="s">
        <v>2127</v>
      </c>
      <c r="AR694" t="b">
        <v>1</v>
      </c>
      <c r="AS694" t="s">
        <v>1220</v>
      </c>
      <c r="AV694" t="b">
        <v>1</v>
      </c>
      <c r="AW694" t="s">
        <v>1392</v>
      </c>
      <c r="AX694">
        <v>69</v>
      </c>
      <c r="AY694" s="9">
        <v>44994.936450601854</v>
      </c>
      <c r="AZ694" s="9">
        <v>44995.82813170139</v>
      </c>
      <c r="BA694" s="9">
        <v>44994</v>
      </c>
      <c r="BB694" t="s">
        <v>1188</v>
      </c>
      <c r="BE694">
        <v>2022</v>
      </c>
      <c r="BF694" t="s">
        <v>99</v>
      </c>
      <c r="BG694" t="s">
        <v>100</v>
      </c>
      <c r="BH694" t="s">
        <v>101</v>
      </c>
      <c r="BI694" t="s">
        <v>102</v>
      </c>
      <c r="BJ694" t="s">
        <v>103</v>
      </c>
      <c r="BK694" t="s">
        <v>203</v>
      </c>
      <c r="BL694" t="s">
        <v>1189</v>
      </c>
      <c r="BM694">
        <v>917419660</v>
      </c>
      <c r="BN694" t="s">
        <v>1190</v>
      </c>
      <c r="BO694" t="s">
        <v>105</v>
      </c>
      <c r="BP694">
        <v>900872157</v>
      </c>
      <c r="BQ694" t="s">
        <v>1191</v>
      </c>
      <c r="BR694" t="s">
        <v>139</v>
      </c>
      <c r="BS694" t="s">
        <v>1192</v>
      </c>
      <c r="BU694" t="s">
        <v>1193</v>
      </c>
      <c r="CA694">
        <v>10.14</v>
      </c>
      <c r="CB694">
        <v>34.64</v>
      </c>
      <c r="CC694">
        <v>9999</v>
      </c>
      <c r="CE694">
        <v>5</v>
      </c>
      <c r="CF694">
        <v>4</v>
      </c>
      <c r="CH694">
        <v>5</v>
      </c>
      <c r="CI694">
        <v>4</v>
      </c>
      <c r="CJ694">
        <v>20</v>
      </c>
      <c r="CK694">
        <v>20</v>
      </c>
      <c r="CL694">
        <v>60</v>
      </c>
      <c r="CM694">
        <v>5</v>
      </c>
      <c r="CN694" t="s">
        <v>110</v>
      </c>
      <c r="CO694" t="s">
        <v>111</v>
      </c>
      <c r="CP694" t="s">
        <v>113</v>
      </c>
      <c r="CQ694" t="s">
        <v>113</v>
      </c>
      <c r="CR694" t="s">
        <v>1191</v>
      </c>
      <c r="CT694" t="s">
        <v>151</v>
      </c>
      <c r="CV694" t="s">
        <v>113</v>
      </c>
      <c r="CW694" t="s">
        <v>112</v>
      </c>
      <c r="CX694" t="s">
        <v>112</v>
      </c>
      <c r="CZ694" t="s">
        <v>1192</v>
      </c>
      <c r="DB694" t="s">
        <v>112</v>
      </c>
      <c r="DC694" t="s">
        <v>112</v>
      </c>
      <c r="DD694" t="s">
        <v>112</v>
      </c>
      <c r="DE694" s="9">
        <v>44759</v>
      </c>
      <c r="DF694" s="9">
        <v>44767</v>
      </c>
      <c r="DG694" s="9">
        <v>44760</v>
      </c>
      <c r="DH694" s="9">
        <v>44767</v>
      </c>
      <c r="DI694" s="9">
        <v>44767</v>
      </c>
      <c r="DJ694" s="9">
        <v>44783</v>
      </c>
      <c r="DK694" s="9">
        <v>44803</v>
      </c>
      <c r="DL694" s="9">
        <v>44839</v>
      </c>
      <c r="DM694" s="9"/>
      <c r="DS694" s="9">
        <v>44852</v>
      </c>
      <c r="DT694" s="9">
        <v>44886</v>
      </c>
      <c r="DU694" s="9">
        <v>44914</v>
      </c>
      <c r="DV694" t="s">
        <v>141</v>
      </c>
      <c r="DW694" t="s">
        <v>117</v>
      </c>
      <c r="DX694" t="s">
        <v>117</v>
      </c>
      <c r="DY694" t="s">
        <v>117</v>
      </c>
      <c r="DZ694" t="s">
        <v>141</v>
      </c>
      <c r="EA694" t="s">
        <v>117</v>
      </c>
      <c r="EG694">
        <v>21</v>
      </c>
      <c r="EH694" t="s">
        <v>1194</v>
      </c>
      <c r="EJ694">
        <v>224230066</v>
      </c>
      <c r="EK694" t="s">
        <v>1185</v>
      </c>
      <c r="EL694" s="9">
        <v>44995.703252314815</v>
      </c>
      <c r="EO694" t="s">
        <v>119</v>
      </c>
      <c r="EQ694" t="s">
        <v>120</v>
      </c>
      <c r="ES694">
        <v>69</v>
      </c>
      <c r="ET694">
        <v>69</v>
      </c>
      <c r="EU694" t="s">
        <v>1314</v>
      </c>
      <c r="EV694" t="s">
        <v>1202</v>
      </c>
      <c r="EW694" t="b">
        <v>1</v>
      </c>
    </row>
    <row r="695" spans="1:153" hidden="1" x14ac:dyDescent="0.3">
      <c r="A695" t="s">
        <v>2088</v>
      </c>
      <c r="B695">
        <v>69</v>
      </c>
      <c r="C695">
        <v>701</v>
      </c>
      <c r="D695">
        <v>3</v>
      </c>
      <c r="E695">
        <v>20</v>
      </c>
      <c r="F695">
        <v>2</v>
      </c>
      <c r="H695" t="s">
        <v>498</v>
      </c>
      <c r="J695">
        <v>20</v>
      </c>
      <c r="K695">
        <v>8</v>
      </c>
      <c r="L695">
        <v>4.7</v>
      </c>
      <c r="M695">
        <v>7.5</v>
      </c>
      <c r="N695">
        <v>4.6500000000000004</v>
      </c>
      <c r="O695">
        <v>7.2</v>
      </c>
      <c r="P695" s="5">
        <v>2325</v>
      </c>
      <c r="Q695">
        <v>3600</v>
      </c>
      <c r="S695" s="27">
        <v>2325</v>
      </c>
      <c r="T695" s="27">
        <v>3600</v>
      </c>
      <c r="U695" t="s">
        <v>2107</v>
      </c>
      <c r="V695">
        <v>701</v>
      </c>
      <c r="W695" t="s">
        <v>497</v>
      </c>
      <c r="X695">
        <v>69</v>
      </c>
      <c r="Y695">
        <v>224230066</v>
      </c>
      <c r="Z695" t="s">
        <v>1185</v>
      </c>
      <c r="AA695" s="9">
        <v>44995.703252314815</v>
      </c>
      <c r="AD695" t="s">
        <v>119</v>
      </c>
      <c r="AF695" t="s">
        <v>120</v>
      </c>
      <c r="AH695">
        <v>3</v>
      </c>
      <c r="AI695">
        <v>20</v>
      </c>
      <c r="AJ695">
        <v>2</v>
      </c>
      <c r="AK695">
        <v>69</v>
      </c>
      <c r="AL695">
        <v>701</v>
      </c>
      <c r="AM695" t="s">
        <v>1221</v>
      </c>
      <c r="AN695" t="s">
        <v>1221</v>
      </c>
      <c r="AO695" t="s">
        <v>1221</v>
      </c>
      <c r="AP695" t="s">
        <v>1202</v>
      </c>
      <c r="AQ695" t="s">
        <v>2127</v>
      </c>
      <c r="AR695" t="b">
        <v>1</v>
      </c>
      <c r="AS695" t="s">
        <v>1221</v>
      </c>
      <c r="AV695" t="b">
        <v>1</v>
      </c>
      <c r="AW695" t="s">
        <v>1392</v>
      </c>
      <c r="AX695">
        <v>69</v>
      </c>
      <c r="AY695" s="9">
        <v>44994.936450601854</v>
      </c>
      <c r="AZ695" s="9">
        <v>44995.82813170139</v>
      </c>
      <c r="BA695" s="9">
        <v>44994</v>
      </c>
      <c r="BB695" t="s">
        <v>1188</v>
      </c>
      <c r="BE695">
        <v>2022</v>
      </c>
      <c r="BF695" t="s">
        <v>99</v>
      </c>
      <c r="BG695" t="s">
        <v>100</v>
      </c>
      <c r="BH695" t="s">
        <v>101</v>
      </c>
      <c r="BI695" t="s">
        <v>102</v>
      </c>
      <c r="BJ695" t="s">
        <v>103</v>
      </c>
      <c r="BK695" t="s">
        <v>203</v>
      </c>
      <c r="BL695" t="s">
        <v>1189</v>
      </c>
      <c r="BM695">
        <v>917419660</v>
      </c>
      <c r="BN695" t="s">
        <v>1190</v>
      </c>
      <c r="BO695" t="s">
        <v>105</v>
      </c>
      <c r="BP695">
        <v>900872157</v>
      </c>
      <c r="BQ695" t="s">
        <v>1191</v>
      </c>
      <c r="BR695" t="s">
        <v>139</v>
      </c>
      <c r="BS695" t="s">
        <v>1192</v>
      </c>
      <c r="BU695" t="s">
        <v>1193</v>
      </c>
      <c r="CA695">
        <v>10.14</v>
      </c>
      <c r="CB695">
        <v>34.64</v>
      </c>
      <c r="CC695">
        <v>9999</v>
      </c>
      <c r="CE695">
        <v>5</v>
      </c>
      <c r="CF695">
        <v>4</v>
      </c>
      <c r="CH695">
        <v>5</v>
      </c>
      <c r="CI695">
        <v>4</v>
      </c>
      <c r="CJ695">
        <v>20</v>
      </c>
      <c r="CK695">
        <v>20</v>
      </c>
      <c r="CL695">
        <v>60</v>
      </c>
      <c r="CM695">
        <v>5</v>
      </c>
      <c r="CN695" t="s">
        <v>110</v>
      </c>
      <c r="CO695" t="s">
        <v>111</v>
      </c>
      <c r="CP695" t="s">
        <v>113</v>
      </c>
      <c r="CQ695" t="s">
        <v>113</v>
      </c>
      <c r="CR695" t="s">
        <v>1191</v>
      </c>
      <c r="CT695" t="s">
        <v>151</v>
      </c>
      <c r="CV695" t="s">
        <v>113</v>
      </c>
      <c r="CW695" t="s">
        <v>112</v>
      </c>
      <c r="CX695" t="s">
        <v>112</v>
      </c>
      <c r="CZ695" t="s">
        <v>1192</v>
      </c>
      <c r="DB695" t="s">
        <v>112</v>
      </c>
      <c r="DC695" t="s">
        <v>112</v>
      </c>
      <c r="DD695" t="s">
        <v>112</v>
      </c>
      <c r="DE695" s="9">
        <v>44759</v>
      </c>
      <c r="DF695" s="9">
        <v>44767</v>
      </c>
      <c r="DG695" s="9">
        <v>44760</v>
      </c>
      <c r="DH695" s="9">
        <v>44767</v>
      </c>
      <c r="DI695" s="9">
        <v>44767</v>
      </c>
      <c r="DJ695" s="9">
        <v>44783</v>
      </c>
      <c r="DK695" s="9">
        <v>44803</v>
      </c>
      <c r="DL695" s="9">
        <v>44839</v>
      </c>
      <c r="DM695" s="9"/>
      <c r="DS695" s="9">
        <v>44852</v>
      </c>
      <c r="DT695" s="9">
        <v>44886</v>
      </c>
      <c r="DU695" s="9">
        <v>44914</v>
      </c>
      <c r="DV695" t="s">
        <v>141</v>
      </c>
      <c r="DW695" t="s">
        <v>117</v>
      </c>
      <c r="DX695" t="s">
        <v>117</v>
      </c>
      <c r="DY695" t="s">
        <v>117</v>
      </c>
      <c r="DZ695" t="s">
        <v>141</v>
      </c>
      <c r="EA695" t="s">
        <v>117</v>
      </c>
      <c r="EG695">
        <v>21</v>
      </c>
      <c r="EH695" t="s">
        <v>1194</v>
      </c>
      <c r="EJ695">
        <v>224230066</v>
      </c>
      <c r="EK695" t="s">
        <v>1185</v>
      </c>
      <c r="EL695" s="9">
        <v>44995.703252314815</v>
      </c>
      <c r="EO695" t="s">
        <v>119</v>
      </c>
      <c r="EQ695" t="s">
        <v>120</v>
      </c>
      <c r="ES695">
        <v>69</v>
      </c>
      <c r="ET695">
        <v>69</v>
      </c>
      <c r="EU695" t="s">
        <v>1314</v>
      </c>
      <c r="EV695" t="s">
        <v>1202</v>
      </c>
      <c r="EW695" t="b">
        <v>1</v>
      </c>
    </row>
    <row r="696" spans="1:153" hidden="1" x14ac:dyDescent="0.3">
      <c r="A696" t="s">
        <v>2089</v>
      </c>
      <c r="B696">
        <v>69</v>
      </c>
      <c r="C696">
        <v>702</v>
      </c>
      <c r="D696">
        <v>3</v>
      </c>
      <c r="E696">
        <v>21</v>
      </c>
      <c r="F696">
        <v>6</v>
      </c>
      <c r="H696" t="s">
        <v>502</v>
      </c>
      <c r="J696">
        <v>20</v>
      </c>
      <c r="K696">
        <v>8</v>
      </c>
      <c r="L696">
        <v>2.9</v>
      </c>
      <c r="M696">
        <v>5</v>
      </c>
      <c r="N696">
        <v>2.85</v>
      </c>
      <c r="O696">
        <v>4.4000000000000004</v>
      </c>
      <c r="P696" s="5">
        <v>1425</v>
      </c>
      <c r="Q696">
        <v>2200</v>
      </c>
      <c r="S696" s="27">
        <v>1425</v>
      </c>
      <c r="T696" s="27">
        <v>2200</v>
      </c>
      <c r="U696" t="s">
        <v>2107</v>
      </c>
      <c r="V696">
        <v>702</v>
      </c>
      <c r="W696" t="s">
        <v>497</v>
      </c>
      <c r="X696">
        <v>69</v>
      </c>
      <c r="Y696">
        <v>224230066</v>
      </c>
      <c r="Z696" t="s">
        <v>1185</v>
      </c>
      <c r="AA696" s="9">
        <v>44995.703252314815</v>
      </c>
      <c r="AD696" t="s">
        <v>119</v>
      </c>
      <c r="AF696" t="s">
        <v>120</v>
      </c>
      <c r="AH696">
        <v>3</v>
      </c>
      <c r="AI696">
        <v>21</v>
      </c>
      <c r="AJ696">
        <v>6</v>
      </c>
      <c r="AK696">
        <v>69</v>
      </c>
      <c r="AL696">
        <v>702</v>
      </c>
      <c r="AM696" t="s">
        <v>1222</v>
      </c>
      <c r="AN696" t="s">
        <v>1222</v>
      </c>
      <c r="AO696" t="s">
        <v>1222</v>
      </c>
      <c r="AP696" t="s">
        <v>1202</v>
      </c>
      <c r="AQ696" t="s">
        <v>2127</v>
      </c>
      <c r="AR696" t="b">
        <v>1</v>
      </c>
      <c r="AS696" t="s">
        <v>1222</v>
      </c>
      <c r="AV696" t="b">
        <v>1</v>
      </c>
      <c r="AW696" t="s">
        <v>1392</v>
      </c>
      <c r="AX696">
        <v>69</v>
      </c>
      <c r="AY696" s="9">
        <v>44994.936450601854</v>
      </c>
      <c r="AZ696" s="9">
        <v>44995.82813170139</v>
      </c>
      <c r="BA696" s="9">
        <v>44994</v>
      </c>
      <c r="BB696" t="s">
        <v>1188</v>
      </c>
      <c r="BE696">
        <v>2022</v>
      </c>
      <c r="BF696" t="s">
        <v>99</v>
      </c>
      <c r="BG696" t="s">
        <v>100</v>
      </c>
      <c r="BH696" t="s">
        <v>101</v>
      </c>
      <c r="BI696" t="s">
        <v>102</v>
      </c>
      <c r="BJ696" t="s">
        <v>103</v>
      </c>
      <c r="BK696" t="s">
        <v>203</v>
      </c>
      <c r="BL696" t="s">
        <v>1189</v>
      </c>
      <c r="BM696">
        <v>917419660</v>
      </c>
      <c r="BN696" t="s">
        <v>1190</v>
      </c>
      <c r="BO696" t="s">
        <v>105</v>
      </c>
      <c r="BP696">
        <v>900872157</v>
      </c>
      <c r="BQ696" t="s">
        <v>1191</v>
      </c>
      <c r="BR696" t="s">
        <v>139</v>
      </c>
      <c r="BS696" t="s">
        <v>1192</v>
      </c>
      <c r="BU696" t="s">
        <v>1193</v>
      </c>
      <c r="CA696">
        <v>10.14</v>
      </c>
      <c r="CB696">
        <v>34.64</v>
      </c>
      <c r="CC696">
        <v>9999</v>
      </c>
      <c r="CE696">
        <v>5</v>
      </c>
      <c r="CF696">
        <v>4</v>
      </c>
      <c r="CH696">
        <v>5</v>
      </c>
      <c r="CI696">
        <v>4</v>
      </c>
      <c r="CJ696">
        <v>20</v>
      </c>
      <c r="CK696">
        <v>20</v>
      </c>
      <c r="CL696">
        <v>60</v>
      </c>
      <c r="CM696">
        <v>5</v>
      </c>
      <c r="CN696" t="s">
        <v>110</v>
      </c>
      <c r="CO696" t="s">
        <v>111</v>
      </c>
      <c r="CP696" t="s">
        <v>113</v>
      </c>
      <c r="CQ696" t="s">
        <v>113</v>
      </c>
      <c r="CR696" t="s">
        <v>1191</v>
      </c>
      <c r="CT696" t="s">
        <v>151</v>
      </c>
      <c r="CV696" t="s">
        <v>113</v>
      </c>
      <c r="CW696" t="s">
        <v>112</v>
      </c>
      <c r="CX696" t="s">
        <v>112</v>
      </c>
      <c r="CZ696" t="s">
        <v>1192</v>
      </c>
      <c r="DB696" t="s">
        <v>112</v>
      </c>
      <c r="DC696" t="s">
        <v>112</v>
      </c>
      <c r="DD696" t="s">
        <v>112</v>
      </c>
      <c r="DE696" s="9">
        <v>44759</v>
      </c>
      <c r="DF696" s="9">
        <v>44767</v>
      </c>
      <c r="DG696" s="9">
        <v>44760</v>
      </c>
      <c r="DH696" s="9">
        <v>44767</v>
      </c>
      <c r="DI696" s="9">
        <v>44767</v>
      </c>
      <c r="DJ696" s="9">
        <v>44783</v>
      </c>
      <c r="DK696" s="9">
        <v>44803</v>
      </c>
      <c r="DL696" s="9">
        <v>44839</v>
      </c>
      <c r="DM696" s="9"/>
      <c r="DS696" s="9">
        <v>44852</v>
      </c>
      <c r="DT696" s="9">
        <v>44886</v>
      </c>
      <c r="DU696" s="9">
        <v>44914</v>
      </c>
      <c r="DV696" t="s">
        <v>141</v>
      </c>
      <c r="DW696" t="s">
        <v>117</v>
      </c>
      <c r="DX696" t="s">
        <v>117</v>
      </c>
      <c r="DY696" t="s">
        <v>117</v>
      </c>
      <c r="DZ696" t="s">
        <v>141</v>
      </c>
      <c r="EA696" t="s">
        <v>117</v>
      </c>
      <c r="EG696">
        <v>21</v>
      </c>
      <c r="EH696" t="s">
        <v>1194</v>
      </c>
      <c r="EJ696">
        <v>224230066</v>
      </c>
      <c r="EK696" t="s">
        <v>1185</v>
      </c>
      <c r="EL696" s="9">
        <v>44995.703252314815</v>
      </c>
      <c r="EO696" t="s">
        <v>119</v>
      </c>
      <c r="EQ696" t="s">
        <v>120</v>
      </c>
      <c r="ES696">
        <v>69</v>
      </c>
      <c r="ET696">
        <v>69</v>
      </c>
      <c r="EU696" t="s">
        <v>1314</v>
      </c>
      <c r="EV696" t="s">
        <v>1202</v>
      </c>
      <c r="EW696" t="b">
        <v>1</v>
      </c>
    </row>
    <row r="697" spans="1:153" hidden="1" x14ac:dyDescent="0.3">
      <c r="A697" t="s">
        <v>2090</v>
      </c>
      <c r="B697">
        <v>70</v>
      </c>
      <c r="C697">
        <v>703</v>
      </c>
      <c r="D697">
        <v>1</v>
      </c>
      <c r="E697">
        <v>1</v>
      </c>
      <c r="F697">
        <v>1</v>
      </c>
      <c r="H697" t="s">
        <v>496</v>
      </c>
      <c r="J697">
        <v>20</v>
      </c>
      <c r="K697">
        <v>8</v>
      </c>
      <c r="L697">
        <v>2</v>
      </c>
      <c r="M697">
        <v>3.8</v>
      </c>
      <c r="N697">
        <v>1.6</v>
      </c>
      <c r="O697">
        <v>3.5</v>
      </c>
      <c r="P697" s="5">
        <v>800</v>
      </c>
      <c r="Q697">
        <v>1750</v>
      </c>
      <c r="S697" s="27">
        <v>800</v>
      </c>
      <c r="T697" s="27">
        <v>1750</v>
      </c>
      <c r="U697" t="s">
        <v>2107</v>
      </c>
      <c r="V697">
        <v>703</v>
      </c>
      <c r="W697" t="s">
        <v>497</v>
      </c>
      <c r="X697">
        <v>70</v>
      </c>
      <c r="Y697">
        <v>224419973</v>
      </c>
      <c r="Z697" t="s">
        <v>1186</v>
      </c>
      <c r="AA697" s="9">
        <v>44996.811944444446</v>
      </c>
      <c r="AD697" t="s">
        <v>119</v>
      </c>
      <c r="AF697" t="s">
        <v>120</v>
      </c>
      <c r="AH697">
        <v>1</v>
      </c>
      <c r="AI697">
        <v>1</v>
      </c>
      <c r="AJ697">
        <v>1</v>
      </c>
      <c r="AK697">
        <v>70</v>
      </c>
      <c r="AL697">
        <v>703</v>
      </c>
      <c r="AM697" t="s">
        <v>1223</v>
      </c>
      <c r="AN697" t="s">
        <v>1223</v>
      </c>
      <c r="AO697" t="s">
        <v>1223</v>
      </c>
      <c r="AP697" t="s">
        <v>1202</v>
      </c>
      <c r="AQ697" t="s">
        <v>2127</v>
      </c>
      <c r="AR697" t="b">
        <v>1</v>
      </c>
      <c r="AS697" t="s">
        <v>1223</v>
      </c>
      <c r="AV697" t="b">
        <v>1</v>
      </c>
      <c r="AW697" t="s">
        <v>1393</v>
      </c>
      <c r="AX697">
        <v>70</v>
      </c>
      <c r="AY697" s="9">
        <v>44995.828132222225</v>
      </c>
      <c r="AZ697" s="9">
        <v>44996.936813333334</v>
      </c>
      <c r="BA697" s="9">
        <v>44995</v>
      </c>
      <c r="BB697" t="s">
        <v>1188</v>
      </c>
      <c r="BE697">
        <v>2022</v>
      </c>
      <c r="BF697" t="s">
        <v>99</v>
      </c>
      <c r="BG697" t="s">
        <v>100</v>
      </c>
      <c r="BH697" t="s">
        <v>101</v>
      </c>
      <c r="BI697" t="s">
        <v>102</v>
      </c>
      <c r="BJ697" t="s">
        <v>1195</v>
      </c>
      <c r="BK697" t="s">
        <v>203</v>
      </c>
      <c r="BL697" t="s">
        <v>1196</v>
      </c>
      <c r="BM697">
        <v>917419660</v>
      </c>
      <c r="BN697" t="s">
        <v>1197</v>
      </c>
      <c r="BO697" t="s">
        <v>105</v>
      </c>
      <c r="BQ697" t="s">
        <v>1198</v>
      </c>
      <c r="BR697" t="s">
        <v>107</v>
      </c>
      <c r="BS697" t="s">
        <v>1192</v>
      </c>
      <c r="BU697" t="s">
        <v>1193</v>
      </c>
      <c r="CA697">
        <v>10.07</v>
      </c>
      <c r="CB697">
        <v>34.619999999999997</v>
      </c>
      <c r="CC697">
        <v>9999</v>
      </c>
      <c r="CE697">
        <v>5</v>
      </c>
      <c r="CF697">
        <v>5</v>
      </c>
      <c r="CH697">
        <v>4</v>
      </c>
      <c r="CI697">
        <v>5</v>
      </c>
      <c r="CJ697">
        <v>25</v>
      </c>
      <c r="CK697">
        <v>20</v>
      </c>
      <c r="CL697">
        <v>60</v>
      </c>
      <c r="CM697">
        <v>5</v>
      </c>
      <c r="CN697" t="s">
        <v>110</v>
      </c>
      <c r="CO697" t="s">
        <v>111</v>
      </c>
      <c r="CP697" t="s">
        <v>113</v>
      </c>
      <c r="CQ697" t="s">
        <v>113</v>
      </c>
      <c r="CR697" t="s">
        <v>1198</v>
      </c>
      <c r="CT697" t="s">
        <v>151</v>
      </c>
      <c r="CV697" t="s">
        <v>113</v>
      </c>
      <c r="CW697" t="s">
        <v>112</v>
      </c>
      <c r="CX697" t="s">
        <v>112</v>
      </c>
      <c r="CZ697" t="s">
        <v>108</v>
      </c>
      <c r="DB697" t="s">
        <v>112</v>
      </c>
      <c r="DC697" t="s">
        <v>112</v>
      </c>
      <c r="DD697" t="s">
        <v>112</v>
      </c>
      <c r="DE697" s="9">
        <v>44762</v>
      </c>
      <c r="DF697" s="9">
        <v>44771</v>
      </c>
      <c r="DG697" s="9">
        <v>44771</v>
      </c>
      <c r="DH697" s="9">
        <v>44769</v>
      </c>
      <c r="DI697" s="9">
        <v>44769</v>
      </c>
      <c r="DJ697" s="9">
        <v>44787</v>
      </c>
      <c r="DK697" s="9">
        <v>44809</v>
      </c>
      <c r="DL697" s="9">
        <v>44835</v>
      </c>
      <c r="DM697" s="9"/>
      <c r="DS697" s="9"/>
      <c r="DT697" s="9">
        <v>44860</v>
      </c>
      <c r="DU697" s="9">
        <v>44915</v>
      </c>
      <c r="DV697" t="s">
        <v>141</v>
      </c>
      <c r="DW697" t="s">
        <v>117</v>
      </c>
      <c r="DX697" t="s">
        <v>117</v>
      </c>
      <c r="DY697" t="s">
        <v>117</v>
      </c>
      <c r="DZ697" t="s">
        <v>141</v>
      </c>
      <c r="EA697" t="s">
        <v>117</v>
      </c>
      <c r="EG697">
        <v>7</v>
      </c>
      <c r="EJ697">
        <v>224419973</v>
      </c>
      <c r="EK697" t="s">
        <v>1186</v>
      </c>
      <c r="EL697" s="9">
        <v>44996.811944444446</v>
      </c>
      <c r="EO697" t="s">
        <v>119</v>
      </c>
      <c r="EQ697" t="s">
        <v>120</v>
      </c>
      <c r="ES697">
        <v>70</v>
      </c>
      <c r="ET697">
        <v>70</v>
      </c>
      <c r="EU697" t="s">
        <v>1315</v>
      </c>
      <c r="EV697" t="s">
        <v>1202</v>
      </c>
      <c r="EW697" t="b">
        <v>1</v>
      </c>
    </row>
    <row r="698" spans="1:153" hidden="1" x14ac:dyDescent="0.3">
      <c r="A698" t="s">
        <v>2091</v>
      </c>
      <c r="B698">
        <v>70</v>
      </c>
      <c r="C698">
        <v>704</v>
      </c>
      <c r="D698">
        <v>1</v>
      </c>
      <c r="E698">
        <v>2</v>
      </c>
      <c r="F698">
        <v>2</v>
      </c>
      <c r="H698" t="s">
        <v>498</v>
      </c>
      <c r="J698">
        <v>20</v>
      </c>
      <c r="K698">
        <v>8</v>
      </c>
      <c r="L698">
        <v>32</v>
      </c>
      <c r="M698">
        <v>6</v>
      </c>
      <c r="N698">
        <v>2.8</v>
      </c>
      <c r="O698">
        <v>3.5</v>
      </c>
      <c r="P698" s="5">
        <v>1400</v>
      </c>
      <c r="Q698">
        <v>1750</v>
      </c>
      <c r="S698" s="27">
        <v>1400</v>
      </c>
      <c r="T698" s="27">
        <v>1750</v>
      </c>
      <c r="U698" t="s">
        <v>2107</v>
      </c>
      <c r="V698">
        <v>704</v>
      </c>
      <c r="W698" t="s">
        <v>497</v>
      </c>
      <c r="X698">
        <v>70</v>
      </c>
      <c r="Y698">
        <v>224419973</v>
      </c>
      <c r="Z698" t="s">
        <v>1186</v>
      </c>
      <c r="AA698" s="9">
        <v>44996.811944444446</v>
      </c>
      <c r="AD698" t="s">
        <v>119</v>
      </c>
      <c r="AF698" t="s">
        <v>120</v>
      </c>
      <c r="AH698">
        <v>1</v>
      </c>
      <c r="AI698">
        <v>2</v>
      </c>
      <c r="AJ698">
        <v>2</v>
      </c>
      <c r="AK698">
        <v>70</v>
      </c>
      <c r="AL698">
        <v>704</v>
      </c>
      <c r="AM698" t="s">
        <v>1224</v>
      </c>
      <c r="AN698" t="s">
        <v>1224</v>
      </c>
      <c r="AO698" t="s">
        <v>1224</v>
      </c>
      <c r="AP698" t="s">
        <v>1202</v>
      </c>
      <c r="AQ698" t="s">
        <v>2127</v>
      </c>
      <c r="AR698" t="b">
        <v>1</v>
      </c>
      <c r="AS698" t="s">
        <v>1224</v>
      </c>
      <c r="AV698" t="b">
        <v>1</v>
      </c>
      <c r="AW698" t="s">
        <v>1393</v>
      </c>
      <c r="AX698">
        <v>70</v>
      </c>
      <c r="AY698" s="9">
        <v>44995.828132222225</v>
      </c>
      <c r="AZ698" s="9">
        <v>44996.936813333334</v>
      </c>
      <c r="BA698" s="9">
        <v>44995</v>
      </c>
      <c r="BB698" t="s">
        <v>1188</v>
      </c>
      <c r="BE698">
        <v>2022</v>
      </c>
      <c r="BF698" t="s">
        <v>99</v>
      </c>
      <c r="BG698" t="s">
        <v>100</v>
      </c>
      <c r="BH698" t="s">
        <v>101</v>
      </c>
      <c r="BI698" t="s">
        <v>102</v>
      </c>
      <c r="BJ698" t="s">
        <v>1195</v>
      </c>
      <c r="BK698" t="s">
        <v>203</v>
      </c>
      <c r="BL698" t="s">
        <v>1196</v>
      </c>
      <c r="BM698">
        <v>917419660</v>
      </c>
      <c r="BN698" t="s">
        <v>1197</v>
      </c>
      <c r="BO698" t="s">
        <v>105</v>
      </c>
      <c r="BQ698" t="s">
        <v>1198</v>
      </c>
      <c r="BR698" t="s">
        <v>107</v>
      </c>
      <c r="BS698" t="s">
        <v>1192</v>
      </c>
      <c r="BU698" t="s">
        <v>1193</v>
      </c>
      <c r="CA698">
        <v>10.07</v>
      </c>
      <c r="CB698">
        <v>34.619999999999997</v>
      </c>
      <c r="CC698">
        <v>9999</v>
      </c>
      <c r="CE698">
        <v>5</v>
      </c>
      <c r="CF698">
        <v>5</v>
      </c>
      <c r="CH698">
        <v>4</v>
      </c>
      <c r="CI698">
        <v>5</v>
      </c>
      <c r="CJ698">
        <v>25</v>
      </c>
      <c r="CK698">
        <v>20</v>
      </c>
      <c r="CL698">
        <v>60</v>
      </c>
      <c r="CM698">
        <v>5</v>
      </c>
      <c r="CN698" t="s">
        <v>110</v>
      </c>
      <c r="CO698" t="s">
        <v>111</v>
      </c>
      <c r="CP698" t="s">
        <v>113</v>
      </c>
      <c r="CQ698" t="s">
        <v>113</v>
      </c>
      <c r="CR698" t="s">
        <v>1198</v>
      </c>
      <c r="CT698" t="s">
        <v>151</v>
      </c>
      <c r="CV698" t="s">
        <v>113</v>
      </c>
      <c r="CW698" t="s">
        <v>112</v>
      </c>
      <c r="CX698" t="s">
        <v>112</v>
      </c>
      <c r="CZ698" t="s">
        <v>108</v>
      </c>
      <c r="DB698" t="s">
        <v>112</v>
      </c>
      <c r="DC698" t="s">
        <v>112</v>
      </c>
      <c r="DD698" t="s">
        <v>112</v>
      </c>
      <c r="DE698" s="9">
        <v>44762</v>
      </c>
      <c r="DF698" s="9">
        <v>44771</v>
      </c>
      <c r="DG698" s="9">
        <v>44771</v>
      </c>
      <c r="DH698" s="9">
        <v>44769</v>
      </c>
      <c r="DI698" s="9">
        <v>44769</v>
      </c>
      <c r="DJ698" s="9">
        <v>44787</v>
      </c>
      <c r="DK698" s="9">
        <v>44809</v>
      </c>
      <c r="DL698" s="9">
        <v>44835</v>
      </c>
      <c r="DM698" s="9"/>
      <c r="DS698" s="9"/>
      <c r="DT698" s="9">
        <v>44860</v>
      </c>
      <c r="DU698" s="9">
        <v>44915</v>
      </c>
      <c r="DV698" t="s">
        <v>141</v>
      </c>
      <c r="DW698" t="s">
        <v>117</v>
      </c>
      <c r="DX698" t="s">
        <v>117</v>
      </c>
      <c r="DY698" t="s">
        <v>117</v>
      </c>
      <c r="DZ698" t="s">
        <v>141</v>
      </c>
      <c r="EA698" t="s">
        <v>117</v>
      </c>
      <c r="EG698">
        <v>7</v>
      </c>
      <c r="EJ698">
        <v>224419973</v>
      </c>
      <c r="EK698" t="s">
        <v>1186</v>
      </c>
      <c r="EL698" s="9">
        <v>44996.811944444446</v>
      </c>
      <c r="EO698" t="s">
        <v>119</v>
      </c>
      <c r="EQ698" t="s">
        <v>120</v>
      </c>
      <c r="ES698">
        <v>70</v>
      </c>
      <c r="ET698">
        <v>70</v>
      </c>
      <c r="EU698" t="s">
        <v>1315</v>
      </c>
      <c r="EV698" t="s">
        <v>1202</v>
      </c>
      <c r="EW698" t="b">
        <v>1</v>
      </c>
    </row>
    <row r="699" spans="1:153" hidden="1" x14ac:dyDescent="0.3">
      <c r="A699" t="s">
        <v>2092</v>
      </c>
      <c r="B699">
        <v>70</v>
      </c>
      <c r="C699">
        <v>705</v>
      </c>
      <c r="D699">
        <v>1</v>
      </c>
      <c r="E699">
        <v>3</v>
      </c>
      <c r="F699">
        <v>3</v>
      </c>
      <c r="H699" t="s">
        <v>499</v>
      </c>
      <c r="J699">
        <v>20</v>
      </c>
      <c r="K699">
        <v>8</v>
      </c>
      <c r="L699">
        <v>3</v>
      </c>
      <c r="M699">
        <v>5.2</v>
      </c>
      <c r="N699">
        <v>2.7</v>
      </c>
      <c r="O699">
        <v>4.5</v>
      </c>
      <c r="P699" s="5">
        <v>1350</v>
      </c>
      <c r="Q699">
        <v>2250</v>
      </c>
      <c r="S699" s="27">
        <v>1350</v>
      </c>
      <c r="T699" s="27">
        <v>2250</v>
      </c>
      <c r="U699" t="s">
        <v>2107</v>
      </c>
      <c r="V699">
        <v>705</v>
      </c>
      <c r="W699" t="s">
        <v>497</v>
      </c>
      <c r="X699">
        <v>70</v>
      </c>
      <c r="Y699">
        <v>224419973</v>
      </c>
      <c r="Z699" t="s">
        <v>1186</v>
      </c>
      <c r="AA699" s="9">
        <v>44996.811944444446</v>
      </c>
      <c r="AD699" t="s">
        <v>119</v>
      </c>
      <c r="AF699" t="s">
        <v>120</v>
      </c>
      <c r="AH699">
        <v>1</v>
      </c>
      <c r="AI699">
        <v>3</v>
      </c>
      <c r="AJ699">
        <v>3</v>
      </c>
      <c r="AK699">
        <v>70</v>
      </c>
      <c r="AL699">
        <v>705</v>
      </c>
      <c r="AM699" t="s">
        <v>1225</v>
      </c>
      <c r="AN699" t="s">
        <v>1225</v>
      </c>
      <c r="AO699" t="s">
        <v>1225</v>
      </c>
      <c r="AP699" t="s">
        <v>1202</v>
      </c>
      <c r="AQ699" t="s">
        <v>2127</v>
      </c>
      <c r="AR699" t="b">
        <v>1</v>
      </c>
      <c r="AS699" t="s">
        <v>1225</v>
      </c>
      <c r="AV699" t="b">
        <v>1</v>
      </c>
      <c r="AW699" t="s">
        <v>1393</v>
      </c>
      <c r="AX699">
        <v>70</v>
      </c>
      <c r="AY699" s="9">
        <v>44995.828132222225</v>
      </c>
      <c r="AZ699" s="9">
        <v>44996.936813333334</v>
      </c>
      <c r="BA699" s="9">
        <v>44995</v>
      </c>
      <c r="BB699" t="s">
        <v>1188</v>
      </c>
      <c r="BE699">
        <v>2022</v>
      </c>
      <c r="BF699" t="s">
        <v>99</v>
      </c>
      <c r="BG699" t="s">
        <v>100</v>
      </c>
      <c r="BH699" t="s">
        <v>101</v>
      </c>
      <c r="BI699" t="s">
        <v>102</v>
      </c>
      <c r="BJ699" t="s">
        <v>1195</v>
      </c>
      <c r="BK699" t="s">
        <v>203</v>
      </c>
      <c r="BL699" t="s">
        <v>1196</v>
      </c>
      <c r="BM699">
        <v>917419660</v>
      </c>
      <c r="BN699" t="s">
        <v>1197</v>
      </c>
      <c r="BO699" t="s">
        <v>105</v>
      </c>
      <c r="BQ699" t="s">
        <v>1198</v>
      </c>
      <c r="BR699" t="s">
        <v>107</v>
      </c>
      <c r="BS699" t="s">
        <v>1192</v>
      </c>
      <c r="BU699" t="s">
        <v>1193</v>
      </c>
      <c r="CA699">
        <v>10.07</v>
      </c>
      <c r="CB699">
        <v>34.619999999999997</v>
      </c>
      <c r="CC699">
        <v>9999</v>
      </c>
      <c r="CE699">
        <v>5</v>
      </c>
      <c r="CF699">
        <v>5</v>
      </c>
      <c r="CH699">
        <v>4</v>
      </c>
      <c r="CI699">
        <v>5</v>
      </c>
      <c r="CJ699">
        <v>25</v>
      </c>
      <c r="CK699">
        <v>20</v>
      </c>
      <c r="CL699">
        <v>60</v>
      </c>
      <c r="CM699">
        <v>5</v>
      </c>
      <c r="CN699" t="s">
        <v>110</v>
      </c>
      <c r="CO699" t="s">
        <v>111</v>
      </c>
      <c r="CP699" t="s">
        <v>113</v>
      </c>
      <c r="CQ699" t="s">
        <v>113</v>
      </c>
      <c r="CR699" t="s">
        <v>1198</v>
      </c>
      <c r="CT699" t="s">
        <v>151</v>
      </c>
      <c r="CV699" t="s">
        <v>113</v>
      </c>
      <c r="CW699" t="s">
        <v>112</v>
      </c>
      <c r="CX699" t="s">
        <v>112</v>
      </c>
      <c r="CZ699" t="s">
        <v>108</v>
      </c>
      <c r="DB699" t="s">
        <v>112</v>
      </c>
      <c r="DC699" t="s">
        <v>112</v>
      </c>
      <c r="DD699" t="s">
        <v>112</v>
      </c>
      <c r="DE699" s="9">
        <v>44762</v>
      </c>
      <c r="DF699" s="9">
        <v>44771</v>
      </c>
      <c r="DG699" s="9">
        <v>44771</v>
      </c>
      <c r="DH699" s="9">
        <v>44769</v>
      </c>
      <c r="DI699" s="9">
        <v>44769</v>
      </c>
      <c r="DJ699" s="9">
        <v>44787</v>
      </c>
      <c r="DK699" s="9">
        <v>44809</v>
      </c>
      <c r="DL699" s="9">
        <v>44835</v>
      </c>
      <c r="DM699" s="9"/>
      <c r="DS699" s="9"/>
      <c r="DT699" s="9">
        <v>44860</v>
      </c>
      <c r="DU699" s="9">
        <v>44915</v>
      </c>
      <c r="DV699" t="s">
        <v>141</v>
      </c>
      <c r="DW699" t="s">
        <v>117</v>
      </c>
      <c r="DX699" t="s">
        <v>117</v>
      </c>
      <c r="DY699" t="s">
        <v>117</v>
      </c>
      <c r="DZ699" t="s">
        <v>141</v>
      </c>
      <c r="EA699" t="s">
        <v>117</v>
      </c>
      <c r="EG699">
        <v>7</v>
      </c>
      <c r="EJ699">
        <v>224419973</v>
      </c>
      <c r="EK699" t="s">
        <v>1186</v>
      </c>
      <c r="EL699" s="9">
        <v>44996.811944444446</v>
      </c>
      <c r="EO699" t="s">
        <v>119</v>
      </c>
      <c r="EQ699" t="s">
        <v>120</v>
      </c>
      <c r="ES699">
        <v>70</v>
      </c>
      <c r="ET699">
        <v>70</v>
      </c>
      <c r="EU699" t="s">
        <v>1315</v>
      </c>
      <c r="EV699" t="s">
        <v>1202</v>
      </c>
      <c r="EW699" t="b">
        <v>1</v>
      </c>
    </row>
    <row r="700" spans="1:153" hidden="1" x14ac:dyDescent="0.3">
      <c r="A700" t="s">
        <v>2093</v>
      </c>
      <c r="B700">
        <v>70</v>
      </c>
      <c r="C700">
        <v>706</v>
      </c>
      <c r="D700">
        <v>1</v>
      </c>
      <c r="E700">
        <v>4</v>
      </c>
      <c r="F700">
        <v>4</v>
      </c>
      <c r="H700" t="s">
        <v>500</v>
      </c>
      <c r="J700">
        <v>20</v>
      </c>
      <c r="K700">
        <v>8</v>
      </c>
      <c r="L700">
        <v>2.2999999999999998</v>
      </c>
      <c r="M700">
        <v>4</v>
      </c>
      <c r="N700">
        <v>2.4</v>
      </c>
      <c r="O700">
        <v>3.6</v>
      </c>
      <c r="P700" s="5">
        <v>1200</v>
      </c>
      <c r="Q700">
        <v>1800</v>
      </c>
      <c r="S700" s="27">
        <v>1200</v>
      </c>
      <c r="T700" s="27">
        <v>1800</v>
      </c>
      <c r="U700" t="s">
        <v>2107</v>
      </c>
      <c r="V700">
        <v>706</v>
      </c>
      <c r="W700" t="s">
        <v>497</v>
      </c>
      <c r="X700">
        <v>70</v>
      </c>
      <c r="Y700">
        <v>224419973</v>
      </c>
      <c r="Z700" t="s">
        <v>1186</v>
      </c>
      <c r="AA700" s="9">
        <v>44996.811944444446</v>
      </c>
      <c r="AD700" t="s">
        <v>119</v>
      </c>
      <c r="AF700" t="s">
        <v>120</v>
      </c>
      <c r="AH700">
        <v>1</v>
      </c>
      <c r="AI700">
        <v>4</v>
      </c>
      <c r="AJ700">
        <v>4</v>
      </c>
      <c r="AK700">
        <v>70</v>
      </c>
      <c r="AL700">
        <v>706</v>
      </c>
      <c r="AM700" t="s">
        <v>1226</v>
      </c>
      <c r="AN700" t="s">
        <v>1226</v>
      </c>
      <c r="AO700" t="s">
        <v>1226</v>
      </c>
      <c r="AP700" t="s">
        <v>1202</v>
      </c>
      <c r="AQ700" t="s">
        <v>2127</v>
      </c>
      <c r="AR700" t="b">
        <v>1</v>
      </c>
      <c r="AS700" t="s">
        <v>1226</v>
      </c>
      <c r="AV700" t="b">
        <v>1</v>
      </c>
      <c r="AW700" t="s">
        <v>1393</v>
      </c>
      <c r="AX700">
        <v>70</v>
      </c>
      <c r="AY700" s="9">
        <v>44995.828132222225</v>
      </c>
      <c r="AZ700" s="9">
        <v>44996.936813333334</v>
      </c>
      <c r="BA700" s="9">
        <v>44995</v>
      </c>
      <c r="BB700" t="s">
        <v>1188</v>
      </c>
      <c r="BE700">
        <v>2022</v>
      </c>
      <c r="BF700" t="s">
        <v>99</v>
      </c>
      <c r="BG700" t="s">
        <v>100</v>
      </c>
      <c r="BH700" t="s">
        <v>101</v>
      </c>
      <c r="BI700" t="s">
        <v>102</v>
      </c>
      <c r="BJ700" t="s">
        <v>1195</v>
      </c>
      <c r="BK700" t="s">
        <v>203</v>
      </c>
      <c r="BL700" t="s">
        <v>1196</v>
      </c>
      <c r="BM700">
        <v>917419660</v>
      </c>
      <c r="BN700" t="s">
        <v>1197</v>
      </c>
      <c r="BO700" t="s">
        <v>105</v>
      </c>
      <c r="BQ700" t="s">
        <v>1198</v>
      </c>
      <c r="BR700" t="s">
        <v>107</v>
      </c>
      <c r="BS700" t="s">
        <v>1192</v>
      </c>
      <c r="BU700" t="s">
        <v>1193</v>
      </c>
      <c r="CA700">
        <v>10.07</v>
      </c>
      <c r="CB700">
        <v>34.619999999999997</v>
      </c>
      <c r="CC700">
        <v>9999</v>
      </c>
      <c r="CE700">
        <v>5</v>
      </c>
      <c r="CF700">
        <v>5</v>
      </c>
      <c r="CH700">
        <v>4</v>
      </c>
      <c r="CI700">
        <v>5</v>
      </c>
      <c r="CJ700">
        <v>25</v>
      </c>
      <c r="CK700">
        <v>20</v>
      </c>
      <c r="CL700">
        <v>60</v>
      </c>
      <c r="CM700">
        <v>5</v>
      </c>
      <c r="CN700" t="s">
        <v>110</v>
      </c>
      <c r="CO700" t="s">
        <v>111</v>
      </c>
      <c r="CP700" t="s">
        <v>113</v>
      </c>
      <c r="CQ700" t="s">
        <v>113</v>
      </c>
      <c r="CR700" t="s">
        <v>1198</v>
      </c>
      <c r="CT700" t="s">
        <v>151</v>
      </c>
      <c r="CV700" t="s">
        <v>113</v>
      </c>
      <c r="CW700" t="s">
        <v>112</v>
      </c>
      <c r="CX700" t="s">
        <v>112</v>
      </c>
      <c r="CZ700" t="s">
        <v>108</v>
      </c>
      <c r="DB700" t="s">
        <v>112</v>
      </c>
      <c r="DC700" t="s">
        <v>112</v>
      </c>
      <c r="DD700" t="s">
        <v>112</v>
      </c>
      <c r="DE700" s="9">
        <v>44762</v>
      </c>
      <c r="DF700" s="9">
        <v>44771</v>
      </c>
      <c r="DG700" s="9">
        <v>44771</v>
      </c>
      <c r="DH700" s="9">
        <v>44769</v>
      </c>
      <c r="DI700" s="9">
        <v>44769</v>
      </c>
      <c r="DJ700" s="9">
        <v>44787</v>
      </c>
      <c r="DK700" s="9">
        <v>44809</v>
      </c>
      <c r="DL700" s="9">
        <v>44835</v>
      </c>
      <c r="DM700" s="9"/>
      <c r="DS700" s="9"/>
      <c r="DT700" s="9">
        <v>44860</v>
      </c>
      <c r="DU700" s="9">
        <v>44915</v>
      </c>
      <c r="DV700" t="s">
        <v>141</v>
      </c>
      <c r="DW700" t="s">
        <v>117</v>
      </c>
      <c r="DX700" t="s">
        <v>117</v>
      </c>
      <c r="DY700" t="s">
        <v>117</v>
      </c>
      <c r="DZ700" t="s">
        <v>141</v>
      </c>
      <c r="EA700" t="s">
        <v>117</v>
      </c>
      <c r="EG700">
        <v>7</v>
      </c>
      <c r="EJ700">
        <v>224419973</v>
      </c>
      <c r="EK700" t="s">
        <v>1186</v>
      </c>
      <c r="EL700" s="9">
        <v>44996.811944444446</v>
      </c>
      <c r="EO700" t="s">
        <v>119</v>
      </c>
      <c r="EQ700" t="s">
        <v>120</v>
      </c>
      <c r="ES700">
        <v>70</v>
      </c>
      <c r="ET700">
        <v>70</v>
      </c>
      <c r="EU700" t="s">
        <v>1315</v>
      </c>
      <c r="EV700" t="s">
        <v>1202</v>
      </c>
      <c r="EW700" t="b">
        <v>1</v>
      </c>
    </row>
    <row r="701" spans="1:153" hidden="1" x14ac:dyDescent="0.3">
      <c r="A701" t="s">
        <v>2094</v>
      </c>
      <c r="B701">
        <v>70</v>
      </c>
      <c r="C701">
        <v>707</v>
      </c>
      <c r="D701">
        <v>1</v>
      </c>
      <c r="E701">
        <v>5</v>
      </c>
      <c r="F701">
        <v>5</v>
      </c>
      <c r="H701" t="s">
        <v>501</v>
      </c>
      <c r="J701">
        <v>20</v>
      </c>
      <c r="K701">
        <v>8</v>
      </c>
      <c r="L701">
        <v>2</v>
      </c>
      <c r="M701">
        <v>3.6</v>
      </c>
      <c r="N701">
        <v>1.6</v>
      </c>
      <c r="O701">
        <v>3.2</v>
      </c>
      <c r="P701" s="5">
        <v>800</v>
      </c>
      <c r="Q701">
        <v>1600</v>
      </c>
      <c r="S701" s="27">
        <v>800</v>
      </c>
      <c r="T701" s="27">
        <v>1750</v>
      </c>
      <c r="U701" t="s">
        <v>2107</v>
      </c>
      <c r="V701">
        <v>707</v>
      </c>
      <c r="W701" t="s">
        <v>497</v>
      </c>
      <c r="X701">
        <v>70</v>
      </c>
      <c r="Y701">
        <v>224419973</v>
      </c>
      <c r="Z701" t="s">
        <v>1186</v>
      </c>
      <c r="AA701" s="9">
        <v>44996.811944444446</v>
      </c>
      <c r="AD701" t="s">
        <v>119</v>
      </c>
      <c r="AF701" t="s">
        <v>120</v>
      </c>
      <c r="AH701">
        <v>1</v>
      </c>
      <c r="AI701">
        <v>5</v>
      </c>
      <c r="AJ701">
        <v>5</v>
      </c>
      <c r="AK701">
        <v>70</v>
      </c>
      <c r="AL701">
        <v>707</v>
      </c>
      <c r="AM701" t="s">
        <v>1227</v>
      </c>
      <c r="AN701" t="s">
        <v>1227</v>
      </c>
      <c r="AO701" t="s">
        <v>1227</v>
      </c>
      <c r="AP701" t="s">
        <v>1202</v>
      </c>
      <c r="AQ701" t="s">
        <v>2127</v>
      </c>
      <c r="AR701" t="b">
        <v>1</v>
      </c>
      <c r="AS701" t="s">
        <v>1227</v>
      </c>
      <c r="AV701" t="b">
        <v>1</v>
      </c>
      <c r="AW701" t="s">
        <v>1393</v>
      </c>
      <c r="AX701">
        <v>70</v>
      </c>
      <c r="AY701" s="9">
        <v>44995.828132222225</v>
      </c>
      <c r="AZ701" s="9">
        <v>44996.936813333334</v>
      </c>
      <c r="BA701" s="9">
        <v>44995</v>
      </c>
      <c r="BB701" t="s">
        <v>1188</v>
      </c>
      <c r="BE701">
        <v>2022</v>
      </c>
      <c r="BF701" t="s">
        <v>99</v>
      </c>
      <c r="BG701" t="s">
        <v>100</v>
      </c>
      <c r="BH701" t="s">
        <v>101</v>
      </c>
      <c r="BI701" t="s">
        <v>102</v>
      </c>
      <c r="BJ701" t="s">
        <v>1195</v>
      </c>
      <c r="BK701" t="s">
        <v>203</v>
      </c>
      <c r="BL701" t="s">
        <v>1196</v>
      </c>
      <c r="BM701">
        <v>917419660</v>
      </c>
      <c r="BN701" t="s">
        <v>1197</v>
      </c>
      <c r="BO701" t="s">
        <v>105</v>
      </c>
      <c r="BQ701" t="s">
        <v>1198</v>
      </c>
      <c r="BR701" t="s">
        <v>107</v>
      </c>
      <c r="BS701" t="s">
        <v>1192</v>
      </c>
      <c r="BU701" t="s">
        <v>1193</v>
      </c>
      <c r="CA701">
        <v>10.07</v>
      </c>
      <c r="CB701">
        <v>34.619999999999997</v>
      </c>
      <c r="CC701">
        <v>9999</v>
      </c>
      <c r="CE701">
        <v>5</v>
      </c>
      <c r="CF701">
        <v>5</v>
      </c>
      <c r="CH701">
        <v>4</v>
      </c>
      <c r="CI701">
        <v>5</v>
      </c>
      <c r="CJ701">
        <v>25</v>
      </c>
      <c r="CK701">
        <v>20</v>
      </c>
      <c r="CL701">
        <v>60</v>
      </c>
      <c r="CM701">
        <v>5</v>
      </c>
      <c r="CN701" t="s">
        <v>110</v>
      </c>
      <c r="CO701" t="s">
        <v>111</v>
      </c>
      <c r="CP701" t="s">
        <v>113</v>
      </c>
      <c r="CQ701" t="s">
        <v>113</v>
      </c>
      <c r="CR701" t="s">
        <v>1198</v>
      </c>
      <c r="CT701" t="s">
        <v>151</v>
      </c>
      <c r="CV701" t="s">
        <v>113</v>
      </c>
      <c r="CW701" t="s">
        <v>112</v>
      </c>
      <c r="CX701" t="s">
        <v>112</v>
      </c>
      <c r="CZ701" t="s">
        <v>108</v>
      </c>
      <c r="DB701" t="s">
        <v>112</v>
      </c>
      <c r="DC701" t="s">
        <v>112</v>
      </c>
      <c r="DD701" t="s">
        <v>112</v>
      </c>
      <c r="DE701" s="9">
        <v>44762</v>
      </c>
      <c r="DF701" s="9">
        <v>44771</v>
      </c>
      <c r="DG701" s="9">
        <v>44771</v>
      </c>
      <c r="DH701" s="9">
        <v>44769</v>
      </c>
      <c r="DI701" s="9">
        <v>44769</v>
      </c>
      <c r="DJ701" s="9">
        <v>44787</v>
      </c>
      <c r="DK701" s="9">
        <v>44809</v>
      </c>
      <c r="DL701" s="9">
        <v>44835</v>
      </c>
      <c r="DM701" s="9"/>
      <c r="DS701" s="9"/>
      <c r="DT701" s="9">
        <v>44860</v>
      </c>
      <c r="DU701" s="9">
        <v>44915</v>
      </c>
      <c r="DV701" t="s">
        <v>141</v>
      </c>
      <c r="DW701" t="s">
        <v>117</v>
      </c>
      <c r="DX701" t="s">
        <v>117</v>
      </c>
      <c r="DY701" t="s">
        <v>117</v>
      </c>
      <c r="DZ701" t="s">
        <v>141</v>
      </c>
      <c r="EA701" t="s">
        <v>117</v>
      </c>
      <c r="EG701">
        <v>7</v>
      </c>
      <c r="EJ701">
        <v>224419973</v>
      </c>
      <c r="EK701" t="s">
        <v>1186</v>
      </c>
      <c r="EL701" s="9">
        <v>44996.811944444446</v>
      </c>
      <c r="EO701" t="s">
        <v>119</v>
      </c>
      <c r="EQ701" t="s">
        <v>120</v>
      </c>
      <c r="ES701">
        <v>70</v>
      </c>
      <c r="ET701">
        <v>70</v>
      </c>
      <c r="EU701" t="s">
        <v>1315</v>
      </c>
      <c r="EV701" t="s">
        <v>1202</v>
      </c>
      <c r="EW701" t="b">
        <v>1</v>
      </c>
    </row>
    <row r="702" spans="1:153" hidden="1" x14ac:dyDescent="0.3">
      <c r="A702" t="s">
        <v>2095</v>
      </c>
      <c r="B702">
        <v>70</v>
      </c>
      <c r="C702">
        <v>708</v>
      </c>
      <c r="D702">
        <v>1</v>
      </c>
      <c r="E702">
        <v>6</v>
      </c>
      <c r="F702">
        <v>6</v>
      </c>
      <c r="H702" t="s">
        <v>502</v>
      </c>
      <c r="J702">
        <v>20</v>
      </c>
      <c r="K702">
        <v>8</v>
      </c>
      <c r="L702">
        <v>1.8</v>
      </c>
      <c r="M702">
        <v>3.4</v>
      </c>
      <c r="N702">
        <v>1.5</v>
      </c>
      <c r="O702">
        <v>2.8</v>
      </c>
      <c r="P702" s="5">
        <v>750</v>
      </c>
      <c r="Q702">
        <v>1400</v>
      </c>
      <c r="S702" s="27">
        <v>750</v>
      </c>
      <c r="T702" s="27">
        <v>1400</v>
      </c>
      <c r="U702" t="s">
        <v>2107</v>
      </c>
      <c r="V702">
        <v>708</v>
      </c>
      <c r="W702" t="s">
        <v>497</v>
      </c>
      <c r="X702">
        <v>70</v>
      </c>
      <c r="Y702">
        <v>224419973</v>
      </c>
      <c r="Z702" t="s">
        <v>1186</v>
      </c>
      <c r="AA702" s="9">
        <v>44996.811944444446</v>
      </c>
      <c r="AD702" t="s">
        <v>119</v>
      </c>
      <c r="AF702" t="s">
        <v>120</v>
      </c>
      <c r="AH702">
        <v>1</v>
      </c>
      <c r="AI702">
        <v>6</v>
      </c>
      <c r="AJ702">
        <v>6</v>
      </c>
      <c r="AK702">
        <v>70</v>
      </c>
      <c r="AL702">
        <v>708</v>
      </c>
      <c r="AM702" t="s">
        <v>1228</v>
      </c>
      <c r="AN702" t="s">
        <v>1228</v>
      </c>
      <c r="AO702" t="s">
        <v>1228</v>
      </c>
      <c r="AP702" t="s">
        <v>1202</v>
      </c>
      <c r="AQ702" t="s">
        <v>2127</v>
      </c>
      <c r="AR702" t="b">
        <v>1</v>
      </c>
      <c r="AS702" t="s">
        <v>1228</v>
      </c>
      <c r="AV702" t="b">
        <v>1</v>
      </c>
      <c r="AW702" t="s">
        <v>1393</v>
      </c>
      <c r="AX702">
        <v>70</v>
      </c>
      <c r="AY702" s="9">
        <v>44995.828132222225</v>
      </c>
      <c r="AZ702" s="9">
        <v>44996.936813333334</v>
      </c>
      <c r="BA702" s="9">
        <v>44995</v>
      </c>
      <c r="BB702" t="s">
        <v>1188</v>
      </c>
      <c r="BE702">
        <v>2022</v>
      </c>
      <c r="BF702" t="s">
        <v>99</v>
      </c>
      <c r="BG702" t="s">
        <v>100</v>
      </c>
      <c r="BH702" t="s">
        <v>101</v>
      </c>
      <c r="BI702" t="s">
        <v>102</v>
      </c>
      <c r="BJ702" t="s">
        <v>1195</v>
      </c>
      <c r="BK702" t="s">
        <v>203</v>
      </c>
      <c r="BL702" t="s">
        <v>1196</v>
      </c>
      <c r="BM702">
        <v>917419660</v>
      </c>
      <c r="BN702" t="s">
        <v>1197</v>
      </c>
      <c r="BO702" t="s">
        <v>105</v>
      </c>
      <c r="BQ702" t="s">
        <v>1198</v>
      </c>
      <c r="BR702" t="s">
        <v>107</v>
      </c>
      <c r="BS702" t="s">
        <v>1192</v>
      </c>
      <c r="BU702" t="s">
        <v>1193</v>
      </c>
      <c r="CA702">
        <v>10.07</v>
      </c>
      <c r="CB702">
        <v>34.619999999999997</v>
      </c>
      <c r="CC702">
        <v>9999</v>
      </c>
      <c r="CE702">
        <v>5</v>
      </c>
      <c r="CF702">
        <v>5</v>
      </c>
      <c r="CH702">
        <v>4</v>
      </c>
      <c r="CI702">
        <v>5</v>
      </c>
      <c r="CJ702">
        <v>25</v>
      </c>
      <c r="CK702">
        <v>20</v>
      </c>
      <c r="CL702">
        <v>60</v>
      </c>
      <c r="CM702">
        <v>5</v>
      </c>
      <c r="CN702" t="s">
        <v>110</v>
      </c>
      <c r="CO702" t="s">
        <v>111</v>
      </c>
      <c r="CP702" t="s">
        <v>113</v>
      </c>
      <c r="CQ702" t="s">
        <v>113</v>
      </c>
      <c r="CR702" t="s">
        <v>1198</v>
      </c>
      <c r="CT702" t="s">
        <v>151</v>
      </c>
      <c r="CV702" t="s">
        <v>113</v>
      </c>
      <c r="CW702" t="s">
        <v>112</v>
      </c>
      <c r="CX702" t="s">
        <v>112</v>
      </c>
      <c r="CZ702" t="s">
        <v>108</v>
      </c>
      <c r="DB702" t="s">
        <v>112</v>
      </c>
      <c r="DC702" t="s">
        <v>112</v>
      </c>
      <c r="DD702" t="s">
        <v>112</v>
      </c>
      <c r="DE702" s="9">
        <v>44762</v>
      </c>
      <c r="DF702" s="9">
        <v>44771</v>
      </c>
      <c r="DG702" s="9">
        <v>44771</v>
      </c>
      <c r="DH702" s="9">
        <v>44769</v>
      </c>
      <c r="DI702" s="9">
        <v>44769</v>
      </c>
      <c r="DJ702" s="9">
        <v>44787</v>
      </c>
      <c r="DK702" s="9">
        <v>44809</v>
      </c>
      <c r="DL702" s="9">
        <v>44835</v>
      </c>
      <c r="DM702" s="9"/>
      <c r="DS702" s="9"/>
      <c r="DT702" s="9">
        <v>44860</v>
      </c>
      <c r="DU702" s="9">
        <v>44915</v>
      </c>
      <c r="DV702" t="s">
        <v>141</v>
      </c>
      <c r="DW702" t="s">
        <v>117</v>
      </c>
      <c r="DX702" t="s">
        <v>117</v>
      </c>
      <c r="DY702" t="s">
        <v>117</v>
      </c>
      <c r="DZ702" t="s">
        <v>141</v>
      </c>
      <c r="EA702" t="s">
        <v>117</v>
      </c>
      <c r="EG702">
        <v>7</v>
      </c>
      <c r="EJ702">
        <v>224419973</v>
      </c>
      <c r="EK702" t="s">
        <v>1186</v>
      </c>
      <c r="EL702" s="9">
        <v>44996.811944444446</v>
      </c>
      <c r="EO702" t="s">
        <v>119</v>
      </c>
      <c r="EQ702" t="s">
        <v>120</v>
      </c>
      <c r="ES702">
        <v>70</v>
      </c>
      <c r="ET702">
        <v>70</v>
      </c>
      <c r="EU702" t="s">
        <v>1315</v>
      </c>
      <c r="EV702" t="s">
        <v>1202</v>
      </c>
      <c r="EW702" t="b">
        <v>1</v>
      </c>
    </row>
    <row r="703" spans="1:153" hidden="1" x14ac:dyDescent="0.3">
      <c r="A703" t="s">
        <v>2096</v>
      </c>
      <c r="B703">
        <v>70</v>
      </c>
      <c r="C703">
        <v>709</v>
      </c>
      <c r="D703">
        <v>1</v>
      </c>
      <c r="E703">
        <v>7</v>
      </c>
      <c r="F703">
        <v>7</v>
      </c>
      <c r="H703" t="s">
        <v>503</v>
      </c>
      <c r="J703">
        <v>20</v>
      </c>
      <c r="K703">
        <v>8</v>
      </c>
      <c r="L703">
        <v>1.6</v>
      </c>
      <c r="M703">
        <v>2.8</v>
      </c>
      <c r="N703">
        <v>1.4</v>
      </c>
      <c r="O703">
        <v>2.5</v>
      </c>
      <c r="P703" s="5">
        <v>700</v>
      </c>
      <c r="Q703">
        <v>1250</v>
      </c>
      <c r="S703" s="27">
        <v>700</v>
      </c>
      <c r="T703" s="27">
        <v>1250</v>
      </c>
      <c r="U703" t="s">
        <v>2107</v>
      </c>
      <c r="V703">
        <v>709</v>
      </c>
      <c r="W703" t="s">
        <v>497</v>
      </c>
      <c r="X703">
        <v>70</v>
      </c>
      <c r="Y703">
        <v>224419973</v>
      </c>
      <c r="Z703" t="s">
        <v>1186</v>
      </c>
      <c r="AA703" s="9">
        <v>44996.811944444446</v>
      </c>
      <c r="AD703" t="s">
        <v>119</v>
      </c>
      <c r="AF703" t="s">
        <v>120</v>
      </c>
      <c r="AH703">
        <v>1</v>
      </c>
      <c r="AI703">
        <v>7</v>
      </c>
      <c r="AJ703">
        <v>7</v>
      </c>
      <c r="AK703">
        <v>70</v>
      </c>
      <c r="AL703">
        <v>709</v>
      </c>
      <c r="AM703" t="s">
        <v>1229</v>
      </c>
      <c r="AN703" t="s">
        <v>1229</v>
      </c>
      <c r="AO703" t="s">
        <v>1229</v>
      </c>
      <c r="AP703" t="s">
        <v>1202</v>
      </c>
      <c r="AQ703" t="s">
        <v>2127</v>
      </c>
      <c r="AR703" t="b">
        <v>1</v>
      </c>
      <c r="AS703" t="s">
        <v>1229</v>
      </c>
      <c r="AV703" t="b">
        <v>1</v>
      </c>
      <c r="AW703" t="s">
        <v>1393</v>
      </c>
      <c r="AX703">
        <v>70</v>
      </c>
      <c r="AY703" s="9">
        <v>44995.828132222225</v>
      </c>
      <c r="AZ703" s="9">
        <v>44996.936813333334</v>
      </c>
      <c r="BA703" s="9">
        <v>44995</v>
      </c>
      <c r="BB703" t="s">
        <v>1188</v>
      </c>
      <c r="BE703">
        <v>2022</v>
      </c>
      <c r="BF703" t="s">
        <v>99</v>
      </c>
      <c r="BG703" t="s">
        <v>100</v>
      </c>
      <c r="BH703" t="s">
        <v>101</v>
      </c>
      <c r="BI703" t="s">
        <v>102</v>
      </c>
      <c r="BJ703" t="s">
        <v>1195</v>
      </c>
      <c r="BK703" t="s">
        <v>203</v>
      </c>
      <c r="BL703" t="s">
        <v>1196</v>
      </c>
      <c r="BM703">
        <v>917419660</v>
      </c>
      <c r="BN703" t="s">
        <v>1197</v>
      </c>
      <c r="BO703" t="s">
        <v>105</v>
      </c>
      <c r="BQ703" t="s">
        <v>1198</v>
      </c>
      <c r="BR703" t="s">
        <v>107</v>
      </c>
      <c r="BS703" t="s">
        <v>1192</v>
      </c>
      <c r="BU703" t="s">
        <v>1193</v>
      </c>
      <c r="CA703">
        <v>10.07</v>
      </c>
      <c r="CB703">
        <v>34.619999999999997</v>
      </c>
      <c r="CC703">
        <v>9999</v>
      </c>
      <c r="CE703">
        <v>5</v>
      </c>
      <c r="CF703">
        <v>5</v>
      </c>
      <c r="CH703">
        <v>4</v>
      </c>
      <c r="CI703">
        <v>5</v>
      </c>
      <c r="CJ703">
        <v>25</v>
      </c>
      <c r="CK703">
        <v>20</v>
      </c>
      <c r="CL703">
        <v>60</v>
      </c>
      <c r="CM703">
        <v>5</v>
      </c>
      <c r="CN703" t="s">
        <v>110</v>
      </c>
      <c r="CO703" t="s">
        <v>111</v>
      </c>
      <c r="CP703" t="s">
        <v>113</v>
      </c>
      <c r="CQ703" t="s">
        <v>113</v>
      </c>
      <c r="CR703" t="s">
        <v>1198</v>
      </c>
      <c r="CT703" t="s">
        <v>151</v>
      </c>
      <c r="CV703" t="s">
        <v>113</v>
      </c>
      <c r="CW703" t="s">
        <v>112</v>
      </c>
      <c r="CX703" t="s">
        <v>112</v>
      </c>
      <c r="CZ703" t="s">
        <v>108</v>
      </c>
      <c r="DB703" t="s">
        <v>112</v>
      </c>
      <c r="DC703" t="s">
        <v>112</v>
      </c>
      <c r="DD703" t="s">
        <v>112</v>
      </c>
      <c r="DE703" s="9">
        <v>44762</v>
      </c>
      <c r="DF703" s="9">
        <v>44771</v>
      </c>
      <c r="DG703" s="9">
        <v>44771</v>
      </c>
      <c r="DH703" s="9">
        <v>44769</v>
      </c>
      <c r="DI703" s="9">
        <v>44769</v>
      </c>
      <c r="DJ703" s="9">
        <v>44787</v>
      </c>
      <c r="DK703" s="9">
        <v>44809</v>
      </c>
      <c r="DL703" s="9">
        <v>44835</v>
      </c>
      <c r="DM703" s="9"/>
      <c r="DS703" s="9"/>
      <c r="DT703" s="9">
        <v>44860</v>
      </c>
      <c r="DU703" s="9">
        <v>44915</v>
      </c>
      <c r="DV703" t="s">
        <v>141</v>
      </c>
      <c r="DW703" t="s">
        <v>117</v>
      </c>
      <c r="DX703" t="s">
        <v>117</v>
      </c>
      <c r="DY703" t="s">
        <v>117</v>
      </c>
      <c r="DZ703" t="s">
        <v>141</v>
      </c>
      <c r="EA703" t="s">
        <v>117</v>
      </c>
      <c r="EG703">
        <v>7</v>
      </c>
      <c r="EJ703">
        <v>224419973</v>
      </c>
      <c r="EK703" t="s">
        <v>1186</v>
      </c>
      <c r="EL703" s="9">
        <v>44996.811944444446</v>
      </c>
      <c r="EO703" t="s">
        <v>119</v>
      </c>
      <c r="EQ703" t="s">
        <v>120</v>
      </c>
      <c r="ES703">
        <v>70</v>
      </c>
      <c r="ET703">
        <v>70</v>
      </c>
      <c r="EU703" t="s">
        <v>1315</v>
      </c>
      <c r="EV703" t="s">
        <v>1202</v>
      </c>
      <c r="EW703" t="b">
        <v>1</v>
      </c>
    </row>
    <row r="704" spans="1:153" hidden="1" x14ac:dyDescent="0.3">
      <c r="A704" t="s">
        <v>2097</v>
      </c>
      <c r="B704">
        <v>71</v>
      </c>
      <c r="C704">
        <v>710</v>
      </c>
      <c r="D704">
        <v>1</v>
      </c>
      <c r="E704">
        <v>1</v>
      </c>
      <c r="F704">
        <v>1</v>
      </c>
      <c r="H704" t="s">
        <v>496</v>
      </c>
      <c r="J704">
        <v>20</v>
      </c>
      <c r="K704">
        <v>8</v>
      </c>
      <c r="L704">
        <v>2.4</v>
      </c>
      <c r="M704">
        <v>4.5999999999999996</v>
      </c>
      <c r="N704">
        <v>2.2999999999999998</v>
      </c>
      <c r="O704">
        <v>4</v>
      </c>
      <c r="P704" s="5">
        <v>1150</v>
      </c>
      <c r="Q704">
        <v>2000</v>
      </c>
      <c r="S704" s="27">
        <v>450</v>
      </c>
      <c r="T704" s="27">
        <v>2000</v>
      </c>
      <c r="U704" t="s">
        <v>2107</v>
      </c>
      <c r="V704">
        <v>710</v>
      </c>
      <c r="W704" t="s">
        <v>497</v>
      </c>
      <c r="X704">
        <v>71</v>
      </c>
      <c r="Y704">
        <v>224421432</v>
      </c>
      <c r="Z704" t="s">
        <v>1187</v>
      </c>
      <c r="AA704" s="9">
        <v>44996.822337962964</v>
      </c>
      <c r="AD704" t="s">
        <v>119</v>
      </c>
      <c r="AF704" t="s">
        <v>120</v>
      </c>
      <c r="AH704">
        <v>1</v>
      </c>
      <c r="AI704">
        <v>1</v>
      </c>
      <c r="AJ704">
        <v>1</v>
      </c>
      <c r="AK704">
        <v>71</v>
      </c>
      <c r="AL704">
        <v>710</v>
      </c>
      <c r="AM704" t="s">
        <v>1230</v>
      </c>
      <c r="AN704" t="s">
        <v>1230</v>
      </c>
      <c r="AO704" t="s">
        <v>1230</v>
      </c>
      <c r="AP704" t="s">
        <v>1202</v>
      </c>
      <c r="AQ704" t="s">
        <v>2127</v>
      </c>
      <c r="AR704" t="b">
        <v>1</v>
      </c>
      <c r="AS704" t="s">
        <v>1230</v>
      </c>
      <c r="AT704" t="s">
        <v>1202</v>
      </c>
      <c r="AU704" t="s">
        <v>2127</v>
      </c>
      <c r="AV704" t="b">
        <v>1</v>
      </c>
      <c r="AW704" t="s">
        <v>1394</v>
      </c>
      <c r="AX704">
        <v>71</v>
      </c>
      <c r="AY704" s="9">
        <v>44996.936813981483</v>
      </c>
      <c r="AZ704" s="9">
        <v>44996.947197256944</v>
      </c>
      <c r="BA704" s="9">
        <v>44996</v>
      </c>
      <c r="BB704" t="s">
        <v>1188</v>
      </c>
      <c r="BE704">
        <v>2022</v>
      </c>
      <c r="BF704" t="s">
        <v>99</v>
      </c>
      <c r="BG704" t="s">
        <v>100</v>
      </c>
      <c r="BH704" t="s">
        <v>101</v>
      </c>
      <c r="BI704" t="s">
        <v>102</v>
      </c>
      <c r="BJ704" t="s">
        <v>1195</v>
      </c>
      <c r="BK704" t="s">
        <v>203</v>
      </c>
      <c r="BL704" t="s">
        <v>1196</v>
      </c>
      <c r="BM704">
        <v>917419660</v>
      </c>
      <c r="BN704" t="s">
        <v>1199</v>
      </c>
      <c r="BQ704" t="s">
        <v>1200</v>
      </c>
      <c r="BR704" t="s">
        <v>107</v>
      </c>
      <c r="BS704" t="s">
        <v>1192</v>
      </c>
      <c r="BU704" t="s">
        <v>1193</v>
      </c>
      <c r="CA704">
        <v>10.09</v>
      </c>
      <c r="CB704">
        <v>34.61</v>
      </c>
      <c r="CC704">
        <v>9999</v>
      </c>
      <c r="CE704">
        <v>5</v>
      </c>
      <c r="CF704">
        <v>5</v>
      </c>
      <c r="CH704">
        <v>4</v>
      </c>
      <c r="CI704">
        <v>5</v>
      </c>
      <c r="CJ704">
        <v>25</v>
      </c>
      <c r="CK704">
        <v>20</v>
      </c>
      <c r="CL704">
        <v>60</v>
      </c>
      <c r="CM704">
        <v>5</v>
      </c>
      <c r="CN704" t="s">
        <v>110</v>
      </c>
      <c r="CO704" t="s">
        <v>111</v>
      </c>
      <c r="CP704" t="s">
        <v>113</v>
      </c>
      <c r="CQ704" t="s">
        <v>113</v>
      </c>
      <c r="CR704" t="s">
        <v>1200</v>
      </c>
      <c r="CT704" t="s">
        <v>372</v>
      </c>
      <c r="CV704" t="s">
        <v>112</v>
      </c>
      <c r="CW704" t="s">
        <v>112</v>
      </c>
      <c r="CX704" t="s">
        <v>112</v>
      </c>
      <c r="CZ704" t="s">
        <v>151</v>
      </c>
      <c r="DB704" t="s">
        <v>112</v>
      </c>
      <c r="DC704" t="s">
        <v>112</v>
      </c>
      <c r="DD704" t="s">
        <v>112</v>
      </c>
      <c r="DE704" s="9">
        <v>44766</v>
      </c>
      <c r="DF704" s="9">
        <v>44768</v>
      </c>
      <c r="DG704" s="9">
        <v>44769</v>
      </c>
      <c r="DH704" s="9">
        <v>44768</v>
      </c>
      <c r="DI704" s="9">
        <v>44768</v>
      </c>
      <c r="DJ704" s="9">
        <v>44753</v>
      </c>
      <c r="DK704" s="9">
        <v>44813</v>
      </c>
      <c r="DL704" s="9"/>
      <c r="DM704" s="9"/>
      <c r="DS704" s="9"/>
      <c r="DT704" s="9">
        <v>44872</v>
      </c>
      <c r="DU704" s="9">
        <v>44891</v>
      </c>
      <c r="DV704" t="s">
        <v>141</v>
      </c>
      <c r="DW704" t="s">
        <v>117</v>
      </c>
      <c r="DX704" t="s">
        <v>117</v>
      </c>
      <c r="DY704" t="s">
        <v>117</v>
      </c>
      <c r="DZ704" t="s">
        <v>141</v>
      </c>
      <c r="EA704" t="s">
        <v>117</v>
      </c>
      <c r="EG704">
        <v>7</v>
      </c>
      <c r="EJ704">
        <v>224421432</v>
      </c>
      <c r="EK704" t="s">
        <v>1187</v>
      </c>
      <c r="EL704" s="9">
        <v>44996.822337962964</v>
      </c>
      <c r="EO704" t="s">
        <v>119</v>
      </c>
      <c r="EQ704" t="s">
        <v>120</v>
      </c>
      <c r="ES704">
        <v>71</v>
      </c>
      <c r="ET704">
        <v>71</v>
      </c>
      <c r="EU704" t="s">
        <v>1316</v>
      </c>
      <c r="EV704" t="s">
        <v>1202</v>
      </c>
      <c r="EW704" t="b">
        <v>1</v>
      </c>
    </row>
    <row r="705" spans="1:153" hidden="1" x14ac:dyDescent="0.3">
      <c r="A705" t="s">
        <v>2098</v>
      </c>
      <c r="B705">
        <v>71</v>
      </c>
      <c r="C705">
        <v>711</v>
      </c>
      <c r="D705">
        <v>1</v>
      </c>
      <c r="E705">
        <v>2</v>
      </c>
      <c r="F705">
        <v>2</v>
      </c>
      <c r="H705" t="s">
        <v>498</v>
      </c>
      <c r="J705">
        <v>20</v>
      </c>
      <c r="K705">
        <v>8</v>
      </c>
      <c r="L705">
        <v>4.5999999999999996</v>
      </c>
      <c r="M705">
        <v>8.5</v>
      </c>
      <c r="N705">
        <v>4.4000000000000004</v>
      </c>
      <c r="O705">
        <v>8</v>
      </c>
      <c r="P705" s="5">
        <v>2200</v>
      </c>
      <c r="Q705">
        <v>4000</v>
      </c>
      <c r="S705" s="27">
        <v>2200</v>
      </c>
      <c r="T705" s="27">
        <v>4000</v>
      </c>
      <c r="U705" t="s">
        <v>2107</v>
      </c>
      <c r="V705">
        <v>711</v>
      </c>
      <c r="W705" t="s">
        <v>497</v>
      </c>
      <c r="X705">
        <v>71</v>
      </c>
      <c r="Y705">
        <v>224421432</v>
      </c>
      <c r="Z705" t="s">
        <v>1187</v>
      </c>
      <c r="AA705" s="9">
        <v>44996.822337962964</v>
      </c>
      <c r="AD705" t="s">
        <v>119</v>
      </c>
      <c r="AF705" t="s">
        <v>120</v>
      </c>
      <c r="AH705">
        <v>1</v>
      </c>
      <c r="AI705">
        <v>2</v>
      </c>
      <c r="AJ705">
        <v>2</v>
      </c>
      <c r="AK705">
        <v>71</v>
      </c>
      <c r="AL705">
        <v>711</v>
      </c>
      <c r="AM705" t="s">
        <v>1231</v>
      </c>
      <c r="AN705" t="s">
        <v>1231</v>
      </c>
      <c r="AO705" t="s">
        <v>1231</v>
      </c>
      <c r="AP705" t="s">
        <v>1202</v>
      </c>
      <c r="AQ705" t="s">
        <v>2127</v>
      </c>
      <c r="AR705" t="b">
        <v>1</v>
      </c>
      <c r="AS705" t="s">
        <v>1231</v>
      </c>
      <c r="AT705" t="s">
        <v>1202</v>
      </c>
      <c r="AU705" t="s">
        <v>2127</v>
      </c>
      <c r="AV705" t="b">
        <v>1</v>
      </c>
      <c r="AW705" t="s">
        <v>1394</v>
      </c>
      <c r="AX705">
        <v>71</v>
      </c>
      <c r="AY705" s="9">
        <v>44996.936813981483</v>
      </c>
      <c r="AZ705" s="9">
        <v>44996.947197256944</v>
      </c>
      <c r="BA705" s="9">
        <v>44996</v>
      </c>
      <c r="BB705" t="s">
        <v>1188</v>
      </c>
      <c r="BE705">
        <v>2022</v>
      </c>
      <c r="BF705" t="s">
        <v>99</v>
      </c>
      <c r="BG705" t="s">
        <v>100</v>
      </c>
      <c r="BH705" t="s">
        <v>101</v>
      </c>
      <c r="BI705" t="s">
        <v>102</v>
      </c>
      <c r="BJ705" t="s">
        <v>1195</v>
      </c>
      <c r="BK705" t="s">
        <v>203</v>
      </c>
      <c r="BL705" t="s">
        <v>1196</v>
      </c>
      <c r="BM705">
        <v>917419660</v>
      </c>
      <c r="BN705" t="s">
        <v>1199</v>
      </c>
      <c r="BQ705" t="s">
        <v>1200</v>
      </c>
      <c r="BR705" t="s">
        <v>107</v>
      </c>
      <c r="BS705" t="s">
        <v>1192</v>
      </c>
      <c r="BU705" t="s">
        <v>1193</v>
      </c>
      <c r="CA705">
        <v>10.09</v>
      </c>
      <c r="CB705">
        <v>34.61</v>
      </c>
      <c r="CC705">
        <v>9999</v>
      </c>
      <c r="CE705">
        <v>5</v>
      </c>
      <c r="CF705">
        <v>5</v>
      </c>
      <c r="CH705">
        <v>4</v>
      </c>
      <c r="CI705">
        <v>5</v>
      </c>
      <c r="CJ705">
        <v>25</v>
      </c>
      <c r="CK705">
        <v>20</v>
      </c>
      <c r="CL705">
        <v>60</v>
      </c>
      <c r="CM705">
        <v>5</v>
      </c>
      <c r="CN705" t="s">
        <v>110</v>
      </c>
      <c r="CO705" t="s">
        <v>111</v>
      </c>
      <c r="CP705" t="s">
        <v>113</v>
      </c>
      <c r="CQ705" t="s">
        <v>113</v>
      </c>
      <c r="CR705" t="s">
        <v>1200</v>
      </c>
      <c r="CT705" t="s">
        <v>372</v>
      </c>
      <c r="CV705" t="s">
        <v>112</v>
      </c>
      <c r="CW705" t="s">
        <v>112</v>
      </c>
      <c r="CX705" t="s">
        <v>112</v>
      </c>
      <c r="CZ705" t="s">
        <v>151</v>
      </c>
      <c r="DB705" t="s">
        <v>112</v>
      </c>
      <c r="DC705" t="s">
        <v>112</v>
      </c>
      <c r="DD705" t="s">
        <v>112</v>
      </c>
      <c r="DE705" s="9">
        <v>44766</v>
      </c>
      <c r="DF705" s="9">
        <v>44768</v>
      </c>
      <c r="DG705" s="9">
        <v>44769</v>
      </c>
      <c r="DH705" s="9">
        <v>44768</v>
      </c>
      <c r="DI705" s="9">
        <v>44768</v>
      </c>
      <c r="DJ705" s="9">
        <v>44753</v>
      </c>
      <c r="DK705" s="9">
        <v>44813</v>
      </c>
      <c r="DL705" s="9"/>
      <c r="DM705" s="9"/>
      <c r="DS705" s="9"/>
      <c r="DT705" s="9">
        <v>44872</v>
      </c>
      <c r="DU705" s="9">
        <v>44891</v>
      </c>
      <c r="DV705" t="s">
        <v>141</v>
      </c>
      <c r="DW705" t="s">
        <v>117</v>
      </c>
      <c r="DX705" t="s">
        <v>117</v>
      </c>
      <c r="DY705" t="s">
        <v>117</v>
      </c>
      <c r="DZ705" t="s">
        <v>141</v>
      </c>
      <c r="EA705" t="s">
        <v>117</v>
      </c>
      <c r="EG705">
        <v>7</v>
      </c>
      <c r="EJ705">
        <v>224421432</v>
      </c>
      <c r="EK705" t="s">
        <v>1187</v>
      </c>
      <c r="EL705" s="9">
        <v>44996.822337962964</v>
      </c>
      <c r="EO705" t="s">
        <v>119</v>
      </c>
      <c r="EQ705" t="s">
        <v>120</v>
      </c>
      <c r="ES705">
        <v>71</v>
      </c>
      <c r="ET705">
        <v>71</v>
      </c>
      <c r="EU705" t="s">
        <v>1316</v>
      </c>
      <c r="EV705" t="s">
        <v>1202</v>
      </c>
      <c r="EW705" t="b">
        <v>1</v>
      </c>
    </row>
    <row r="706" spans="1:153" hidden="1" x14ac:dyDescent="0.3">
      <c r="A706" t="s">
        <v>2099</v>
      </c>
      <c r="B706">
        <v>71</v>
      </c>
      <c r="C706">
        <v>712</v>
      </c>
      <c r="D706">
        <v>1</v>
      </c>
      <c r="E706">
        <v>3</v>
      </c>
      <c r="F706">
        <v>3</v>
      </c>
      <c r="H706" t="s">
        <v>499</v>
      </c>
      <c r="J706">
        <v>20</v>
      </c>
      <c r="K706">
        <v>8</v>
      </c>
      <c r="L706">
        <v>4.7</v>
      </c>
      <c r="M706">
        <v>5.8</v>
      </c>
      <c r="N706">
        <v>4</v>
      </c>
      <c r="O706">
        <v>5.2</v>
      </c>
      <c r="P706" s="5">
        <v>2000</v>
      </c>
      <c r="Q706">
        <v>2600</v>
      </c>
      <c r="S706" s="27">
        <v>2000</v>
      </c>
      <c r="T706" s="27">
        <v>2600</v>
      </c>
      <c r="U706" t="s">
        <v>2107</v>
      </c>
      <c r="V706">
        <v>712</v>
      </c>
      <c r="W706" t="s">
        <v>497</v>
      </c>
      <c r="X706">
        <v>71</v>
      </c>
      <c r="Y706">
        <v>224421432</v>
      </c>
      <c r="Z706" t="s">
        <v>1187</v>
      </c>
      <c r="AA706" s="9">
        <v>44996.822337962964</v>
      </c>
      <c r="AD706" t="s">
        <v>119</v>
      </c>
      <c r="AF706" t="s">
        <v>120</v>
      </c>
      <c r="AH706">
        <v>1</v>
      </c>
      <c r="AI706">
        <v>3</v>
      </c>
      <c r="AJ706">
        <v>3</v>
      </c>
      <c r="AK706">
        <v>71</v>
      </c>
      <c r="AL706">
        <v>712</v>
      </c>
      <c r="AM706" t="s">
        <v>1232</v>
      </c>
      <c r="AN706" t="s">
        <v>1232</v>
      </c>
      <c r="AO706" t="s">
        <v>1232</v>
      </c>
      <c r="AP706" t="s">
        <v>1202</v>
      </c>
      <c r="AQ706" t="s">
        <v>2127</v>
      </c>
      <c r="AR706" t="b">
        <v>1</v>
      </c>
      <c r="AS706" t="s">
        <v>1232</v>
      </c>
      <c r="AT706" t="s">
        <v>1202</v>
      </c>
      <c r="AU706" t="s">
        <v>2127</v>
      </c>
      <c r="AV706" t="b">
        <v>1</v>
      </c>
      <c r="AW706" t="s">
        <v>1394</v>
      </c>
      <c r="AX706">
        <v>71</v>
      </c>
      <c r="AY706" s="9">
        <v>44996.936813981483</v>
      </c>
      <c r="AZ706" s="9">
        <v>44996.947197256944</v>
      </c>
      <c r="BA706" s="9">
        <v>44996</v>
      </c>
      <c r="BB706" t="s">
        <v>1188</v>
      </c>
      <c r="BE706">
        <v>2022</v>
      </c>
      <c r="BF706" t="s">
        <v>99</v>
      </c>
      <c r="BG706" t="s">
        <v>100</v>
      </c>
      <c r="BH706" t="s">
        <v>101</v>
      </c>
      <c r="BI706" t="s">
        <v>102</v>
      </c>
      <c r="BJ706" t="s">
        <v>1195</v>
      </c>
      <c r="BK706" t="s">
        <v>203</v>
      </c>
      <c r="BL706" t="s">
        <v>1196</v>
      </c>
      <c r="BM706">
        <v>917419660</v>
      </c>
      <c r="BN706" t="s">
        <v>1199</v>
      </c>
      <c r="BQ706" t="s">
        <v>1200</v>
      </c>
      <c r="BR706" t="s">
        <v>107</v>
      </c>
      <c r="BS706" t="s">
        <v>1192</v>
      </c>
      <c r="BU706" t="s">
        <v>1193</v>
      </c>
      <c r="CA706">
        <v>10.09</v>
      </c>
      <c r="CB706">
        <v>34.61</v>
      </c>
      <c r="CC706">
        <v>9999</v>
      </c>
      <c r="CE706">
        <v>5</v>
      </c>
      <c r="CF706">
        <v>5</v>
      </c>
      <c r="CH706">
        <v>4</v>
      </c>
      <c r="CI706">
        <v>5</v>
      </c>
      <c r="CJ706">
        <v>25</v>
      </c>
      <c r="CK706">
        <v>20</v>
      </c>
      <c r="CL706">
        <v>60</v>
      </c>
      <c r="CM706">
        <v>5</v>
      </c>
      <c r="CN706" t="s">
        <v>110</v>
      </c>
      <c r="CO706" t="s">
        <v>111</v>
      </c>
      <c r="CP706" t="s">
        <v>113</v>
      </c>
      <c r="CQ706" t="s">
        <v>113</v>
      </c>
      <c r="CR706" t="s">
        <v>1200</v>
      </c>
      <c r="CT706" t="s">
        <v>372</v>
      </c>
      <c r="CV706" t="s">
        <v>112</v>
      </c>
      <c r="CW706" t="s">
        <v>112</v>
      </c>
      <c r="CX706" t="s">
        <v>112</v>
      </c>
      <c r="CZ706" t="s">
        <v>151</v>
      </c>
      <c r="DB706" t="s">
        <v>112</v>
      </c>
      <c r="DC706" t="s">
        <v>112</v>
      </c>
      <c r="DD706" t="s">
        <v>112</v>
      </c>
      <c r="DE706" s="9">
        <v>44766</v>
      </c>
      <c r="DF706" s="9">
        <v>44768</v>
      </c>
      <c r="DG706" s="9">
        <v>44769</v>
      </c>
      <c r="DH706" s="9">
        <v>44768</v>
      </c>
      <c r="DI706" s="9">
        <v>44768</v>
      </c>
      <c r="DJ706" s="9">
        <v>44753</v>
      </c>
      <c r="DK706" s="9">
        <v>44813</v>
      </c>
      <c r="DL706" s="9"/>
      <c r="DM706" s="9"/>
      <c r="DS706" s="9"/>
      <c r="DT706" s="9">
        <v>44872</v>
      </c>
      <c r="DU706" s="9">
        <v>44891</v>
      </c>
      <c r="DV706" t="s">
        <v>141</v>
      </c>
      <c r="DW706" t="s">
        <v>117</v>
      </c>
      <c r="DX706" t="s">
        <v>117</v>
      </c>
      <c r="DY706" t="s">
        <v>117</v>
      </c>
      <c r="DZ706" t="s">
        <v>141</v>
      </c>
      <c r="EA706" t="s">
        <v>117</v>
      </c>
      <c r="EG706">
        <v>7</v>
      </c>
      <c r="EJ706">
        <v>224421432</v>
      </c>
      <c r="EK706" t="s">
        <v>1187</v>
      </c>
      <c r="EL706" s="9">
        <v>44996.822337962964</v>
      </c>
      <c r="EO706" t="s">
        <v>119</v>
      </c>
      <c r="EQ706" t="s">
        <v>120</v>
      </c>
      <c r="ES706">
        <v>71</v>
      </c>
      <c r="ET706">
        <v>71</v>
      </c>
      <c r="EU706" t="s">
        <v>1316</v>
      </c>
      <c r="EV706" t="s">
        <v>1202</v>
      </c>
      <c r="EW706" t="b">
        <v>1</v>
      </c>
    </row>
    <row r="707" spans="1:153" hidden="1" x14ac:dyDescent="0.3">
      <c r="A707" t="s">
        <v>2100</v>
      </c>
      <c r="B707">
        <v>71</v>
      </c>
      <c r="C707">
        <v>713</v>
      </c>
      <c r="D707">
        <v>1</v>
      </c>
      <c r="E707">
        <v>4</v>
      </c>
      <c r="F707">
        <v>4</v>
      </c>
      <c r="H707" t="s">
        <v>500</v>
      </c>
      <c r="J707">
        <v>20</v>
      </c>
      <c r="K707">
        <v>8</v>
      </c>
      <c r="L707">
        <v>4</v>
      </c>
      <c r="M707">
        <v>6.35</v>
      </c>
      <c r="N707">
        <v>3.6</v>
      </c>
      <c r="O707">
        <v>6</v>
      </c>
      <c r="P707" s="5">
        <v>1800</v>
      </c>
      <c r="Q707">
        <v>3000</v>
      </c>
      <c r="S707" s="27">
        <v>1900</v>
      </c>
      <c r="T707" s="27">
        <v>3000</v>
      </c>
      <c r="U707" t="s">
        <v>2107</v>
      </c>
      <c r="V707">
        <v>713</v>
      </c>
      <c r="W707" t="s">
        <v>497</v>
      </c>
      <c r="X707">
        <v>71</v>
      </c>
      <c r="Y707">
        <v>224421432</v>
      </c>
      <c r="Z707" t="s">
        <v>1187</v>
      </c>
      <c r="AA707" s="9">
        <v>44996.822337962964</v>
      </c>
      <c r="AD707" t="s">
        <v>119</v>
      </c>
      <c r="AF707" t="s">
        <v>120</v>
      </c>
      <c r="AH707">
        <v>1</v>
      </c>
      <c r="AI707">
        <v>4</v>
      </c>
      <c r="AJ707">
        <v>4</v>
      </c>
      <c r="AK707">
        <v>71</v>
      </c>
      <c r="AL707">
        <v>713</v>
      </c>
      <c r="AM707" t="s">
        <v>1233</v>
      </c>
      <c r="AN707" t="s">
        <v>1233</v>
      </c>
      <c r="AO707" t="s">
        <v>1233</v>
      </c>
      <c r="AP707" t="s">
        <v>1202</v>
      </c>
      <c r="AQ707" t="s">
        <v>2127</v>
      </c>
      <c r="AR707" t="b">
        <v>1</v>
      </c>
      <c r="AS707" t="s">
        <v>1233</v>
      </c>
      <c r="AT707" t="s">
        <v>1202</v>
      </c>
      <c r="AU707" t="s">
        <v>2127</v>
      </c>
      <c r="AV707" t="b">
        <v>1</v>
      </c>
      <c r="AW707" t="s">
        <v>1394</v>
      </c>
      <c r="AX707">
        <v>71</v>
      </c>
      <c r="AY707" s="9">
        <v>44996.936813981483</v>
      </c>
      <c r="AZ707" s="9">
        <v>44996.947197256944</v>
      </c>
      <c r="BA707" s="9">
        <v>44996</v>
      </c>
      <c r="BB707" t="s">
        <v>1188</v>
      </c>
      <c r="BE707">
        <v>2022</v>
      </c>
      <c r="BF707" t="s">
        <v>99</v>
      </c>
      <c r="BG707" t="s">
        <v>100</v>
      </c>
      <c r="BH707" t="s">
        <v>101</v>
      </c>
      <c r="BI707" t="s">
        <v>102</v>
      </c>
      <c r="BJ707" t="s">
        <v>1195</v>
      </c>
      <c r="BK707" t="s">
        <v>203</v>
      </c>
      <c r="BL707" t="s">
        <v>1196</v>
      </c>
      <c r="BM707">
        <v>917419660</v>
      </c>
      <c r="BN707" t="s">
        <v>1199</v>
      </c>
      <c r="BQ707" t="s">
        <v>1200</v>
      </c>
      <c r="BR707" t="s">
        <v>107</v>
      </c>
      <c r="BS707" t="s">
        <v>1192</v>
      </c>
      <c r="BU707" t="s">
        <v>1193</v>
      </c>
      <c r="CA707">
        <v>10.09</v>
      </c>
      <c r="CB707">
        <v>34.61</v>
      </c>
      <c r="CC707">
        <v>9999</v>
      </c>
      <c r="CE707">
        <v>5</v>
      </c>
      <c r="CF707">
        <v>5</v>
      </c>
      <c r="CH707">
        <v>4</v>
      </c>
      <c r="CI707">
        <v>5</v>
      </c>
      <c r="CJ707">
        <v>25</v>
      </c>
      <c r="CK707">
        <v>20</v>
      </c>
      <c r="CL707">
        <v>60</v>
      </c>
      <c r="CM707">
        <v>5</v>
      </c>
      <c r="CN707" t="s">
        <v>110</v>
      </c>
      <c r="CO707" t="s">
        <v>111</v>
      </c>
      <c r="CP707" t="s">
        <v>113</v>
      </c>
      <c r="CQ707" t="s">
        <v>113</v>
      </c>
      <c r="CR707" t="s">
        <v>1200</v>
      </c>
      <c r="CT707" t="s">
        <v>372</v>
      </c>
      <c r="CV707" t="s">
        <v>112</v>
      </c>
      <c r="CW707" t="s">
        <v>112</v>
      </c>
      <c r="CX707" t="s">
        <v>112</v>
      </c>
      <c r="CZ707" t="s">
        <v>151</v>
      </c>
      <c r="DB707" t="s">
        <v>112</v>
      </c>
      <c r="DC707" t="s">
        <v>112</v>
      </c>
      <c r="DD707" t="s">
        <v>112</v>
      </c>
      <c r="DE707" s="9">
        <v>44766</v>
      </c>
      <c r="DF707" s="9">
        <v>44768</v>
      </c>
      <c r="DG707" s="9">
        <v>44769</v>
      </c>
      <c r="DH707" s="9">
        <v>44768</v>
      </c>
      <c r="DI707" s="9">
        <v>44768</v>
      </c>
      <c r="DJ707" s="9">
        <v>44753</v>
      </c>
      <c r="DK707" s="9">
        <v>44813</v>
      </c>
      <c r="DL707" s="9"/>
      <c r="DM707" s="9"/>
      <c r="DS707" s="9"/>
      <c r="DT707" s="9">
        <v>44872</v>
      </c>
      <c r="DU707" s="9">
        <v>44891</v>
      </c>
      <c r="DV707" t="s">
        <v>141</v>
      </c>
      <c r="DW707" t="s">
        <v>117</v>
      </c>
      <c r="DX707" t="s">
        <v>117</v>
      </c>
      <c r="DY707" t="s">
        <v>117</v>
      </c>
      <c r="DZ707" t="s">
        <v>141</v>
      </c>
      <c r="EA707" t="s">
        <v>117</v>
      </c>
      <c r="EG707">
        <v>7</v>
      </c>
      <c r="EJ707">
        <v>224421432</v>
      </c>
      <c r="EK707" t="s">
        <v>1187</v>
      </c>
      <c r="EL707" s="9">
        <v>44996.822337962964</v>
      </c>
      <c r="EO707" t="s">
        <v>119</v>
      </c>
      <c r="EQ707" t="s">
        <v>120</v>
      </c>
      <c r="ES707">
        <v>71</v>
      </c>
      <c r="ET707">
        <v>71</v>
      </c>
      <c r="EU707" t="s">
        <v>1316</v>
      </c>
      <c r="EV707" t="s">
        <v>1202</v>
      </c>
      <c r="EW707" t="b">
        <v>1</v>
      </c>
    </row>
    <row r="708" spans="1:153" hidden="1" x14ac:dyDescent="0.3">
      <c r="A708" t="s">
        <v>2101</v>
      </c>
      <c r="B708">
        <v>71</v>
      </c>
      <c r="C708">
        <v>714</v>
      </c>
      <c r="D708">
        <v>1</v>
      </c>
      <c r="E708">
        <v>5</v>
      </c>
      <c r="F708">
        <v>5</v>
      </c>
      <c r="H708" t="s">
        <v>501</v>
      </c>
      <c r="J708">
        <v>20</v>
      </c>
      <c r="K708">
        <v>8</v>
      </c>
      <c r="L708">
        <v>2.6</v>
      </c>
      <c r="M708">
        <v>5.5</v>
      </c>
      <c r="N708">
        <v>2.4</v>
      </c>
      <c r="O708">
        <v>5.0999999999999996</v>
      </c>
      <c r="P708" s="5">
        <v>1200</v>
      </c>
      <c r="Q708">
        <v>2550</v>
      </c>
      <c r="S708" s="27">
        <v>1200</v>
      </c>
      <c r="T708" s="27">
        <v>2550</v>
      </c>
      <c r="U708" t="s">
        <v>2107</v>
      </c>
      <c r="V708">
        <v>714</v>
      </c>
      <c r="W708" t="s">
        <v>497</v>
      </c>
      <c r="X708">
        <v>71</v>
      </c>
      <c r="Y708">
        <v>224421432</v>
      </c>
      <c r="Z708" t="s">
        <v>1187</v>
      </c>
      <c r="AA708" s="9">
        <v>44996.822337962964</v>
      </c>
      <c r="AD708" t="s">
        <v>119</v>
      </c>
      <c r="AF708" t="s">
        <v>120</v>
      </c>
      <c r="AH708">
        <v>1</v>
      </c>
      <c r="AI708">
        <v>5</v>
      </c>
      <c r="AJ708">
        <v>5</v>
      </c>
      <c r="AK708">
        <v>71</v>
      </c>
      <c r="AL708">
        <v>714</v>
      </c>
      <c r="AM708" t="s">
        <v>1234</v>
      </c>
      <c r="AN708" t="s">
        <v>1234</v>
      </c>
      <c r="AO708" t="s">
        <v>1234</v>
      </c>
      <c r="AP708" t="s">
        <v>1202</v>
      </c>
      <c r="AQ708" t="s">
        <v>2127</v>
      </c>
      <c r="AR708" t="b">
        <v>1</v>
      </c>
      <c r="AS708" t="s">
        <v>1234</v>
      </c>
      <c r="AT708" t="s">
        <v>1202</v>
      </c>
      <c r="AU708" t="s">
        <v>2127</v>
      </c>
      <c r="AV708" t="b">
        <v>1</v>
      </c>
      <c r="AW708" t="s">
        <v>1394</v>
      </c>
      <c r="AX708">
        <v>71</v>
      </c>
      <c r="AY708" s="9">
        <v>44996.936813981483</v>
      </c>
      <c r="AZ708" s="9">
        <v>44996.947197256944</v>
      </c>
      <c r="BA708" s="9">
        <v>44996</v>
      </c>
      <c r="BB708" t="s">
        <v>1188</v>
      </c>
      <c r="BE708">
        <v>2022</v>
      </c>
      <c r="BF708" t="s">
        <v>99</v>
      </c>
      <c r="BG708" t="s">
        <v>100</v>
      </c>
      <c r="BH708" t="s">
        <v>101</v>
      </c>
      <c r="BI708" t="s">
        <v>102</v>
      </c>
      <c r="BJ708" t="s">
        <v>1195</v>
      </c>
      <c r="BK708" t="s">
        <v>203</v>
      </c>
      <c r="BL708" t="s">
        <v>1196</v>
      </c>
      <c r="BM708">
        <v>917419660</v>
      </c>
      <c r="BN708" t="s">
        <v>1199</v>
      </c>
      <c r="BQ708" t="s">
        <v>1200</v>
      </c>
      <c r="BR708" t="s">
        <v>107</v>
      </c>
      <c r="BS708" t="s">
        <v>1192</v>
      </c>
      <c r="BU708" t="s">
        <v>1193</v>
      </c>
      <c r="CA708">
        <v>10.09</v>
      </c>
      <c r="CB708">
        <v>34.61</v>
      </c>
      <c r="CC708">
        <v>9999</v>
      </c>
      <c r="CE708">
        <v>5</v>
      </c>
      <c r="CF708">
        <v>5</v>
      </c>
      <c r="CH708">
        <v>4</v>
      </c>
      <c r="CI708">
        <v>5</v>
      </c>
      <c r="CJ708">
        <v>25</v>
      </c>
      <c r="CK708">
        <v>20</v>
      </c>
      <c r="CL708">
        <v>60</v>
      </c>
      <c r="CM708">
        <v>5</v>
      </c>
      <c r="CN708" t="s">
        <v>110</v>
      </c>
      <c r="CO708" t="s">
        <v>111</v>
      </c>
      <c r="CP708" t="s">
        <v>113</v>
      </c>
      <c r="CQ708" t="s">
        <v>113</v>
      </c>
      <c r="CR708" t="s">
        <v>1200</v>
      </c>
      <c r="CT708" t="s">
        <v>372</v>
      </c>
      <c r="CV708" t="s">
        <v>112</v>
      </c>
      <c r="CW708" t="s">
        <v>112</v>
      </c>
      <c r="CX708" t="s">
        <v>112</v>
      </c>
      <c r="CZ708" t="s">
        <v>151</v>
      </c>
      <c r="DB708" t="s">
        <v>112</v>
      </c>
      <c r="DC708" t="s">
        <v>112</v>
      </c>
      <c r="DD708" t="s">
        <v>112</v>
      </c>
      <c r="DE708" s="9">
        <v>44766</v>
      </c>
      <c r="DF708" s="9">
        <v>44768</v>
      </c>
      <c r="DG708" s="9">
        <v>44769</v>
      </c>
      <c r="DH708" s="9">
        <v>44768</v>
      </c>
      <c r="DI708" s="9">
        <v>44768</v>
      </c>
      <c r="DJ708" s="9">
        <v>44753</v>
      </c>
      <c r="DK708" s="9">
        <v>44813</v>
      </c>
      <c r="DL708" s="9"/>
      <c r="DM708" s="9"/>
      <c r="DS708" s="9"/>
      <c r="DT708" s="9">
        <v>44872</v>
      </c>
      <c r="DU708" s="9">
        <v>44891</v>
      </c>
      <c r="DV708" t="s">
        <v>141</v>
      </c>
      <c r="DW708" t="s">
        <v>117</v>
      </c>
      <c r="DX708" t="s">
        <v>117</v>
      </c>
      <c r="DY708" t="s">
        <v>117</v>
      </c>
      <c r="DZ708" t="s">
        <v>141</v>
      </c>
      <c r="EA708" t="s">
        <v>117</v>
      </c>
      <c r="EG708">
        <v>7</v>
      </c>
      <c r="EJ708">
        <v>224421432</v>
      </c>
      <c r="EK708" t="s">
        <v>1187</v>
      </c>
      <c r="EL708" s="9">
        <v>44996.822337962964</v>
      </c>
      <c r="EO708" t="s">
        <v>119</v>
      </c>
      <c r="EQ708" t="s">
        <v>120</v>
      </c>
      <c r="ES708">
        <v>71</v>
      </c>
      <c r="ET708">
        <v>71</v>
      </c>
      <c r="EU708" t="s">
        <v>1316</v>
      </c>
      <c r="EV708" t="s">
        <v>1202</v>
      </c>
      <c r="EW708" t="b">
        <v>1</v>
      </c>
    </row>
    <row r="709" spans="1:153" hidden="1" x14ac:dyDescent="0.3">
      <c r="A709" t="s">
        <v>2102</v>
      </c>
      <c r="B709">
        <v>71</v>
      </c>
      <c r="C709">
        <v>715</v>
      </c>
      <c r="D709">
        <v>1</v>
      </c>
      <c r="E709">
        <v>6</v>
      </c>
      <c r="F709">
        <v>6</v>
      </c>
      <c r="H709" t="s">
        <v>502</v>
      </c>
      <c r="J709">
        <v>20</v>
      </c>
      <c r="K709">
        <v>8</v>
      </c>
      <c r="L709">
        <v>2.8</v>
      </c>
      <c r="M709">
        <v>6</v>
      </c>
      <c r="N709">
        <v>2.2999999999999998</v>
      </c>
      <c r="O709">
        <v>5.4</v>
      </c>
      <c r="P709" s="5">
        <v>1150</v>
      </c>
      <c r="Q709">
        <v>2700</v>
      </c>
      <c r="S709" s="27">
        <v>1150</v>
      </c>
      <c r="T709" s="27">
        <v>2700</v>
      </c>
      <c r="U709" t="s">
        <v>2107</v>
      </c>
      <c r="V709">
        <v>715</v>
      </c>
      <c r="W709" t="s">
        <v>497</v>
      </c>
      <c r="X709">
        <v>71</v>
      </c>
      <c r="Y709">
        <v>224421432</v>
      </c>
      <c r="Z709" t="s">
        <v>1187</v>
      </c>
      <c r="AA709" s="9">
        <v>44996.822337962964</v>
      </c>
      <c r="AD709" t="s">
        <v>119</v>
      </c>
      <c r="AF709" t="s">
        <v>120</v>
      </c>
      <c r="AH709">
        <v>1</v>
      </c>
      <c r="AI709">
        <v>6</v>
      </c>
      <c r="AJ709">
        <v>6</v>
      </c>
      <c r="AK709">
        <v>71</v>
      </c>
      <c r="AL709">
        <v>715</v>
      </c>
      <c r="AM709" t="s">
        <v>1235</v>
      </c>
      <c r="AN709" t="s">
        <v>1235</v>
      </c>
      <c r="AO709" t="s">
        <v>1235</v>
      </c>
      <c r="AP709" t="s">
        <v>1202</v>
      </c>
      <c r="AQ709" t="s">
        <v>2127</v>
      </c>
      <c r="AR709" t="b">
        <v>1</v>
      </c>
      <c r="AS709" t="s">
        <v>1235</v>
      </c>
      <c r="AT709" t="s">
        <v>1202</v>
      </c>
      <c r="AU709" t="s">
        <v>2127</v>
      </c>
      <c r="AV709" t="b">
        <v>1</v>
      </c>
      <c r="AW709" t="s">
        <v>1394</v>
      </c>
      <c r="AX709">
        <v>71</v>
      </c>
      <c r="AY709" s="9">
        <v>44996.936813981483</v>
      </c>
      <c r="AZ709" s="9">
        <v>44996.947197256944</v>
      </c>
      <c r="BA709" s="9">
        <v>44996</v>
      </c>
      <c r="BB709" t="s">
        <v>1188</v>
      </c>
      <c r="BE709">
        <v>2022</v>
      </c>
      <c r="BF709" t="s">
        <v>99</v>
      </c>
      <c r="BG709" t="s">
        <v>100</v>
      </c>
      <c r="BH709" t="s">
        <v>101</v>
      </c>
      <c r="BI709" t="s">
        <v>102</v>
      </c>
      <c r="BJ709" t="s">
        <v>1195</v>
      </c>
      <c r="BK709" t="s">
        <v>203</v>
      </c>
      <c r="BL709" t="s">
        <v>1196</v>
      </c>
      <c r="BM709">
        <v>917419660</v>
      </c>
      <c r="BN709" t="s">
        <v>1199</v>
      </c>
      <c r="BQ709" t="s">
        <v>1200</v>
      </c>
      <c r="BR709" t="s">
        <v>107</v>
      </c>
      <c r="BS709" t="s">
        <v>1192</v>
      </c>
      <c r="BU709" t="s">
        <v>1193</v>
      </c>
      <c r="CA709">
        <v>10.09</v>
      </c>
      <c r="CB709">
        <v>34.61</v>
      </c>
      <c r="CC709">
        <v>9999</v>
      </c>
      <c r="CE709">
        <v>5</v>
      </c>
      <c r="CF709">
        <v>5</v>
      </c>
      <c r="CH709">
        <v>4</v>
      </c>
      <c r="CI709">
        <v>5</v>
      </c>
      <c r="CJ709">
        <v>25</v>
      </c>
      <c r="CK709">
        <v>20</v>
      </c>
      <c r="CL709">
        <v>60</v>
      </c>
      <c r="CM709">
        <v>5</v>
      </c>
      <c r="CN709" t="s">
        <v>110</v>
      </c>
      <c r="CO709" t="s">
        <v>111</v>
      </c>
      <c r="CP709" t="s">
        <v>113</v>
      </c>
      <c r="CQ709" t="s">
        <v>113</v>
      </c>
      <c r="CR709" t="s">
        <v>1200</v>
      </c>
      <c r="CT709" t="s">
        <v>372</v>
      </c>
      <c r="CV709" t="s">
        <v>112</v>
      </c>
      <c r="CW709" t="s">
        <v>112</v>
      </c>
      <c r="CX709" t="s">
        <v>112</v>
      </c>
      <c r="CZ709" t="s">
        <v>151</v>
      </c>
      <c r="DB709" t="s">
        <v>112</v>
      </c>
      <c r="DC709" t="s">
        <v>112</v>
      </c>
      <c r="DD709" t="s">
        <v>112</v>
      </c>
      <c r="DE709" s="9">
        <v>44766</v>
      </c>
      <c r="DF709" s="9">
        <v>44768</v>
      </c>
      <c r="DG709" s="9">
        <v>44769</v>
      </c>
      <c r="DH709" s="9">
        <v>44768</v>
      </c>
      <c r="DI709" s="9">
        <v>44768</v>
      </c>
      <c r="DJ709" s="9">
        <v>44753</v>
      </c>
      <c r="DK709" s="9">
        <v>44813</v>
      </c>
      <c r="DL709" s="9"/>
      <c r="DM709" s="9"/>
      <c r="DS709" s="9"/>
      <c r="DT709" s="9">
        <v>44872</v>
      </c>
      <c r="DU709" s="9">
        <v>44891</v>
      </c>
      <c r="DV709" t="s">
        <v>141</v>
      </c>
      <c r="DW709" t="s">
        <v>117</v>
      </c>
      <c r="DX709" t="s">
        <v>117</v>
      </c>
      <c r="DY709" t="s">
        <v>117</v>
      </c>
      <c r="DZ709" t="s">
        <v>141</v>
      </c>
      <c r="EA709" t="s">
        <v>117</v>
      </c>
      <c r="EG709">
        <v>7</v>
      </c>
      <c r="EJ709">
        <v>224421432</v>
      </c>
      <c r="EK709" t="s">
        <v>1187</v>
      </c>
      <c r="EL709" s="9">
        <v>44996.822337962964</v>
      </c>
      <c r="EO709" t="s">
        <v>119</v>
      </c>
      <c r="EQ709" t="s">
        <v>120</v>
      </c>
      <c r="ES709">
        <v>71</v>
      </c>
      <c r="ET709">
        <v>71</v>
      </c>
      <c r="EU709" t="s">
        <v>1316</v>
      </c>
      <c r="EV709" t="s">
        <v>1202</v>
      </c>
      <c r="EW709" t="b">
        <v>1</v>
      </c>
    </row>
    <row r="710" spans="1:153" hidden="1" x14ac:dyDescent="0.3">
      <c r="A710" t="s">
        <v>2103</v>
      </c>
      <c r="B710">
        <v>71</v>
      </c>
      <c r="C710">
        <v>716</v>
      </c>
      <c r="D710">
        <v>1</v>
      </c>
      <c r="E710">
        <v>7</v>
      </c>
      <c r="F710">
        <v>7</v>
      </c>
      <c r="H710" t="s">
        <v>503</v>
      </c>
      <c r="J710">
        <v>20</v>
      </c>
      <c r="K710">
        <v>8</v>
      </c>
      <c r="L710">
        <v>2.2000000000000002</v>
      </c>
      <c r="M710">
        <v>4</v>
      </c>
      <c r="N710">
        <v>2</v>
      </c>
      <c r="O710">
        <v>3.9</v>
      </c>
      <c r="P710" s="5">
        <v>1000</v>
      </c>
      <c r="Q710">
        <v>1950</v>
      </c>
      <c r="S710" s="27">
        <v>1000</v>
      </c>
      <c r="T710" s="27">
        <v>1950</v>
      </c>
      <c r="U710" t="s">
        <v>2107</v>
      </c>
      <c r="V710">
        <v>716</v>
      </c>
      <c r="W710" t="s">
        <v>497</v>
      </c>
      <c r="X710">
        <v>71</v>
      </c>
      <c r="Y710">
        <v>224421432</v>
      </c>
      <c r="Z710" t="s">
        <v>1187</v>
      </c>
      <c r="AA710" s="9">
        <v>44996.822337962964</v>
      </c>
      <c r="AD710" t="s">
        <v>119</v>
      </c>
      <c r="AF710" t="s">
        <v>120</v>
      </c>
      <c r="AH710">
        <v>1</v>
      </c>
      <c r="AI710">
        <v>7</v>
      </c>
      <c r="AJ710">
        <v>7</v>
      </c>
      <c r="AK710">
        <v>71</v>
      </c>
      <c r="AL710">
        <v>716</v>
      </c>
      <c r="AM710" t="s">
        <v>1236</v>
      </c>
      <c r="AN710" t="s">
        <v>1236</v>
      </c>
      <c r="AO710" t="s">
        <v>1236</v>
      </c>
      <c r="AP710" t="s">
        <v>1202</v>
      </c>
      <c r="AQ710" t="s">
        <v>2127</v>
      </c>
      <c r="AR710" t="b">
        <v>1</v>
      </c>
      <c r="AS710" t="s">
        <v>1236</v>
      </c>
      <c r="AT710" t="s">
        <v>1202</v>
      </c>
      <c r="AU710" t="s">
        <v>2127</v>
      </c>
      <c r="AV710" t="b">
        <v>1</v>
      </c>
      <c r="AW710" t="s">
        <v>1394</v>
      </c>
      <c r="AX710">
        <v>71</v>
      </c>
      <c r="AY710" s="9">
        <v>44996.936813981483</v>
      </c>
      <c r="AZ710" s="9">
        <v>44996.947197256944</v>
      </c>
      <c r="BA710" s="9">
        <v>44996</v>
      </c>
      <c r="BB710" t="s">
        <v>1188</v>
      </c>
      <c r="BE710">
        <v>2022</v>
      </c>
      <c r="BF710" t="s">
        <v>99</v>
      </c>
      <c r="BG710" t="s">
        <v>100</v>
      </c>
      <c r="BH710" t="s">
        <v>101</v>
      </c>
      <c r="BI710" t="s">
        <v>102</v>
      </c>
      <c r="BJ710" t="s">
        <v>1195</v>
      </c>
      <c r="BK710" t="s">
        <v>203</v>
      </c>
      <c r="BL710" t="s">
        <v>1196</v>
      </c>
      <c r="BM710">
        <v>917419660</v>
      </c>
      <c r="BN710" t="s">
        <v>1199</v>
      </c>
      <c r="BQ710" t="s">
        <v>1200</v>
      </c>
      <c r="BR710" t="s">
        <v>107</v>
      </c>
      <c r="BS710" t="s">
        <v>1192</v>
      </c>
      <c r="BU710" t="s">
        <v>1193</v>
      </c>
      <c r="CA710">
        <v>10.09</v>
      </c>
      <c r="CB710">
        <v>34.61</v>
      </c>
      <c r="CC710">
        <v>9999</v>
      </c>
      <c r="CE710">
        <v>5</v>
      </c>
      <c r="CF710">
        <v>5</v>
      </c>
      <c r="CH710">
        <v>4</v>
      </c>
      <c r="CI710">
        <v>5</v>
      </c>
      <c r="CJ710">
        <v>25</v>
      </c>
      <c r="CK710">
        <v>20</v>
      </c>
      <c r="CL710">
        <v>60</v>
      </c>
      <c r="CM710">
        <v>5</v>
      </c>
      <c r="CN710" t="s">
        <v>110</v>
      </c>
      <c r="CO710" t="s">
        <v>111</v>
      </c>
      <c r="CP710" t="s">
        <v>113</v>
      </c>
      <c r="CQ710" t="s">
        <v>113</v>
      </c>
      <c r="CR710" t="s">
        <v>1200</v>
      </c>
      <c r="CT710" t="s">
        <v>372</v>
      </c>
      <c r="CV710" t="s">
        <v>112</v>
      </c>
      <c r="CW710" t="s">
        <v>112</v>
      </c>
      <c r="CX710" t="s">
        <v>112</v>
      </c>
      <c r="CZ710" t="s">
        <v>151</v>
      </c>
      <c r="DB710" t="s">
        <v>112</v>
      </c>
      <c r="DC710" t="s">
        <v>112</v>
      </c>
      <c r="DD710" t="s">
        <v>112</v>
      </c>
      <c r="DE710" s="9">
        <v>44766</v>
      </c>
      <c r="DF710" s="9">
        <v>44768</v>
      </c>
      <c r="DG710" s="9">
        <v>44769</v>
      </c>
      <c r="DH710" s="9">
        <v>44768</v>
      </c>
      <c r="DI710" s="9">
        <v>44768</v>
      </c>
      <c r="DJ710" s="9">
        <v>44753</v>
      </c>
      <c r="DK710" s="9">
        <v>44813</v>
      </c>
      <c r="DL710" s="9"/>
      <c r="DM710" s="9"/>
      <c r="DS710" s="9"/>
      <c r="DT710" s="9">
        <v>44872</v>
      </c>
      <c r="DU710" s="9">
        <v>44891</v>
      </c>
      <c r="DV710" t="s">
        <v>141</v>
      </c>
      <c r="DW710" t="s">
        <v>117</v>
      </c>
      <c r="DX710" t="s">
        <v>117</v>
      </c>
      <c r="DY710" t="s">
        <v>117</v>
      </c>
      <c r="DZ710" t="s">
        <v>141</v>
      </c>
      <c r="EA710" t="s">
        <v>117</v>
      </c>
      <c r="EG710">
        <v>7</v>
      </c>
      <c r="EJ710">
        <v>224421432</v>
      </c>
      <c r="EK710" t="s">
        <v>1187</v>
      </c>
      <c r="EL710" s="9">
        <v>44996.822337962964</v>
      </c>
      <c r="EO710" t="s">
        <v>119</v>
      </c>
      <c r="EQ710" t="s">
        <v>120</v>
      </c>
      <c r="ES710">
        <v>71</v>
      </c>
      <c r="ET710">
        <v>71</v>
      </c>
      <c r="EU710" t="s">
        <v>1316</v>
      </c>
      <c r="EV710" t="s">
        <v>1202</v>
      </c>
      <c r="EW710" t="b">
        <v>1</v>
      </c>
    </row>
  </sheetData>
  <phoneticPr fontId="9"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2 e c - 4 4 2 8 - 4 5 d 8 - 9 e f 4 - c c a 2 6 d 2 a 8 c 9 2 "   x m l n s = " h t t p : / / s c h e m a s . m i c r o s o f t . c o m / D a t a M a s h u p " > A A A A A M 4 L A A B Q S w M E F A A C A A g A l B R P 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J Q U T 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F E 9 X W L A F W s o I A A C K N g A A E w A c A E Z v c m 1 1 b G F z L 1 N l Y 3 R p b 2 4 x L m 0 g o h g A K K A U A A A A A A A A A A A A A A A A A A A A A A A A A A A A 7 V l t b x s 3 E v 4 e I P + B p 7 Q H O X C U 2 n 2 9 K 4 o i l e P E j e v 4 K r d G W h Q C t U t J h H f J B c m 1 r R r + 7 z d D a q X d J X c l S y 5 6 7 c l f L J E z w y E 5 n J n n k W a R 4 V K Q g f t / 8 P X T J 0 + f 6 C l V L C b n V J n D 8 0 S a I 2 o o + Y Y k z D x 9 Q u B v I H M V M R h 5 f R u x p N f P l W L C X E p 1 N Z L y q r t 3 9 + s Z T d k 3 n Y q B z m / 3 v / a l M C D 5 2 7 6 z 8 6 z T n 1 I x g a U u Z h n r g M E L O k p Y 7 0 J R o c d S p X 2 Z 5 K n A S d 1 1 i + 7 f 3 X W e P R t m a L m z T w x M E c N u z f 0 + u e v g M J g f c h G z W 5 g 9 E e a L z 3 q o 7 q Y b x n 9 k W Q 9 8 8 c b R 8 9 D 4 h W L U p L B Q + y S e g e d i d d r f w n l C Y W 7 K + G R q C I V P V F 0 z b U g 3 S v c K Y Z G n I 6 a s + C s w R + S 4 E I O T z N D p b n q 4 5 7 t 2 J n s o q + S N J l z U d H z x Y 8 X 0 l N w 4 V 0 B v o i h o h R T r X t U 1 t Z H X T K 2 l O s j F i 1 h x E N h k 4 Z D 2 R o u 7 J V P J t c k V I x 8 X w l T M r O Q b O / + B s y S G q 6 F J l C c U D A c O f e C W X 0 f 0 Q x L j Q x n + J 6 c J N z M / v G 3 8 f h o I 7 H n c G 3 w 9 Q x G K u 8 r T + C x g Q u e j l G s N O W A 4 5 P E K g T y 3 I r U l y h K l z 4 Y v / Y l h 6 / j d V 7 i G P c M s f t a G m l z X j 7 w i L a R h 7 R J V I y 1 O G r i M 4 W j W a m w I V + g + t R s 0 d O J 5 5 b L L 5 0 3 p 5 Y v W / P J l 8 2 X b m / y q K c v 9 a 4 X i C 7 f 6 i 9 J a L x b 5 s b p D T w 2 1 T C E + F J G n Q c e G q a G W P G k w + c o K D F B g Q N M s Y X 4 0 l W x E U x Z d F Q K J n H B 4 R V b G v t K G J e w L b b T u N I O G 7 / e e P u E i W K D K x X H Q f z U 4 w Q J 3 s E l l X G o / e l k 8 e G h Z h J e i T P C B M h E H x 4 2 M 6 S w 4 E 7 N r H r F A c r h k J N f w f c o 1 O b a 5 8 D s 4 E G I k i W S S Q P O B d i g Z K 5 m C E H P H S 8 Z W 0 i h O E 9 0 j f Y m X a V g y g w l Q i k u W N K F J I m 8 I m K B c E Q b p J L f Z B E s A G o z 5 e M z w G M D c P O T B 5 H n C q H a u S c H K n m W Q t O 3 C v f q D P m L X L J E Z F x N C J 0 o K m f K I K B b J F I y 6 F K b B G m w s H X E B X l r r Y y L V h A o Q p S K G a l R 8 A 6 c M T / j v k G A I 3 C 3 R D E 8 D t C I l M 1 u n 3 V F w 3 D t 6 7 X a l O S R A n H 0 N R w r O 0 L q X f V C 3 P g 5 g h 1 L 4 1 9 6 X u T D K r z I / s g m 3 8 t X h X + B 8 / F u V 8 B S o N / y O j W A X 3 j C G P h 6 E 2 1 A i 4 b U t t 4 W u Y v g K p h o V 4 U 5 g K 3 D W O o M z 5 v A m 7 J H Z y J m H U c j 1 H + S I J 0 W h f 5 C d e g M 1 9 w P j a U x V i t Y U O b 7 o + 9 k H I s G t 5 e R W + + T Z B E / g s u F h O G 8 D / R l I k 5 M j v 8 X E b 2 g R o 5 f E T P O J f y Y X 2 F R i i J F u s S v 7 L c P + k 2 G A O o + W D 3 D P s z F / P D p j E R / P r L w o 2 f I q 4 c 8 U e i s z I 8 E G 5 c 3 5 A H Y s V c w F x d C e H w m 7 h e 1 z W 6 A w 5 L 0 q v Z 7 a E F o u b v J 4 c 3 0 p J l s Z o M l 2 D m S Q Y L g u R X d h 4 L S 2 s 1 I 7 e 1 p 3 u g w c 5 v 4 A V A j h i m f w 9 0 Z J r R 2 e 0 J C f 6 g t f 8 t h M X X u + k H P G a n F 6 y s R k P U l c 9 Y y Z 5 j W X p k Q h F j S 0 8 K 1 d r E B P F b 9 C y K k Q L J k L i Q 0 y G m E e G z F z w 5 h w S G u O 3 F a I 2 n f X J H w K q b J c y 6 w L 8 x c K e r G O a O a / K G y v S I y N D p 2 w Q r y M f J b t m M L K D N W R Y K 6 w M Y i N F 2 F w L r h s S f d b T / k t v W Z k J n N i 6 B W z V S + T G L L O h L Y N m C 7 S K m S W E Y N c y 9 y G 4 Q T C b j u 1 U H b D G D l X 0 G b I X E O x n N e 2 S p Q U C S 2 V k O O g w E h l E F T b / A Z X f S N I t 9 h R 1 R D p H h S f 6 E T u P T j j + X u Z C Z A x t T I P / U C 8 s Q v v 5 3 0 D F 1 l u t r R 1 I i S i U T g b m m U J 3 8 I S 3 o p r N B b 3 u / U d z Q 0 F 3 T m c f 9 K b X d R h 3 Z 2 2 i 9 r G j + B t b W M w c G X b m D u C m o O H g l k E t a E D o + U e q t L c F 8 J + 6 + q c i V a r p n k S T U u v P i h U T w 1 B I R 2 4 s b X d O I C g g 7 Q b r 1 r k U M R r y X 2 q 1 p O D H D v i E Y e y u 8 r T t w v J c r e 0 g C B z e 1 x o 7 F W b L B b i J y W x N n P j H B q G V c a O F 0 J t p j 7 / 5 G M y B k A G T c y K M 0 H J l J p c l S i v o O A Y C l l S k H h h S S X z y d S v b 5 c g p B D g T 4 I F x w C k f j m l P A m 8 N j w 4 n 0 W 6 h L v 2 R 4 8 4 P j b m T 7 z H 4 u o b H 9 u Y e e k u 8 W X s t O E V S g A k q Y Z J e N X w J C E 1 s n g f x 6 / x 1 G 1 b L h H s Y v / A B R I C r j v o 8 j G 5 E p A 7 9 / 4 d T L f / d G P S r e u 7 W R O K m 7 Z T k + M N h / Q W 4 H g K D t i + w T Y V F m A p w J c a 7 q M O M p A g + d b v f Y 6 k b S 6 m 2 G W g M Q e z j f Y b k Y t K 2 4 z Q x z I K g K a e P + 9 0 P r p z 6 G o 4 N p G l S O / J D Y c m E U d P j o i b 5 v H 9 A g F 9 d A f t u B l i u b g n n c 7 z 5 y 4 A I c / E P X I M V q m Q e K + 2 P 4 f r W T I J x Y R g N 7 h 8 2 i M X b 1 + d v S M f 3 v / 0 D 6 / / D 3 K t K / n V Z k 5 1 N Y / a w J 2 2 8 a V N H G k b L x r i Q t t / m V n w c b V Z V + D a + M T v n E Q r o V i 2 s g 3 x 9 w N T E + Z + 2 W p k / x x f d 2 Z / b P h e c t G t / B L m c 3 L g 4 J I R D E 6 X G c N 9 g j b f w V z v l I 3 N + x x e 0 9 6 C O 3 x 9 m 0 E x r z C U S w r R T d r P j k Q s + M P a A h U 2 0 S M Q F 5 T h n C F c E I J l / u 8 v T v n 9 7 9 J 8 A W q v R O Y t + b u C s l u y d E t i 7 i F c 3 M P p t y 0 Y t 1 a O L U S r b c S k l b i z J r p s Q 4 Z s H V K s T o S t z 3 1 t w n d t x H F t w m t t x G W V + a s K Y V V n q B o o q R Y a q o 1 4 C l J N z f R S I 6 H U Q i E 1 k k a t N N E K Y m h t K q i V / X k o 4 f M I H I 9 P 6 z Q w O Y / K 3 q x B 2 D w O R 7 M l L b M V E 7 M W + f L 4 h M s 6 H M s j 8 i q P Q a V s z 5 6 0 E S b r 8 y M h O i T E f j y E 7 G j g N h q o j A b m Y i V R 4 f M S a 3 A R I f 5 h J e f g 8 w y N 3 E I T l d D I H J S I A o 8 b q N I B J Q Z g A f r L O H 8 B 7 f 9 o N N + E 4 F t A e z N O 3 x S a t 4 L x v w z + n m P u B c o O A e s w j l 5 i 5 0 5 5 s A a R a 7 B 4 g Y S X 6 L e O d 4 M I t w H U B n D s f S t e 6 x 3 8 a Y j t j 4 B R O w C 0 A 0 A 7 A L Q D Q D s A t A N A O w C 0 A 0 A 7 A P Q 3 B U D / p 6 D n z w c o D j A 8 M k S p / L Y W + o n q 6 / 8 C U E s B A i 0 A F A A C A A g A l B R P V 7 S u 5 g 6 i A A A A 9 g A A A B I A A A A A A A A A A A A A A A A A A A A A A E N v b m Z p Z y 9 Q Y W N r Y W d l L n h t b F B L A Q I t A B Q A A g A I A J Q U T 1 c P y u m r p A A A A O k A A A A T A A A A A A A A A A A A A A A A A O 4 A A A B b Q 2 9 u d G V u d F 9 U e X B l c 1 0 u e G 1 s U E s B A i 0 A F A A C A A g A l B R P V 1 i w B V r K C A A A i j Y A A B M A A A A A A A A A A A A A A A A A 3 w E A A E Z v c m 1 1 b G F z L 1 N l Y 3 R p b 2 4 x L m 1 Q S w U G A A A A A A M A A w D C A A A A 9 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Z A A A A A A A A D v 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y d D J Q b G 9 0 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D l U M D A 6 M D Q 6 N T Q u N j U w M j I 3 M l o i I C 8 + P E V u d H J 5 I F R 5 c G U 9 I k Z p b G x T d G F 0 d X M i I F Z h b H V l P S J z Q 2 9 t c G x l d G U i I C 8 + P C 9 T d G F i b G V F b n R y a W V z P j w v S X R l b T 4 8 S X R l b T 4 8 S X R l b U x v Y 2 F 0 a W 9 u P j x J d G V t V H l w Z T 5 G b 3 J t d W x h P C 9 J d G V t V H l w Z T 4 8 S X R l b V B h d G g + U 2 V j d G l v b j E v U G F y d D J Q b G 9 0 R G F 0 Y S 9 T b 3 V y Y 2 U 8 L 0 l 0 Z W 1 Q Y X R o P j w v S X R l b U x v Y 2 F 0 a W 9 u P j x T d G F i b G V F b n R y a W V z I C 8 + P C 9 J d G V t P j x J d G V t P j x J d G V t T G 9 j Y X R p b 2 4 + P E l 0 Z W 1 U e X B l P k Z v c m 1 1 b G E 8 L 0 l 0 Z W 1 U e X B l P j x J d G V t U G F 0 a D 5 T Z W N 0 a W 9 u M S 9 Q Y X J 0 M l B s b 3 R E Y X R h L 0 N o Y W 5 n Z W Q l M j B U e X B l P C 9 J d G V t U G F 0 a D 4 8 L 0 l 0 Z W 1 M b 2 N h d G l v b j 4 8 U 3 R h Y m x l R W 5 0 c m l l c y A v P j w v S X R l b T 4 8 S X R l b T 4 8 S X R l b U x v Y 2 F 0 a W 9 u P j x J d G V t V H l w Z T 5 G b 3 J t d W x h P C 9 J d G V t V H l w Z T 4 8 S X R l b V B h d G g + U 2 V j d G l v b j E v U 0 N B U 0 l Q Y X J 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D l U M D A 6 M D U 6 M T U u O D M 0 N D E x O F o i I C 8 + P E V u d H J 5 I F R 5 c G U 9 I k Z p b G x T d G F 0 d X M i I F Z h b H V l P S J z Q 2 9 t c G x l d G U i I C 8 + P C 9 T d G F i b G V F b n R y a W V z P j w v S X R l b T 4 8 S X R l b T 4 8 S X R l b U x v Y 2 F 0 a W 9 u P j x J d G V t V H l w Z T 5 G b 3 J t d W x h P C 9 J d G V t V H l w Z T 4 8 S X R l b V B h d G g + U 2 V j d G l v b j E v U 0 N B U 0 l Q Y X J 0 M S 9 T b 3 V y Y 2 U 8 L 0 l 0 Z W 1 Q Y X R o P j w v S X R l b U x v Y 2 F 0 a W 9 u P j x T d G F i b G V F b n R y a W V z I C 8 + P C 9 J d G V t P j x J d G V t P j x J d G V t T G 9 j Y X R p b 2 4 + P E l 0 Z W 1 U e X B l P k Z v c m 1 1 b G E 8 L 0 l 0 Z W 1 U e X B l P j x J d G V t U G F 0 a D 5 T Z W N 0 a W 9 u M S 9 T Q 0 F T S V B h c n Q x L 0 N o Y W 5 n Z W Q l M j B U e X B l P C 9 J d G V t U G F 0 a D 4 8 L 0 l 0 Z W 1 M b 2 N h d G l v b j 4 8 U 3 R h Y m x l R W 5 0 c m l l c y A v P j w v S X R l b T 4 8 S X R l b T 4 8 S X R l b U x v Y 2 F 0 a W 9 u P j x J d G V t V H l w Z T 5 G b 3 J t d W x h P C 9 J d G V t V H l w Z T 4 8 S X R l b V B h d G g + U 2 V j d G l v b j E v T W V y Z 2 V Q Y X J 0 M l B h c n 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M t M T A t M T R U M j M 6 M z Y 6 N D E u M D I 0 N T Y 5 N l o i I C 8 + P E V u d H J 5 I F R 5 c G U 9 I k Z p b G x D b 2 x 1 b W 5 U e X B l c y I g V m F s d W U 9 I n N C Z 0 1 E Q X d N R E J n W U Z B d 0 1 G Q l F V R k F B Q U F B d 0 1 H Q X d Z R E F 3 W U h B Q U F H Q U F Z Q U F 3 T U R B d 0 1 H Q m d Z R 0 F B R U d C Z 0 F C Q m d N S E J 3 Y 0 d B Q U F E Q m d Z R 0 J n W U d C Z 0 1 H Q m d N R 0 J n W U F C Z 0 F B Q U F B Q U J R V U Z B Q U 1 E Q U F N R E F 3 T U R B d 1 l H Q m d Z R 0 F B W U d C Z 1 l H Q U F Z Q U J n W U d C d 2 N I Q n d j S E J 3 Y 0 h B Q U F B Q U F B S E J 3 Y 0 d C Z 1 l H Q m d Z R 0 F B W U d C Z 0 1 H Q U F N R 0 J 3 Q U F C Z 0 F H Q U F N R E J n W U I i I C 8 + P E V u d H J 5 I F R 5 c G U 9 I k Z p b G x U Y X J n Z X Q i I F Z h b H V l P S J z T W V y Z 2 V Q Y X J 0 M l B h c n Q x I i A v P j x F b n R y e S B U e X B l P S J R d W V y e U l E I i B W Y W x 1 Z T 0 i c z c z Z G Y 4 M W N j L W E 2 N T A t N G R m Z i 1 i O D F l L W I 4 M z N l M W I x Y W Y 5 N C I g L z 4 8 R W 5 0 c n k g V H l w Z T 0 i R m l s b E N v b H V t b k 5 h b W V z I i B W Y W x 1 Z T 0 i c 1 s m c X V v d D s j I 1 9 w Y X J 0 M i Z x d W 9 0 O y w m c X V v d D t f c G F y Z W 5 0 X 2 l u Z G V 4 J n F 1 b 3 Q 7 L C Z x d W 9 0 O 1 9 p b m R l e C Z x d W 9 0 O y w m c X V v d D t S Z X A u I C M m c X V v d D s s J n F 1 b 3 Q 7 U G x v d C A j J n F 1 b 3 Q 7 L C Z x d W 9 0 O 1 R y Z W F 0 b W V u d C A j J n F 1 b 3 Q 7 L C Z x d W 9 0 O 1 R y Z W F 0 b W V u d C B O Y W 1 l J n F 1 b 3 Q 7 L C Z x d W 9 0 O 1 R y Z W F 0 b W V u d C B O Y W 1 l M i Z x d W 9 0 O y w m c X V v d D t Q b G F u d C B o Z W l n a H Q g Y X Q g a G F y d m V z d C A o Y 2 0 p J n F 1 b 3 Q 7 L C Z x d W 9 0 O 0 F y Z W E g b 2 Y g a G F y d m V z d G V k I H B s b 3 Q g K G 0 y K S Z x d W 9 0 O y w m c X V v d D t O b y 4 g b 2 Y g c m 9 3 c y B p b i B o Y X J 2 Z X N 0 Z W Q g c G x v d C Z x d W 9 0 O y w m c X V v d D t G c m V z a C B 3 Z W l n a H Q g b 2 Y g Z 3 J h a W 4 g a W 4 g a G F y d m V z d G V k I H B s b 3 Q m c X V v d D s s J n F 1 b 3 Q 7 R n J l c 2 g g d 2 V p Z 2 h 0 I G 9 m I H N 0 b 3 Z l c i B p b i B o Y X J 2 Z X N 0 Z W Q g c G x v d C Z x d W 9 0 O y w m c X V v d D t T d W 4 t Z H J p Z W Q g d 2 V p Z 2 h 0 I G 9 m I G d y Y W l u I G l u I G h h c n Z l c 3 R l Z C B w b G 9 0 J n F 1 b 3 Q 7 L C Z x d W 9 0 O 1 N 1 b i 1 k c m l l Z C B 3 Z W l n a H Q g b 2 Y g c 3 R v d m V y I G l u I G h h c n Z l c 3 R l Z C B w b G 9 0 J n F 1 b 3 Q 7 L C Z x d W 9 0 O 0 d Z X 2 t n X 2 h h J n F 1 b 3 Q 7 L C Z x d W 9 0 O 1 N Z X 2 t n X 2 h h J n F 1 b 3 Q 7 L C Z x d W 9 0 O 1 N 1 b i 1 k c m l l Z C B n c m F p b i B t b 2 l z d H V y Z S A l J n F 1 b 3 Q 7 L C Z x d W 9 0 O 0 d y Y W l u I F l p Z W x k I C h j Y W x j d W x h d G V k K S Z x d W 9 0 O y w m c X V v d D t T d G 9 2 Z X I g W W l l b G Q g K G N h b G N 1 b G F 0 Z W Q p J n F 1 b 3 Q 7 L C Z x d W 9 0 O 1 l s Z E R h d G F f U X V h b G l 0 e S Z x d W 9 0 O y w m c X V v d D t f a W 5 k Z X g z J n F 1 b 3 Q 7 L C Z x d W 9 0 O 1 9 w Y X J l b n R f d G F i b G V f b m F t Z S Z x d W 9 0 O y w m c X V v d D t f c G F y Z W 5 0 X 2 l u Z G V 4 N C Z x d W 9 0 O y w m c X V v d D t f c 3 V i b W l z c 2 l v b l 9 f a W Q m c X V v d D s s J n F 1 b 3 Q 7 X 3 N 1 Y m 1 p c 3 N p b 2 5 f X 3 V 1 a W Q m c X V v d D s s J n F 1 b 3 Q 7 X 3 N 1 Y m 1 p c 3 N p b 2 5 f X 3 N 1 Y m 1 p c 3 N p b 2 5 f d G l t Z S Z x d W 9 0 O y w m c X V v d D t f c 3 V i b W l z c 2 l v b l 9 f d m F s a W R h d G l v b l 9 z d G F 0 d X M m c X V v d D s s J n F 1 b 3 Q 7 X 3 N 1 Y m 1 p c 3 N p b 2 5 f X 2 5 v d G V z J n F 1 b 3 Q 7 L C Z x d W 9 0 O 1 9 z d W J t a X N z a W 9 u X 1 9 z d G F 0 d X M m c X V v d D s s J n F 1 b 3 Q 7 X 3 N 1 Y m 1 p c 3 N p b 2 5 f X 3 N 1 Y m 1 p d H R l Z F 9 i e S Z x d W 9 0 O y w m c X V v d D t f c 3 V i b W l z c 2 l v b l 9 f X 3 Z l c n N p b 2 5 f X y Z x d W 9 0 O y w m c X V v d D t f c 3 V i b W l z c 2 l v b l 9 f d G F n c y Z x d W 9 0 O y w m c X V v d D t S Z X A u I C M 1 J n F 1 b 3 Q 7 L C Z x d W 9 0 O 1 B s b 3 Q g I z Y m c X V v d D s s J n F 1 b 3 Q 7 V H J l Y X R t Z W 5 0 I C M 3 J n F 1 b 3 Q 7 L C Z x d W 9 0 O 1 9 w Y X J l b n R f a W 5 k Z X g 4 J n F 1 b 3 Q 7 L C Z x d W 9 0 O 1 9 p b m R l e D k m c X V v d D s s J n F 1 b 3 Q 7 X 3 B h c m V u d F 9 p b m R l e C 1 Q b G 9 0 I C M t V H J l Y X R t Z W 5 0 I C M t X 2 l u Z G V 4 J n F 1 b 3 Q 7 L C Z x d W 9 0 O 3 B h c m V u d F 9 p b m R l e C 1 Q b G 9 0 I y 1 U c n Q j L V 9 p b m R l e F 9 u Y y Z x d W 9 0 O y w m c X V v d D t h Z n R l c l 9 z b 2 l s X 2 l u Z G V 4 J n F 1 b 3 Q 7 L C Z x d W 9 0 O 0 F m d G V y X 1 N v a W x f U 2 F t c G x l Z C Z x d W 9 0 O y w m c X V v d D t T Z W x l Y 3 R l Z F 9 B Z n R l c l N v a W x T Y W 1 w b G U m c X V v d D s s J n F 1 b 3 Q 7 Y W Z 0 Z X J f c 2 9 p b F 9 j a G V j a y Z x d W 9 0 O y w m c X V v d D t n c m F p b l 9 p b m R l e C Z x d W 9 0 O y w m c X V v d D t H c m F p b l 9 T Y W 1 w b G V k J n F 1 b 3 Q 7 L C Z x d W 9 0 O 1 N l b G V j d G V k X 0 d y Y W l u U 2 F t c G x l J n F 1 b 3 Q 7 L C Z x d W 9 0 O 2 d y Y W l u X 2 N o Z W N r J n F 1 b 3 Q 7 L C Z x d W 9 0 O y M j X 3 B h c n Q x J n F 1 b 3 Q 7 L C Z x d W 9 0 O 1 9 w Y X J l b n R f a W 5 k Z X g u M S Z x d W 9 0 O y w m c X V v d D t z d G F y d C Z x d W 9 0 O y w m c X V v d D t l b m Q m c X V v d D s s J n F 1 b 3 Q 7 d G 9 k Y X k m c X V v d D s s J n F 1 b 3 Q 7 Z G V 2 a W N l a W Q m c X V v d D s s J n F 1 b 3 Q 7 V 2 U g d X N l I H R o a X M g R m l l b G Q g Q m 9 v a y B 0 b y B j b 2 x s Z W N 0 I G R h d G E g Z n J v b S B 0 a G U g U 0 N B U 0 k g Z m l l b G Q g d H J p Y W x z L i B D b 2 1 w b G V 0 Z W x 5 I G Y m c X V v d D s s J n F 1 b 3 Q 7 R G V 2 Z W x v c G l u Z y B h Z 3 J v b m 9 t a W M g c m V j b 2 1 t Z W 5 k Y X R p b 2 5 z I G 9 u I G N v b W J p b m V k I H V z Z S B v Z i B v c m d h b m l j I G F u Z C B p b m 9 y Z 2 F u a W M g Z m U m c X V v d D s s J n F 1 b 3 Q 7 Q 3 J v c H B p b m c g U 2 V h c 2 9 u J n F 1 b 3 Q 7 L C Z x d W 9 0 O 0 N v d W 5 0 c n k m c X V v d D s s J n F 1 b 3 Q 7 U m V n a W 9 u J n F 1 b 3 Q 7 L C Z x d W 9 0 O 1 p v b m U m c X V v d D s s J n F 1 b 3 Q 7 V 2 9 y Z W R h J n F 1 b 3 Q 7 L C Z x d W 9 0 O 0 t l Y m V s Z S Z x d W 9 0 O y w m c X V v d D t O Y W 1 l I G 9 m I F N D Q V N J I G x v Y 2 F s I G l t c G x l b W V u d G l u Z y B w Y X J 0 b m V y J n F 1 b 3 Q 7 L C Z x d W 9 0 O 0 5 h b W U g b 2 Y g c G V y c 2 9 u I H J l c 3 B v b n N p Y m x l I G Z v c i B k Y X R h I G N v b G x l Y 3 R p b 2 4 m c X V v d D s s J n F 1 b 3 Q 7 T W 9 i a W x l I G 5 1 b W J l c i B v Z i B w Z X J z b 2 4 g c m V z c G 9 u c 2 l i b G U g Z m 9 y I G R h d G E g Y 2 9 s b G V j d G l v b i Z x d W 9 0 O y w m c X V v d D t O Y W 1 l I G 9 m I H R o Z S B m Y X J t Z X I g b 3 I g R l R D J n F 1 b 3 Q 7 L C Z x d W 9 0 O 0 d l b m R l c i B v Z i B m Y X J t Z X I m c X V v d D s s J n F 1 b 3 Q 7 T W 9 i a W x l I G 5 1 b W J l c i B v Z i B 0 a G U g Z m F y b W V y I G 9 y I E Z U Q y B j b 2 5 0 Y W N 0 I H B l c n N v b i Z x d W 9 0 O y w m c X V v d D t G Y X J t I E l E J n F 1 b 3 Q 7 L C Z x d W 9 0 O 1 R 5 c G U g b 2 Y g d H J p Y W w g Z G V z a W d u J n F 1 b 3 Q 7 L C Z x d W 9 0 O 1 R l c 3 Q g Y 3 J v c C A o T m F t Z S B v Z i B j c m 9 w I H B s Y W 5 0 Z W Q g a W 4 g d G h l I G Z p Z W x k I H R y a W F s K S Z x d W 9 0 O y w m c X V v d D t Q b G V h c 2 U g c 3 B l Y 2 l m e S B 0 a G U g b m F t Z S B v Z i B j c m 9 w c y Z x d W 9 0 O y w m c X V v d D t W Y X J p Z X R 5 I G 5 h b W U m c X V v d D s s J n F 1 b 3 Q 7 R 1 B T I G N v b 3 J k a W 5 h d G V z I G 9 m I H R o Z S B l e H B l c m l t Z W 5 0 I H N p d G U m c X V v d D s s J n F 1 b 3 Q 7 X 0 d Q U y B j b 2 9 y Z G l u Y X R l c y B v Z i B 0 a G U g Z X h w Z X J p b W V u d C B z a X R l X 2 x h d G l 0 d W R l J n F 1 b 3 Q 7 L C Z x d W 9 0 O 1 9 H U F M g Y 2 9 v c m R p b m F 0 Z X M g b 2 Y g d G h l I G V 4 c G V y a W 1 l b n Q g c 2 l 0 Z V 9 s b 2 5 n a X R 1 Z G U m c X V v d D s s J n F 1 b 3 Q 7 X 0 d Q U y B j b 2 9 y Z G l u Y X R l c y B v Z i B 0 a G U g Z X h w Z X J p b W V u d C B z a X R l X 2 F s d G l 0 d W R l J n F 1 b 3 Q 7 L C Z x d W 9 0 O 1 9 H U F M g Y 2 9 v c m R p b m F 0 Z X M g b 2 Y g d G h l I G V 4 c G V y a W 1 l b n Q g c 2 l 0 Z V 9 w c m V j a X N p b 2 4 m c X V v d D s s J n F 1 b 3 Q 7 T G F 0 a X R 1 Z G U m c X V v d D s s J n F 1 b 3 Q 7 T G 9 u Z 2 l 0 d W R l J n F 1 b 3 Q 7 L C Z x d W 9 0 O 0 F s d G l 0 d W R l I C h t K S Z x d W 9 0 O y w m c X V v d D s j I y M j R 3 J v c 3 M g c G x v d C B z a X p l J n F 1 b 3 Q 7 L C Z x d W 9 0 O 1 d p Z H R o I G 9 m I G d y b 3 N z I H B s b 3 Q g K G 0 p J n F 1 b 3 Q 7 L C Z x d W 9 0 O 0 x l b m d 0 a C B v Z i B n c m 9 z c y B w b G 9 0 I C h t K S Z x d W 9 0 O y w m c X V v d D s j I y M j T m V 0 I H B s b 3 Q g c 2 l 6 Z S Z x d W 9 0 O y w m c X V v d D t M Z W 5 n d G g g b 2 Y g b m V 0 I H B s b 3 Q g K G 0 p J n F 1 b 3 Q 7 L C Z x d W 9 0 O 1 d p Z H R o I G 9 m I G 5 l d C B w b G 9 0 I C h t K S Z x d W 9 0 O y w m c X V v d D t B c m V h I G 9 m I G d y b 3 N z I H B s b 3 Q g K G 0 y K S Z x d W 9 0 O y w m c X V v d D t B c m V h I G 9 m I G 5 l d C B w b G 9 0 I C h t M i k m c X V v d D s s J n F 1 b 3 Q 7 U 3 B h Y 2 l u Z y B i Z X R 3 Z W V u I H J v d 3 M g K G N t K S Z x d W 9 0 O y w m c X V v d D t T c G F j a W 5 n I G J l d H d l Z W 4 g c G x h b n R z I C h j b S k m c X V v d D s s J n F 1 b 3 Q 7 T G 9 j Y X R p b 2 4 g b 2 Y g d G h l I H B s b 3 Q g a W 4 g d G h l I G x h b m R z Y 2 F w Z S Z x d W 9 0 O y w m c X V v d D t T b 2 l s I G R y Y W l u Y W d l I G l u I H R o Z S B w b G 9 0 J n F 1 b 3 Q 7 L C Z x d W 9 0 O 0 F y Z S B 0 a G V y Z S B z a W d u c y B v Z i B z b 2 l s I G V y b 3 N p b 2 4 g a W 4 g d G h l I H B s b 3 Q / J n F 1 b 3 Q 7 L C Z x d W 9 0 O 0 h h d m U g e W 9 1 I H R h a 2 V u I G N v b X B v c 2 l 0 Z S B z b 2 l s I H N h b X B s Z X M g Y 2 9 s b G V j d G V k I G J l Z m 9 y Z S B w b G F u d G l u Z y Z x d W 9 0 O y w m c X V v d D t T b 2 l s I H N h b X B s Z S B J R C Z x d W 9 0 O y w m c X V v d D s j I y M j U H J l d m l v d X M g c 2 V h c 2 9 u J n F 1 b 3 Q 7 L C Z x d W 9 0 O 0 5 h b W U g b 2 Y g b W 9 z d C B p b X B v c n R h b n Q g Y 3 J v c C B n c m 9 3 b i A o a W 4 g d G h l I H B y Z X Z p b 3 V z I H N l Y X N v b i A o M S B z Z W F z b 2 4 g Y W d v K S k m c X V v d D s s J n F 1 b 3 Q 7 U G x l Y X N l I H N w Z W N p Z n k g d G h l I G 5 h b W U g b 2 Y g Y 3 J v c C Z x d W 9 0 O y w m c X V v d D t T e W 5 0 a G V 0 a W M g Z m V y d G l s a X p l c n M g d X N l Z C A o a W 4 g d G h l I H B y Z X Z p b 3 V z I H N l Y X N v b i A o M S B z Z W F z b 2 4 g Y W d v K S k m c X V v d D s s J n F 1 b 3 Q 7 T 3 J n Y W 5 p Y y B p b n B 1 d H M g d X N l Z C A o a W 4 g d G h l I H B y Z X Z p b 3 V z I H N l Y X N v b i A o M S B z Z W F z b 2 4 g Y W d v K S k m c X V v d D s s J n F 1 b 3 Q 7 S W 5 v Y 3 V s Y W 5 0 I G F w c G x p Z W Q g K G l u I H R o Z S B w c m V 2 a W 9 1 c y B z Z W F z b 2 4 g K D E g c 2 V h c 2 9 u I G F n b y k p J n F 1 b 3 Q 7 L C Z x d W 9 0 O y M j I y N T Z W F z b 2 4 g Y m V m b 3 J l I H B y Z X Z p b 3 V z I H N l Y X N v b i Z x d W 9 0 O y w m c X V v d D t O Y W 1 l I G 9 m I G 1 v c 3 Q g a W 1 w b 3 J 0 Y W 5 0 I G N y b 3 A g Z 3 J v d 2 4 g K G J l Z m 9 y Z S B 0 a G U g c H J l d m l v d X M g c 2 V h c 2 9 u I C g y I H N l Y X N v b n M g Y W d v K S k m c X V v d D s s J n F 1 b 3 Q 7 U G x l Y X N l I H N w Z W N p Z n k g d G h l I G 5 h b W U g b 2 Y g Y 3 J v c D I m c X V v d D s s J n F 1 b 3 Q 7 U 3 l u d G h l d G l j I G Z l c n R p b G l 6 Z X J z I H V z Z W Q g K G J l Z m 9 y Z S B 0 a G U g c H J l d m l v d X M g c 2 V h c 2 9 u I C g y I H N l Y X N v b n M g Y W d v K S k m c X V v d D s s J n F 1 b 3 Q 7 T 3 J n Y W 5 p Y y B p b n B 1 d H M g d X N l Z C A o Y m V m b 3 J l I H R o Z S B w c m V 2 a W 9 1 c y B z Z W F z b 2 4 g K D I g c 2 V h c 2 9 u c y B h Z 2 8 p K S Z x d W 9 0 O y w m c X V v d D t J b m 9 j d W x h b n Q g Y X B w b G l l Z C A o Y m V m b 3 J l I H R o Z S B w c m V 2 a W 9 1 c y B z Z W F z b 2 4 g K D I g c 2 V h c 2 9 u c y B h Z 2 8 p K S Z x d W 9 0 O y w m c X V v d D t E Y X R l I G 9 m I G x h b m Q g c H J l c G F y Y X R p b 2 4 m c X V v d D s s J n F 1 b 3 Q 7 R G F 0 Z S B v Z i B v c m d h b m l j I G Z l c n R p b G l 6 Z X I g Y X B w b G l j Y X R p b 2 4 m c X V v d D s s J n F 1 b 3 Q 7 R G F 0 Z S B v Z i B t d W x j a G l u Z y Z x d W 9 0 O y w m c X V v d D t E Y X R l I G 9 m I H B s Y W 5 0 a W 5 n J n F 1 b 3 Q 7 L C Z x d W 9 0 O 0 R h d G U g b 2 Y g c 3 l u d G h l d G l j I G Z l c n R p b G l 6 Z X I g Y X B w b G l j Y X R p b 2 4 m c X V v d D s s J n F 1 b 3 Q 7 R G F 0 Z S B v Z i A x c 3 Q g d 2 V l Z G l u Z y Z x d W 9 0 O y w m c X V v d D t E Y X R l I G 9 m I D J u Z C B 3 Z W V k a W 5 n J n F 1 b 3 Q 7 L C Z x d W 9 0 O 0 R h d G U g b 2 Y g M 3 J k I H d l Z W R p b m c m c X V v d D s s J n F 1 b 3 Q 7 R G F 0 Z S B v Z i B o Z X J i a W N p Z G U g Y X B w b G l j Y X R p b 2 4 m c X V v d D s s J n F 1 b 3 Q 7 S G V y Y m l j a W R l I G 5 h b W U m c X V v d D s s J n F 1 b 3 Q 7 R G F 0 Z S B v Z i B p b n N l Y 3 R p Y 2 l k Z S B h c H B s a W N h d G l v b i Z x d W 9 0 O y w m c X V v d D t J b n N l Y 3 R p Y 2 l k Z S B u Y W 1 l J n F 1 b 3 Q 7 L C Z x d W 9 0 O 0 R h d G U g b 2 Y g Z n V u Z 2 l j a W R l I G F w c G x p Y 2 F 0 a W 9 u J n F 1 b 3 Q 7 L C Z x d W 9 0 O 0 Z 1 b m d p Y 2 l k Z S B u Y W 1 l J n F 1 b 3 Q 7 L C Z x d W 9 0 O 0 R h d G U g b 2 Y g N T A l I G Z s b 3 d l c m l u Z y Z x d W 9 0 O y w m c X V v d D t E Y X R l I G 9 m I D U w J S B t Y X R 1 c m l 0 e S Z x d W 9 0 O y w m c X V v d D t E Y X R l I G 9 m I G Z p b m F s I G h h c n Z l c 3 Q m c X V v d D s s J n F 1 b 3 Q 7 R H J v d W d o d C Z x d W 9 0 O y w m c X V v d D t X Y X R l c i B s b 2 d n a W 5 n J n F 1 b 3 Q 7 L C Z x d W 9 0 O 1 N 0 b 3 J t L 2 h h a W w m c X V v d D s s J n F 1 b 3 Q 7 S W 5 z Z W N 0 c y Z x d W 9 0 O y w m c X V v d D t X Z W V k c y Z x d W 9 0 O y w m c X V v d D t E a X N l Y X N l c y Z x d W 9 0 O y w m c X V v d D t P d G h l c i Z x d W 9 0 O y w m c X V v d D t J Z i B 3 Z W V k L 2 l u c 2 V j d C 9 k a X N l Y X N l I H B y b 2 J s Z W 1 z I H d l c m U g c m V w b 3 J 0 Z W Q s I H B y b 3 Z p Z G U g d G h l I G Z v b G x v d 2 l u Z y B p b m Z v c m 1 h d G l v b i Z x d W 9 0 O y w m c X V v d D t O Y W 1 l I F x 1 M D A y N i B 0 e X B l I G 9 m I H d l Z W R z J n F 1 b 3 Q 7 L C Z x d W 9 0 O 0 5 h b W U g X H U w M D I 2 I H R 5 c G U g b 2 Y g Z G l z Z W F z Z X M m c X V v d D s s J n F 1 b 3 Q 7 T m F t Z S B c d T A w M j Y g d H l w Z S B v Z i B p b n N l Y 3 R z J n F 1 b 3 Q 7 L C Z x d W 9 0 O 0 h v d y B t Y W 5 5 I H B s b 3 R z I G 9 m I G R h d G E g c m V n a X N 0 Z X J l Z C B p b i B 0 a G U g Z m l l b G Q g Y m 9 v a z 8 m c X V v d D s s J n F 1 b 3 Q 7 R G 8 g e W 9 1 I G h h d m U g Y W 5 5 I G N v b W 1 l b n R z P y Z x d W 9 0 O y w m c X V v d D t U a G U g Z X h w Z X J p b W V u d G F s I G R h d G E g Z m 9 y I C o q X C Z x d W 9 0 O y R 7 Z m F y b W V y X 2 Z 0 Y 1 9 u Y W 1 l f S B 3 a X R o I G Z h c m 1 J R C A k e 2 Z h c m 1 p Z H 0 g c G x h b n R l Z C A k e y Z x d W 9 0 O y w m c X V v d D t f a W Q m c X V v d D s s J n F 1 b 3 Q 7 X 3 V 1 a W Q m c X V v d D s s J n F 1 b 3 Q 7 X 3 N 1 Y m 1 p c 3 N p b 2 5 f d G l t Z S Z x d W 9 0 O y w m c X V v d D t f d m F s a W R h d G l v b l 9 z d G F 0 d X M m c X V v d D s s J n F 1 b 3 Q 7 X 2 5 v d G V z J n F 1 b 3 Q 7 L C Z x d W 9 0 O 1 9 z d G F 0 d X M m c X V v d D s s J n F 1 b 3 Q 7 X 3 N 1 Y m 1 p d H R l Z F 9 i e S Z x d W 9 0 O y w m c X V v d D t f X 3 Z l c n N p b 2 5 f X y Z x d W 9 0 O y w m c X V v d D t f d G F n c y Z x d W 9 0 O y w m c X V v d D t f a W 5 k Z X g u M S Z x d W 9 0 O y w m c X V v d D t f a W 5 k Z X h f Y 2 h l Y 2 s m c X V v d D s s J n F 1 b 3 Q 7 Y m V m b 3 J l X 3 N v a W x f a W 5 k Z X g m c X V v d D s s J n F 1 b 3 Q 7 Q m V m b 3 J l X 1 N v a W x f U 2 F t c G x l Z C Z x d W 9 0 O y w m c X V v d D t i Z W Z v c m V f c 2 9 p b F 9 j a G V j a y Z x d W 9 0 O 1 0 i I C 8 + P E V u d H J 5 I F R 5 c G U 9 I k Z p b G x D b 3 V u d C I g V m F s d W U 9 I m w 3 M D k i I C 8 + P E V u d H J 5 I F R 5 c G U 9 I k Z p b G x T d G F 0 d X M i I F Z h b H V l P S J z Q 2 9 t c G x l d G U i I C 8 + P E V u d H J 5 I F R 5 c G U 9 I k F k Z G V k V G 9 E Y X R h T W 9 k Z W w i I F Z h b H V l P S J s M C I g L z 4 8 R W 5 0 c n k g V H l w Z T 0 i U m V s Y X R p b 2 5 z a G l w S W 5 m b 0 N v b n R h a W 5 l c i I g V m F s d W U 9 I n N 7 J n F 1 b 3 Q 7 Y 2 9 s d W 1 u Q 2 9 1 b n Q m c X V v d D s 6 M T U z L C Z x d W 9 0 O 2 t l e U N v b H V t b k 5 h b W V z J n F 1 b 3 Q 7 O l t d L C Z x d W 9 0 O 3 F 1 Z X J 5 U m V s Y X R p b 2 5 z a G l w c y Z x d W 9 0 O z p b X S w m c X V v d D t j b 2 x 1 b W 5 J Z G V u d G l 0 a W V z J n F 1 b 3 Q 7 O l s m c X V v d D t T Z W N 0 a W 9 u M S 9 N Z X J n Z V B h c n Q y U G F y d D E v Q X V 0 b 1 J l b W 9 2 Z W R D b 2 x 1 b W 5 z M S 5 7 I y N f c G F y d D I s M H 0 m c X V v d D s s J n F 1 b 3 Q 7 U 2 V j d G l v b j E v T W V y Z 2 V Q Y X J 0 M l B h c n Q x L 0 F 1 d G 9 S Z W 1 v d m V k Q 2 9 s d W 1 u c z E u e 1 9 w Y X J l b n R f a W 5 k Z X g s M X 0 m c X V v d D s s J n F 1 b 3 Q 7 U 2 V j d G l v b j E v T W V y Z 2 V Q Y X J 0 M l B h c n Q x L 0 F 1 d G 9 S Z W 1 v d m V k Q 2 9 s d W 1 u c z E u e 1 9 p b m R l e C w y f S Z x d W 9 0 O y w m c X V v d D t T Z W N 0 a W 9 u M S 9 N Z X J n Z V B h c n Q y U G F y d D E v Q X V 0 b 1 J l b W 9 2 Z W R D b 2 x 1 b W 5 z M S 5 7 U m V w L i A j L D N 9 J n F 1 b 3 Q 7 L C Z x d W 9 0 O 1 N l Y 3 R p b 2 4 x L 0 1 l c m d l U G F y d D J Q Y X J 0 M S 9 B d X R v U m V t b 3 Z l Z E N v b H V t b n M x L n t Q b G 9 0 I C M s N H 0 m c X V v d D s s J n F 1 b 3 Q 7 U 2 V j d G l v b j E v T W V y Z 2 V Q Y X J 0 M l B h c n Q x L 0 F 1 d G 9 S Z W 1 v d m V k Q 2 9 s d W 1 u c z E u e 1 R y Z W F 0 b W V u d C A j L D V 9 J n F 1 b 3 Q 7 L C Z x d W 9 0 O 1 N l Y 3 R p b 2 4 x L 0 1 l c m d l U G F y d D J Q Y X J 0 M S 9 B d X R v U m V t b 3 Z l Z E N v b H V t b n M x L n t U c m V h d G 1 l b n Q g T m F t Z S w 2 f S Z x d W 9 0 O y w m c X V v d D t T Z W N 0 a W 9 u M S 9 N Z X J n Z V B h c n Q y U G F y d D E v Q X V 0 b 1 J l b W 9 2 Z W R D b 2 x 1 b W 5 z M S 5 7 V H J l Y X R t Z W 5 0 I E 5 h b W U y L D d 9 J n F 1 b 3 Q 7 L C Z x d W 9 0 O 1 N l Y 3 R p b 2 4 x L 0 1 l c m d l U G F y d D J Q Y X J 0 M S 9 B d X R v U m V t b 3 Z l Z E N v b H V t b n M x L n t Q b G F u d C B o Z W l n a H Q g Y X Q g a G F y d m V z d C A o Y 2 0 p L D h 9 J n F 1 b 3 Q 7 L C Z x d W 9 0 O 1 N l Y 3 R p b 2 4 x L 0 1 l c m d l U G F y d D J Q Y X J 0 M S 9 B d X R v U m V t b 3 Z l Z E N v b H V t b n M x L n t B c m V h I G 9 m I G h h c n Z l c 3 R l Z C B w b G 9 0 I C h t M i k s O X 0 m c X V v d D s s J n F 1 b 3 Q 7 U 2 V j d G l v b j E v T W V y Z 2 V Q Y X J 0 M l B h c n Q x L 0 F 1 d G 9 S Z W 1 v d m V k Q 2 9 s d W 1 u c z E u e 0 5 v L i B v Z i B y b 3 d z I G l u I G h h c n Z l c 3 R l Z C B w b G 9 0 L D E w f S Z x d W 9 0 O y w m c X V v d D t T Z W N 0 a W 9 u M S 9 N Z X J n Z V B h c n Q y U G F y d D E v Q X V 0 b 1 J l b W 9 2 Z W R D b 2 x 1 b W 5 z M S 5 7 R n J l c 2 g g d 2 V p Z 2 h 0 I G 9 m I G d y Y W l u I G l u I G h h c n Z l c 3 R l Z C B w b G 9 0 L D E x f S Z x d W 9 0 O y w m c X V v d D t T Z W N 0 a W 9 u M S 9 N Z X J n Z V B h c n Q y U G F y d D E v Q X V 0 b 1 J l b W 9 2 Z W R D b 2 x 1 b W 5 z M S 5 7 R n J l c 2 g g d 2 V p Z 2 h 0 I G 9 m I H N 0 b 3 Z l c i B p b i B o Y X J 2 Z X N 0 Z W Q g c G x v d C w x M n 0 m c X V v d D s s J n F 1 b 3 Q 7 U 2 V j d G l v b j E v T W V y Z 2 V Q Y X J 0 M l B h c n Q x L 0 F 1 d G 9 S Z W 1 v d m V k Q 2 9 s d W 1 u c z E u e 1 N 1 b i 1 k c m l l Z C B 3 Z W l n a H Q g b 2 Y g Z 3 J h a W 4 g a W 4 g a G F y d m V z d G V k I H B s b 3 Q s M T N 9 J n F 1 b 3 Q 7 L C Z x d W 9 0 O 1 N l Y 3 R p b 2 4 x L 0 1 l c m d l U G F y d D J Q Y X J 0 M S 9 B d X R v U m V t b 3 Z l Z E N v b H V t b n M x L n t T d W 4 t Z H J p Z W Q g d 2 V p Z 2 h 0 I G 9 m I H N 0 b 3 Z l c i B p b i B o Y X J 2 Z X N 0 Z W Q g c G x v d C w x N H 0 m c X V v d D s s J n F 1 b 3 Q 7 U 2 V j d G l v b j E v T W V y Z 2 V Q Y X J 0 M l B h c n Q x L 0 F 1 d G 9 S Z W 1 v d m V k Q 2 9 s d W 1 u c z E u e 0 d Z X 2 t n X 2 h h L D E 1 f S Z x d W 9 0 O y w m c X V v d D t T Z W N 0 a W 9 u M S 9 N Z X J n Z V B h c n Q y U G F y d D E v Q X V 0 b 1 J l b W 9 2 Z W R D b 2 x 1 b W 5 z M S 5 7 U 1 l f a 2 d f a G E s M T Z 9 J n F 1 b 3 Q 7 L C Z x d W 9 0 O 1 N l Y 3 R p b 2 4 x L 0 1 l c m d l U G F y d D J Q Y X J 0 M S 9 B d X R v U m V t b 3 Z l Z E N v b H V t b n M x L n t T d W 4 t Z H J p Z W Q g Z 3 J h a W 4 g b W 9 p c 3 R 1 c m U g J S w x N 3 0 m c X V v d D s s J n F 1 b 3 Q 7 U 2 V j d G l v b j E v T W V y Z 2 V Q Y X J 0 M l B h c n Q x L 0 F 1 d G 9 S Z W 1 v d m V k Q 2 9 s d W 1 u c z E u e 0 d y Y W l u I F l p Z W x k I C h j Y W x j d W x h d G V k K S w x O H 0 m c X V v d D s s J n F 1 b 3 Q 7 U 2 V j d G l v b j E v T W V y Z 2 V Q Y X J 0 M l B h c n Q x L 0 F 1 d G 9 S Z W 1 v d m V k Q 2 9 s d W 1 u c z E u e 1 N 0 b 3 Z l c i B Z a W V s Z C A o Y 2 F s Y 3 V s Y X R l Z C k s M T l 9 J n F 1 b 3 Q 7 L C Z x d W 9 0 O 1 N l Y 3 R p b 2 4 x L 0 1 l c m d l U G F y d D J Q Y X J 0 M S 9 B d X R v U m V t b 3 Z l Z E N v b H V t b n M x L n t Z b G R E Y X R h X 1 F 1 Y W x p d H k s M j B 9 J n F 1 b 3 Q 7 L C Z x d W 9 0 O 1 N l Y 3 R p b 2 4 x L 0 1 l c m d l U G F y d D J Q Y X J 0 M S 9 B d X R v U m V t b 3 Z l Z E N v b H V t b n M x L n t f a W 5 k Z X g z L D I x f S Z x d W 9 0 O y w m c X V v d D t T Z W N 0 a W 9 u M S 9 N Z X J n Z V B h c n Q y U G F y d D E v Q X V 0 b 1 J l b W 9 2 Z W R D b 2 x 1 b W 5 z M S 5 7 X 3 B h c m V u d F 9 0 Y W J s Z V 9 u Y W 1 l L D I y f S Z x d W 9 0 O y w m c X V v d D t T Z W N 0 a W 9 u M S 9 N Z X J n Z V B h c n Q y U G F y d D E v Q X V 0 b 1 J l b W 9 2 Z W R D b 2 x 1 b W 5 z M S 5 7 X 3 B h c m V u d F 9 p b m R l e D Q s M j N 9 J n F 1 b 3 Q 7 L C Z x d W 9 0 O 1 N l Y 3 R p b 2 4 x L 0 1 l c m d l U G F y d D J Q Y X J 0 M S 9 B d X R v U m V t b 3 Z l Z E N v b H V t b n M x L n t f c 3 V i b W l z c 2 l v b l 9 f a W Q s M j R 9 J n F 1 b 3 Q 7 L C Z x d W 9 0 O 1 N l Y 3 R p b 2 4 x L 0 1 l c m d l U G F y d D J Q Y X J 0 M S 9 B d X R v U m V t b 3 Z l Z E N v b H V t b n M x L n t f c 3 V i b W l z c 2 l v b l 9 f d X V p Z C w y N X 0 m c X V v d D s s J n F 1 b 3 Q 7 U 2 V j d G l v b j E v T W V y Z 2 V Q Y X J 0 M l B h c n Q x L 0 F 1 d G 9 S Z W 1 v d m V k Q 2 9 s d W 1 u c z E u e 1 9 z d W J t a X N z a W 9 u X 1 9 z d W J t a X N z a W 9 u X 3 R p b W U s M j Z 9 J n F 1 b 3 Q 7 L C Z x d W 9 0 O 1 N l Y 3 R p b 2 4 x L 0 1 l c m d l U G F y d D J Q Y X J 0 M S 9 B d X R v U m V t b 3 Z l Z E N v b H V t b n M x L n t f c 3 V i b W l z c 2 l v b l 9 f d m F s a W R h d G l v b l 9 z d G F 0 d X M s M j d 9 J n F 1 b 3 Q 7 L C Z x d W 9 0 O 1 N l Y 3 R p b 2 4 x L 0 1 l c m d l U G F y d D J Q Y X J 0 M S 9 B d X R v U m V t b 3 Z l Z E N v b H V t b n M x L n t f c 3 V i b W l z c 2 l v b l 9 f b m 9 0 Z X M s M j h 9 J n F 1 b 3 Q 7 L C Z x d W 9 0 O 1 N l Y 3 R p b 2 4 x L 0 1 l c m d l U G F y d D J Q Y X J 0 M S 9 B d X R v U m V t b 3 Z l Z E N v b H V t b n M x L n t f c 3 V i b W l z c 2 l v b l 9 f c 3 R h d H V z L D I 5 f S Z x d W 9 0 O y w m c X V v d D t T Z W N 0 a W 9 u M S 9 N Z X J n Z V B h c n Q y U G F y d D E v Q X V 0 b 1 J l b W 9 2 Z W R D b 2 x 1 b W 5 z M S 5 7 X 3 N 1 Y m 1 p c 3 N p b 2 5 f X 3 N 1 Y m 1 p d H R l Z F 9 i e S w z M H 0 m c X V v d D s s J n F 1 b 3 Q 7 U 2 V j d G l v b j E v T W V y Z 2 V Q Y X J 0 M l B h c n Q x L 0 F 1 d G 9 S Z W 1 v d m V k Q 2 9 s d W 1 u c z E u e 1 9 z d W J t a X N z a W 9 u X 1 9 f d m V y c 2 l v b l 9 f L D M x f S Z x d W 9 0 O y w m c X V v d D t T Z W N 0 a W 9 u M S 9 N Z X J n Z V B h c n Q y U G F y d D E v Q X V 0 b 1 J l b W 9 2 Z W R D b 2 x 1 b W 5 z M S 5 7 X 3 N 1 Y m 1 p c 3 N p b 2 5 f X 3 R h Z 3 M s M z J 9 J n F 1 b 3 Q 7 L C Z x d W 9 0 O 1 N l Y 3 R p b 2 4 x L 0 1 l c m d l U G F y d D J Q Y X J 0 M S 9 B d X R v U m V t b 3 Z l Z E N v b H V t b n M x L n t S Z X A u I C M 1 L D M z f S Z x d W 9 0 O y w m c X V v d D t T Z W N 0 a W 9 u M S 9 N Z X J n Z V B h c n Q y U G F y d D E v Q X V 0 b 1 J l b W 9 2 Z W R D b 2 x 1 b W 5 z M S 5 7 U G x v d C A j N i w z N H 0 m c X V v d D s s J n F 1 b 3 Q 7 U 2 V j d G l v b j E v T W V y Z 2 V Q Y X J 0 M l B h c n Q x L 0 F 1 d G 9 S Z W 1 v d m V k Q 2 9 s d W 1 u c z E u e 1 R y Z W F 0 b W V u d C A j N y w z N X 0 m c X V v d D s s J n F 1 b 3 Q 7 U 2 V j d G l v b j E v T W V y Z 2 V Q Y X J 0 M l B h c n Q x L 0 F 1 d G 9 S Z W 1 v d m V k Q 2 9 s d W 1 u c z E u e 1 9 w Y X J l b n R f a W 5 k Z X g 4 L D M 2 f S Z x d W 9 0 O y w m c X V v d D t T Z W N 0 a W 9 u M S 9 N Z X J n Z V B h c n Q y U G F y d D E v Q X V 0 b 1 J l b W 9 2 Z W R D b 2 x 1 b W 5 z M S 5 7 X 2 l u Z G V 4 O S w z N 3 0 m c X V v d D s s J n F 1 b 3 Q 7 U 2 V j d G l v b j E v T W V y Z 2 V Q Y X J 0 M l B h c n Q x L 0 F 1 d G 9 S Z W 1 v d m V k Q 2 9 s d W 1 u c z E u e 1 9 w Y X J l b n R f a W 5 k Z X g t U G x v d C A j L V R y Z W F 0 b W V u d C A j L V 9 p b m R l e C w z O H 0 m c X V v d D s s J n F 1 b 3 Q 7 U 2 V j d G l v b j E v T W V y Z 2 V Q Y X J 0 M l B h c n Q x L 0 F 1 d G 9 S Z W 1 v d m V k Q 2 9 s d W 1 u c z E u e 3 B h c m V u d F 9 p b m R l e C 1 Q b G 9 0 I y 1 U c n Q j L V 9 p b m R l e F 9 u Y y w z O X 0 m c X V v d D s s J n F 1 b 3 Q 7 U 2 V j d G l v b j E v T W V y Z 2 V Q Y X J 0 M l B h c n Q x L 0 F 1 d G 9 S Z W 1 v d m V k Q 2 9 s d W 1 u c z E u e 2 F m d G V y X 3 N v a W x f a W 5 k Z X g s N D B 9 J n F 1 b 3 Q 7 L C Z x d W 9 0 O 1 N l Y 3 R p b 2 4 x L 0 1 l c m d l U G F y d D J Q Y X J 0 M S 9 B d X R v U m V t b 3 Z l Z E N v b H V t b n M x L n t B Z n R l c l 9 T b 2 l s X 1 N h b X B s Z W Q s N D F 9 J n F 1 b 3 Q 7 L C Z x d W 9 0 O 1 N l Y 3 R p b 2 4 x L 0 1 l c m d l U G F y d D J Q Y X J 0 M S 9 B d X R v U m V t b 3 Z l Z E N v b H V t b n M x L n t T Z W x l Y 3 R l Z F 9 B Z n R l c l N v a W x T Y W 1 w b G U s N D J 9 J n F 1 b 3 Q 7 L C Z x d W 9 0 O 1 N l Y 3 R p b 2 4 x L 0 1 l c m d l U G F y d D J Q Y X J 0 M S 9 B d X R v U m V t b 3 Z l Z E N v b H V t b n M x L n t h Z n R l c l 9 z b 2 l s X 2 N o Z W N r L D Q z f S Z x d W 9 0 O y w m c X V v d D t T Z W N 0 a W 9 u M S 9 N Z X J n Z V B h c n Q y U G F y d D E v Q X V 0 b 1 J l b W 9 2 Z W R D b 2 x 1 b W 5 z M S 5 7 Z 3 J h a W 5 f a W 5 k Z X g s N D R 9 J n F 1 b 3 Q 7 L C Z x d W 9 0 O 1 N l Y 3 R p b 2 4 x L 0 1 l c m d l U G F y d D J Q Y X J 0 M S 9 B d X R v U m V t b 3 Z l Z E N v b H V t b n M x L n t H c m F p b l 9 T Y W 1 w b G V k L D Q 1 f S Z x d W 9 0 O y w m c X V v d D t T Z W N 0 a W 9 u M S 9 N Z X J n Z V B h c n Q y U G F y d D E v Q X V 0 b 1 J l b W 9 2 Z W R D b 2 x 1 b W 5 z M S 5 7 U 2 V s Z W N 0 Z W R f R 3 J h a W 5 T Y W 1 w b G U s N D Z 9 J n F 1 b 3 Q 7 L C Z x d W 9 0 O 1 N l Y 3 R p b 2 4 x L 0 1 l c m d l U G F y d D J Q Y X J 0 M S 9 B d X R v U m V t b 3 Z l Z E N v b H V t b n M x L n t n c m F p b l 9 j a G V j a y w 0 N 3 0 m c X V v d D s s J n F 1 b 3 Q 7 U 2 V j d G l v b j E v T W V y Z 2 V Q Y X J 0 M l B h c n Q x L 0 F 1 d G 9 S Z W 1 v d m V k Q 2 9 s d W 1 u c z E u e y M j X 3 B h c n Q x L D Q 4 f S Z x d W 9 0 O y w m c X V v d D t T Z W N 0 a W 9 u M S 9 N Z X J n Z V B h c n Q y U G F y d D E v Q X V 0 b 1 J l b W 9 2 Z W R D b 2 x 1 b W 5 z M S 5 7 X 3 B h c m V u d F 9 p b m R l e C 4 x L D Q 5 f S Z x d W 9 0 O y w m c X V v d D t T Z W N 0 a W 9 u M S 9 N Z X J n Z V B h c n Q y U G F y d D E v Q X V 0 b 1 J l b W 9 2 Z W R D b 2 x 1 b W 5 z M S 5 7 c 3 R h c n Q s N T B 9 J n F 1 b 3 Q 7 L C Z x d W 9 0 O 1 N l Y 3 R p b 2 4 x L 0 1 l c m d l U G F y d D J Q Y X J 0 M S 9 B d X R v U m V t b 3 Z l Z E N v b H V t b n M x L n t l b m Q s N T F 9 J n F 1 b 3 Q 7 L C Z x d W 9 0 O 1 N l Y 3 R p b 2 4 x L 0 1 l c m d l U G F y d D J Q Y X J 0 M S 9 B d X R v U m V t b 3 Z l Z E N v b H V t b n M x L n t 0 b 2 R h e S w 1 M n 0 m c X V v d D s s J n F 1 b 3 Q 7 U 2 V j d G l v b j E v T W V y Z 2 V Q Y X J 0 M l B h c n Q x L 0 F 1 d G 9 S Z W 1 v d m V k Q 2 9 s d W 1 u c z E u e 2 R l d m l j Z W l k L D U z f S Z x d W 9 0 O y w m c X V v d D t T Z W N 0 a W 9 u M S 9 N Z X J n Z V B h c n Q y U G F y d D E v Q X V 0 b 1 J l b W 9 2 Z W R D b 2 x 1 b W 5 z M S 5 7 V 2 U g d X N l I H R o a X M g R m l l b G Q g Q m 9 v a y B 0 b y B j b 2 x s Z W N 0 I G R h d G E g Z n J v b S B 0 a G U g U 0 N B U 0 k g Z m l l b G Q g d H J p Y W x z L i B D b 2 1 w b G V 0 Z W x 5 I G Y s N T R 9 J n F 1 b 3 Q 7 L C Z x d W 9 0 O 1 N l Y 3 R p b 2 4 x L 0 1 l c m d l U G F y d D J Q Y X J 0 M S 9 B d X R v U m V t b 3 Z l Z E N v b H V t b n M x L n t E Z X Z l b G 9 w a W 5 n I G F n c m 9 u b 2 1 p Y y B y Z W N v b W 1 l b m R h d G l v b n M g b 2 4 g Y 2 9 t Y m l u Z W Q g d X N l I G 9 m I G 9 y Z 2 F u a W M g Y W 5 k I G l u b 3 J n Y W 5 p Y y B m Z S w 1 N X 0 m c X V v d D s s J n F 1 b 3 Q 7 U 2 V j d G l v b j E v T W V y Z 2 V Q Y X J 0 M l B h c n Q x L 0 F 1 d G 9 S Z W 1 v d m V k Q 2 9 s d W 1 u c z E u e 0 N y b 3 B w a W 5 n I F N l Y X N v b i w 1 N n 0 m c X V v d D s s J n F 1 b 3 Q 7 U 2 V j d G l v b j E v T W V y Z 2 V Q Y X J 0 M l B h c n Q x L 0 F 1 d G 9 S Z W 1 v d m V k Q 2 9 s d W 1 u c z E u e 0 N v d W 5 0 c n k s N T d 9 J n F 1 b 3 Q 7 L C Z x d W 9 0 O 1 N l Y 3 R p b 2 4 x L 0 1 l c m d l U G F y d D J Q Y X J 0 M S 9 B d X R v U m V t b 3 Z l Z E N v b H V t b n M x L n t S Z W d p b 2 4 s N T h 9 J n F 1 b 3 Q 7 L C Z x d W 9 0 O 1 N l Y 3 R p b 2 4 x L 0 1 l c m d l U G F y d D J Q Y X J 0 M S 9 B d X R v U m V t b 3 Z l Z E N v b H V t b n M x L n t a b 2 5 l L D U 5 f S Z x d W 9 0 O y w m c X V v d D t T Z W N 0 a W 9 u M S 9 N Z X J n Z V B h c n Q y U G F y d D E v Q X V 0 b 1 J l b W 9 2 Z W R D b 2 x 1 b W 5 z M S 5 7 V 2 9 y Z W R h L D Y w f S Z x d W 9 0 O y w m c X V v d D t T Z W N 0 a W 9 u M S 9 N Z X J n Z V B h c n Q y U G F y d D E v Q X V 0 b 1 J l b W 9 2 Z W R D b 2 x 1 b W 5 z M S 5 7 S 2 V i Z W x l L D Y x f S Z x d W 9 0 O y w m c X V v d D t T Z W N 0 a W 9 u M S 9 N Z X J n Z V B h c n Q y U G F y d D E v Q X V 0 b 1 J l b W 9 2 Z W R D b 2 x 1 b W 5 z M S 5 7 T m F t Z S B v Z i B T Q 0 F T S S B s b 2 N h b C B p b X B s Z W 1 l b n R p b m c g c G F y d G 5 l c i w 2 M n 0 m c X V v d D s s J n F 1 b 3 Q 7 U 2 V j d G l v b j E v T W V y Z 2 V Q Y X J 0 M l B h c n Q x L 0 F 1 d G 9 S Z W 1 v d m V k Q 2 9 s d W 1 u c z E u e 0 5 h b W U g b 2 Y g c G V y c 2 9 u I H J l c 3 B v b n N p Y m x l I G Z v c i B k Y X R h I G N v b G x l Y 3 R p b 2 4 s N j N 9 J n F 1 b 3 Q 7 L C Z x d W 9 0 O 1 N l Y 3 R p b 2 4 x L 0 1 l c m d l U G F y d D J Q Y X J 0 M S 9 B d X R v U m V t b 3 Z l Z E N v b H V t b n M x L n t N b 2 J p b G U g b n V t Y m V y I G 9 m I H B l c n N v b i B y Z X N w b 2 5 z a W J s Z S B m b 3 I g Z G F 0 Y S B j b 2 x s Z W N 0 a W 9 u L D Y 0 f S Z x d W 9 0 O y w m c X V v d D t T Z W N 0 a W 9 u M S 9 N Z X J n Z V B h c n Q y U G F y d D E v Q X V 0 b 1 J l b W 9 2 Z W R D b 2 x 1 b W 5 z M S 5 7 T m F t Z S B v Z i B 0 a G U g Z m F y b W V y I G 9 y I E Z U Q y w 2 N X 0 m c X V v d D s s J n F 1 b 3 Q 7 U 2 V j d G l v b j E v T W V y Z 2 V Q Y X J 0 M l B h c n Q x L 0 F 1 d G 9 S Z W 1 v d m V k Q 2 9 s d W 1 u c z E u e 0 d l b m R l c i B v Z i B m Y X J t Z X I s N j Z 9 J n F 1 b 3 Q 7 L C Z x d W 9 0 O 1 N l Y 3 R p b 2 4 x L 0 1 l c m d l U G F y d D J Q Y X J 0 M S 9 B d X R v U m V t b 3 Z l Z E N v b H V t b n M x L n t N b 2 J p b G U g b n V t Y m V y I G 9 m I H R o Z S B m Y X J t Z X I g b 3 I g R l R D I G N v b n R h Y 3 Q g c G V y c 2 9 u L D Y 3 f S Z x d W 9 0 O y w m c X V v d D t T Z W N 0 a W 9 u M S 9 N Z X J n Z V B h c n Q y U G F y d D E v Q X V 0 b 1 J l b W 9 2 Z W R D b 2 x 1 b W 5 z M S 5 7 R m F y b S B J R C w 2 O H 0 m c X V v d D s s J n F 1 b 3 Q 7 U 2 V j d G l v b j E v T W V y Z 2 V Q Y X J 0 M l B h c n Q x L 0 F 1 d G 9 S Z W 1 v d m V k Q 2 9 s d W 1 u c z E u e 1 R 5 c G U g b 2 Y g d H J p Y W w g Z G V z a W d u L D Y 5 f S Z x d W 9 0 O y w m c X V v d D t T Z W N 0 a W 9 u M S 9 N Z X J n Z V B h c n Q y U G F y d D E v Q X V 0 b 1 J l b W 9 2 Z W R D b 2 x 1 b W 5 z M S 5 7 V G V z d C B j c m 9 w I C h O Y W 1 l I G 9 m I G N y b 3 A g c G x h b n R l Z C B p b i B 0 a G U g Z m l l b G Q g d H J p Y W w p L D c w f S Z x d W 9 0 O y w m c X V v d D t T Z W N 0 a W 9 u M S 9 N Z X J n Z V B h c n Q y U G F y d D E v Q X V 0 b 1 J l b W 9 2 Z W R D b 2 x 1 b W 5 z M S 5 7 U G x l Y X N l I H N w Z W N p Z n k g d G h l I G 5 h b W U g b 2 Y g Y 3 J v c H M s N z F 9 J n F 1 b 3 Q 7 L C Z x d W 9 0 O 1 N l Y 3 R p b 2 4 x L 0 1 l c m d l U G F y d D J Q Y X J 0 M S 9 B d X R v U m V t b 3 Z l Z E N v b H V t b n M x L n t W Y X J p Z X R 5 I G 5 h b W U s N z J 9 J n F 1 b 3 Q 7 L C Z x d W 9 0 O 1 N l Y 3 R p b 2 4 x L 0 1 l c m d l U G F y d D J Q Y X J 0 M S 9 B d X R v U m V t b 3 Z l Z E N v b H V t b n M x L n t H U F M g Y 2 9 v c m R p b m F 0 Z X M g b 2 Y g d G h l I G V 4 c G V y a W 1 l b n Q g c 2 l 0 Z S w 3 M 3 0 m c X V v d D s s J n F 1 b 3 Q 7 U 2 V j d G l v b j E v T W V y Z 2 V Q Y X J 0 M l B h c n Q x L 0 F 1 d G 9 S Z W 1 v d m V k Q 2 9 s d W 1 u c z E u e 1 9 H U F M g Y 2 9 v c m R p b m F 0 Z X M g b 2 Y g d G h l I G V 4 c G V y a W 1 l b n Q g c 2 l 0 Z V 9 s Y X R p d H V k Z S w 3 N H 0 m c X V v d D s s J n F 1 b 3 Q 7 U 2 V j d G l v b j E v T W V y Z 2 V Q Y X J 0 M l B h c n Q x L 0 F 1 d G 9 S Z W 1 v d m V k Q 2 9 s d W 1 u c z E u e 1 9 H U F M g Y 2 9 v c m R p b m F 0 Z X M g b 2 Y g d G h l I G V 4 c G V y a W 1 l b n Q g c 2 l 0 Z V 9 s b 2 5 n a X R 1 Z G U s N z V 9 J n F 1 b 3 Q 7 L C Z x d W 9 0 O 1 N l Y 3 R p b 2 4 x L 0 1 l c m d l U G F y d D J Q Y X J 0 M S 9 B d X R v U m V t b 3 Z l Z E N v b H V t b n M x L n t f R 1 B T I G N v b 3 J k a W 5 h d G V z I G 9 m I H R o Z S B l e H B l c m l t Z W 5 0 I H N p d G V f Y W x 0 a X R 1 Z G U s N z Z 9 J n F 1 b 3 Q 7 L C Z x d W 9 0 O 1 N l Y 3 R p b 2 4 x L 0 1 l c m d l U G F y d D J Q Y X J 0 M S 9 B d X R v U m V t b 3 Z l Z E N v b H V t b n M x L n t f R 1 B T I G N v b 3 J k a W 5 h d G V z I G 9 m I H R o Z S B l e H B l c m l t Z W 5 0 I H N p d G V f c H J l Y 2 l z a W 9 u L D c 3 f S Z x d W 9 0 O y w m c X V v d D t T Z W N 0 a W 9 u M S 9 N Z X J n Z V B h c n Q y U G F y d D E v Q X V 0 b 1 J l b W 9 2 Z W R D b 2 x 1 b W 5 z M S 5 7 T G F 0 a X R 1 Z G U s N z h 9 J n F 1 b 3 Q 7 L C Z x d W 9 0 O 1 N l Y 3 R p b 2 4 x L 0 1 l c m d l U G F y d D J Q Y X J 0 M S 9 B d X R v U m V t b 3 Z l Z E N v b H V t b n M x L n t M b 2 5 n a X R 1 Z G U s N z l 9 J n F 1 b 3 Q 7 L C Z x d W 9 0 O 1 N l Y 3 R p b 2 4 x L 0 1 l c m d l U G F y d D J Q Y X J 0 M S 9 B d X R v U m V t b 3 Z l Z E N v b H V t b n M x L n t B b H R p d H V k Z S A o b S k s O D B 9 J n F 1 b 3 Q 7 L C Z x d W 9 0 O 1 N l Y 3 R p b 2 4 x L 0 1 l c m d l U G F y d D J Q Y X J 0 M S 9 B d X R v U m V t b 3 Z l Z E N v b H V t b n M x L n s j I y M j R 3 J v c 3 M g c G x v d C B z a X p l L D g x f S Z x d W 9 0 O y w m c X V v d D t T Z W N 0 a W 9 u M S 9 N Z X J n Z V B h c n Q y U G F y d D E v Q X V 0 b 1 J l b W 9 2 Z W R D b 2 x 1 b W 5 z M S 5 7 V 2 l k d G g g b 2 Y g Z 3 J v c 3 M g c G x v d C A o b S k s O D J 9 J n F 1 b 3 Q 7 L C Z x d W 9 0 O 1 N l Y 3 R p b 2 4 x L 0 1 l c m d l U G F y d D J Q Y X J 0 M S 9 B d X R v U m V t b 3 Z l Z E N v b H V t b n M x L n t M Z W 5 n d G g g b 2 Y g Z 3 J v c 3 M g c G x v d C A o b S k s O D N 9 J n F 1 b 3 Q 7 L C Z x d W 9 0 O 1 N l Y 3 R p b 2 4 x L 0 1 l c m d l U G F y d D J Q Y X J 0 M S 9 B d X R v U m V t b 3 Z l Z E N v b H V t b n M x L n s j I y M j T m V 0 I H B s b 3 Q g c 2 l 6 Z S w 4 N H 0 m c X V v d D s s J n F 1 b 3 Q 7 U 2 V j d G l v b j E v T W V y Z 2 V Q Y X J 0 M l B h c n Q x L 0 F 1 d G 9 S Z W 1 v d m V k Q 2 9 s d W 1 u c z E u e 0 x l b m d 0 a C B v Z i B u Z X Q g c G x v d C A o b S k s O D V 9 J n F 1 b 3 Q 7 L C Z x d W 9 0 O 1 N l Y 3 R p b 2 4 x L 0 1 l c m d l U G F y d D J Q Y X J 0 M S 9 B d X R v U m V t b 3 Z l Z E N v b H V t b n M x L n t X a W R 0 a C B v Z i B u Z X Q g c G x v d C A o b S k s O D Z 9 J n F 1 b 3 Q 7 L C Z x d W 9 0 O 1 N l Y 3 R p b 2 4 x L 0 1 l c m d l U G F y d D J Q Y X J 0 M S 9 B d X R v U m V t b 3 Z l Z E N v b H V t b n M x L n t B c m V h I G 9 m I G d y b 3 N z I H B s b 3 Q g K G 0 y K S w 4 N 3 0 m c X V v d D s s J n F 1 b 3 Q 7 U 2 V j d G l v b j E v T W V y Z 2 V Q Y X J 0 M l B h c n Q x L 0 F 1 d G 9 S Z W 1 v d m V k Q 2 9 s d W 1 u c z E u e 0 F y Z W E g b 2 Y g b m V 0 I H B s b 3 Q g K G 0 y K S w 4 O H 0 m c X V v d D s s J n F 1 b 3 Q 7 U 2 V j d G l v b j E v T W V y Z 2 V Q Y X J 0 M l B h c n Q x L 0 F 1 d G 9 S Z W 1 v d m V k Q 2 9 s d W 1 u c z E u e 1 N w Y W N p b m c g Y m V 0 d 2 V l b i B y b 3 d z I C h j b S k s O D l 9 J n F 1 b 3 Q 7 L C Z x d W 9 0 O 1 N l Y 3 R p b 2 4 x L 0 1 l c m d l U G F y d D J Q Y X J 0 M S 9 B d X R v U m V t b 3 Z l Z E N v b H V t b n M x L n t T c G F j a W 5 n I G J l d H d l Z W 4 g c G x h b n R z I C h j b S k s O T B 9 J n F 1 b 3 Q 7 L C Z x d W 9 0 O 1 N l Y 3 R p b 2 4 x L 0 1 l c m d l U G F y d D J Q Y X J 0 M S 9 B d X R v U m V t b 3 Z l Z E N v b H V t b n M x L n t M b 2 N h d G l v b i B v Z i B 0 a G U g c G x v d C B p b i B 0 a G U g b G F u Z H N j Y X B l L D k x f S Z x d W 9 0 O y w m c X V v d D t T Z W N 0 a W 9 u M S 9 N Z X J n Z V B h c n Q y U G F y d D E v Q X V 0 b 1 J l b W 9 2 Z W R D b 2 x 1 b W 5 z M S 5 7 U 2 9 p b C B k c m F p b m F n Z S B p b i B 0 a G U g c G x v d C w 5 M n 0 m c X V v d D s s J n F 1 b 3 Q 7 U 2 V j d G l v b j E v T W V y Z 2 V Q Y X J 0 M l B h c n Q x L 0 F 1 d G 9 S Z W 1 v d m V k Q 2 9 s d W 1 u c z E u e 0 F y Z S B 0 a G V y Z S B z a W d u c y B v Z i B z b 2 l s I G V y b 3 N p b 2 4 g a W 4 g d G h l I H B s b 3 Q / L D k z f S Z x d W 9 0 O y w m c X V v d D t T Z W N 0 a W 9 u M S 9 N Z X J n Z V B h c n Q y U G F y d D E v Q X V 0 b 1 J l b W 9 2 Z W R D b 2 x 1 b W 5 z M S 5 7 S G F 2 Z S B 5 b 3 U g d G F r Z W 4 g Y 2 9 t c G 9 z a X R l I H N v a W w g c 2 F t c G x l c y B j b 2 x s Z W N 0 Z W Q g Y m V m b 3 J l I H B s Y W 5 0 a W 5 n L D k 0 f S Z x d W 9 0 O y w m c X V v d D t T Z W N 0 a W 9 u M S 9 N Z X J n Z V B h c n Q y U G F y d D E v Q X V 0 b 1 J l b W 9 2 Z W R D b 2 x 1 b W 5 z M S 5 7 U 2 9 p b C B z Y W 1 w b G U g S U Q s O T V 9 J n F 1 b 3 Q 7 L C Z x d W 9 0 O 1 N l Y 3 R p b 2 4 x L 0 1 l c m d l U G F y d D J Q Y X J 0 M S 9 B d X R v U m V t b 3 Z l Z E N v b H V t b n M x L n s j I y M j U H J l d m l v d X M g c 2 V h c 2 9 u L D k 2 f S Z x d W 9 0 O y w m c X V v d D t T Z W N 0 a W 9 u M S 9 N Z X J n Z V B h c n Q y U G F y d D E v Q X V 0 b 1 J l b W 9 2 Z W R D b 2 x 1 b W 5 z M S 5 7 T m F t Z S B v Z i B t b 3 N 0 I G l t c G 9 y d G F u d C B j c m 9 w I G d y b 3 d u I C h p b i B 0 a G U g c H J l d m l v d X M g c 2 V h c 2 9 u I C g x I H N l Y X N v b i B h Z 2 8 p K S w 5 N 3 0 m c X V v d D s s J n F 1 b 3 Q 7 U 2 V j d G l v b j E v T W V y Z 2 V Q Y X J 0 M l B h c n Q x L 0 F 1 d G 9 S Z W 1 v d m V k Q 2 9 s d W 1 u c z E u e 1 B s Z W F z Z S B z c G V j a W Z 5 I H R o Z S B u Y W 1 l I G 9 m I G N y b 3 A s O T h 9 J n F 1 b 3 Q 7 L C Z x d W 9 0 O 1 N l Y 3 R p b 2 4 x L 0 1 l c m d l U G F y d D J Q Y X J 0 M S 9 B d X R v U m V t b 3 Z l Z E N v b H V t b n M x L n t T e W 5 0 a G V 0 a W M g Z m V y d G l s a X p l c n M g d X N l Z C A o a W 4 g d G h l I H B y Z X Z p b 3 V z I H N l Y X N v b i A o M S B z Z W F z b 2 4 g Y W d v K S k s O T l 9 J n F 1 b 3 Q 7 L C Z x d W 9 0 O 1 N l Y 3 R p b 2 4 x L 0 1 l c m d l U G F y d D J Q Y X J 0 M S 9 B d X R v U m V t b 3 Z l Z E N v b H V t b n M x L n t P c m d h b m l j I G l u c H V 0 c y B 1 c 2 V k I C h p b i B 0 a G U g c H J l d m l v d X M g c 2 V h c 2 9 u I C g x I H N l Y X N v b i B h Z 2 8 p K S w x M D B 9 J n F 1 b 3 Q 7 L C Z x d W 9 0 O 1 N l Y 3 R p b 2 4 x L 0 1 l c m d l U G F y d D J Q Y X J 0 M S 9 B d X R v U m V t b 3 Z l Z E N v b H V t b n M x L n t J b m 9 j d W x h b n Q g Y X B w b G l l Z C A o a W 4 g d G h l I H B y Z X Z p b 3 V z I H N l Y X N v b i A o M S B z Z W F z b 2 4 g Y W d v K S k s M T A x f S Z x d W 9 0 O y w m c X V v d D t T Z W N 0 a W 9 u M S 9 N Z X J n Z V B h c n Q y U G F y d D E v Q X V 0 b 1 J l b W 9 2 Z W R D b 2 x 1 b W 5 z M S 5 7 I y M j I 1 N l Y X N v b i B i Z W Z v c m U g c H J l d m l v d X M g c 2 V h c 2 9 u L D E w M n 0 m c X V v d D s s J n F 1 b 3 Q 7 U 2 V j d G l v b j E v T W V y Z 2 V Q Y X J 0 M l B h c n Q x L 0 F 1 d G 9 S Z W 1 v d m V k Q 2 9 s d W 1 u c z E u e 0 5 h b W U g b 2 Y g b W 9 z d C B p b X B v c n R h b n Q g Y 3 J v c C B n c m 9 3 b i A o Y m V m b 3 J l I H R o Z S B w c m V 2 a W 9 1 c y B z Z W F z b 2 4 g K D I g c 2 V h c 2 9 u c y B h Z 2 8 p K S w x M D N 9 J n F 1 b 3 Q 7 L C Z x d W 9 0 O 1 N l Y 3 R p b 2 4 x L 0 1 l c m d l U G F y d D J Q Y X J 0 M S 9 B d X R v U m V t b 3 Z l Z E N v b H V t b n M x L n t Q b G V h c 2 U g c 3 B l Y 2 l m e S B 0 a G U g b m F t Z S B v Z i B j c m 9 w M i w x M D R 9 J n F 1 b 3 Q 7 L C Z x d W 9 0 O 1 N l Y 3 R p b 2 4 x L 0 1 l c m d l U G F y d D J Q Y X J 0 M S 9 B d X R v U m V t b 3 Z l Z E N v b H V t b n M x L n t T e W 5 0 a G V 0 a W M g Z m V y d G l s a X p l c n M g d X N l Z C A o Y m V m b 3 J l I H R o Z S B w c m V 2 a W 9 1 c y B z Z W F z b 2 4 g K D I g c 2 V h c 2 9 u c y B h Z 2 8 p K S w x M D V 9 J n F 1 b 3 Q 7 L C Z x d W 9 0 O 1 N l Y 3 R p b 2 4 x L 0 1 l c m d l U G F y d D J Q Y X J 0 M S 9 B d X R v U m V t b 3 Z l Z E N v b H V t b n M x L n t P c m d h b m l j I G l u c H V 0 c y B 1 c 2 V k I C h i Z W Z v c m U g d G h l I H B y Z X Z p b 3 V z I H N l Y X N v b i A o M i B z Z W F z b 2 5 z I G F n b y k p L D E w N n 0 m c X V v d D s s J n F 1 b 3 Q 7 U 2 V j d G l v b j E v T W V y Z 2 V Q Y X J 0 M l B h c n Q x L 0 F 1 d G 9 S Z W 1 v d m V k Q 2 9 s d W 1 u c z E u e 0 l u b 2 N 1 b G F u d C B h c H B s a W V k I C h i Z W Z v c m U g d G h l I H B y Z X Z p b 3 V z I H N l Y X N v b i A o M i B z Z W F z b 2 5 z I G F n b y k p L D E w N 3 0 m c X V v d D s s J n F 1 b 3 Q 7 U 2 V j d G l v b j E v T W V y Z 2 V Q Y X J 0 M l B h c n Q x L 0 F 1 d G 9 S Z W 1 v d m V k Q 2 9 s d W 1 u c z E u e 0 R h d G U g b 2 Y g b G F u Z C B w c m V w Y X J h d G l v b i w x M D h 9 J n F 1 b 3 Q 7 L C Z x d W 9 0 O 1 N l Y 3 R p b 2 4 x L 0 1 l c m d l U G F y d D J Q Y X J 0 M S 9 B d X R v U m V t b 3 Z l Z E N v b H V t b n M x L n t E Y X R l I G 9 m I G 9 y Z 2 F u a W M g Z m V y d G l s a X p l c i B h c H B s a W N h d G l v b i w x M D l 9 J n F 1 b 3 Q 7 L C Z x d W 9 0 O 1 N l Y 3 R p b 2 4 x L 0 1 l c m d l U G F y d D J Q Y X J 0 M S 9 B d X R v U m V t b 3 Z l Z E N v b H V t b n M x L n t E Y X R l I G 9 m I G 1 1 b G N o a W 5 n L D E x M H 0 m c X V v d D s s J n F 1 b 3 Q 7 U 2 V j d G l v b j E v T W V y Z 2 V Q Y X J 0 M l B h c n Q x L 0 F 1 d G 9 S Z W 1 v d m V k Q 2 9 s d W 1 u c z E u e 0 R h d G U g b 2 Y g c G x h b n R p b m c s M T E x f S Z x d W 9 0 O y w m c X V v d D t T Z W N 0 a W 9 u M S 9 N Z X J n Z V B h c n Q y U G F y d D E v Q X V 0 b 1 J l b W 9 2 Z W R D b 2 x 1 b W 5 z M S 5 7 R G F 0 Z S B v Z i B z e W 5 0 a G V 0 a W M g Z m V y d G l s a X p l c i B h c H B s a W N h d G l v b i w x M T J 9 J n F 1 b 3 Q 7 L C Z x d W 9 0 O 1 N l Y 3 R p b 2 4 x L 0 1 l c m d l U G F y d D J Q Y X J 0 M S 9 B d X R v U m V t b 3 Z l Z E N v b H V t b n M x L n t E Y X R l I G 9 m I D F z d C B 3 Z W V k a W 5 n L D E x M 3 0 m c X V v d D s s J n F 1 b 3 Q 7 U 2 V j d G l v b j E v T W V y Z 2 V Q Y X J 0 M l B h c n Q x L 0 F 1 d G 9 S Z W 1 v d m V k Q 2 9 s d W 1 u c z E u e 0 R h d G U g b 2 Y g M m 5 k I H d l Z W R p b m c s M T E 0 f S Z x d W 9 0 O y w m c X V v d D t T Z W N 0 a W 9 u M S 9 N Z X J n Z V B h c n Q y U G F y d D E v Q X V 0 b 1 J l b W 9 2 Z W R D b 2 x 1 b W 5 z M S 5 7 R G F 0 Z S B v Z i A z c m Q g d 2 V l Z G l u Z y w x M T V 9 J n F 1 b 3 Q 7 L C Z x d W 9 0 O 1 N l Y 3 R p b 2 4 x L 0 1 l c m d l U G F y d D J Q Y X J 0 M S 9 B d X R v U m V t b 3 Z l Z E N v b H V t b n M x L n t E Y X R l I G 9 m I G h l c m J p Y 2 l k Z S B h c H B s a W N h d G l v b i w x M T Z 9 J n F 1 b 3 Q 7 L C Z x d W 9 0 O 1 N l Y 3 R p b 2 4 x L 0 1 l c m d l U G F y d D J Q Y X J 0 M S 9 B d X R v U m V t b 3 Z l Z E N v b H V t b n M x L n t I Z X J i a W N p Z G U g b m F t Z S w x M T d 9 J n F 1 b 3 Q 7 L C Z x d W 9 0 O 1 N l Y 3 R p b 2 4 x L 0 1 l c m d l U G F y d D J Q Y X J 0 M S 9 B d X R v U m V t b 3 Z l Z E N v b H V t b n M x L n t E Y X R l I G 9 m I G l u c 2 V j d G l j a W R l I G F w c G x p Y 2 F 0 a W 9 u L D E x O H 0 m c X V v d D s s J n F 1 b 3 Q 7 U 2 V j d G l v b j E v T W V y Z 2 V Q Y X J 0 M l B h c n Q x L 0 F 1 d G 9 S Z W 1 v d m V k Q 2 9 s d W 1 u c z E u e 0 l u c 2 V j d G l j a W R l I G 5 h b W U s M T E 5 f S Z x d W 9 0 O y w m c X V v d D t T Z W N 0 a W 9 u M S 9 N Z X J n Z V B h c n Q y U G F y d D E v Q X V 0 b 1 J l b W 9 2 Z W R D b 2 x 1 b W 5 z M S 5 7 R G F 0 Z S B v Z i B m d W 5 n a W N p Z G U g Y X B w b G l j Y X R p b 2 4 s M T I w f S Z x d W 9 0 O y w m c X V v d D t T Z W N 0 a W 9 u M S 9 N Z X J n Z V B h c n Q y U G F y d D E v Q X V 0 b 1 J l b W 9 2 Z W R D b 2 x 1 b W 5 z M S 5 7 R n V u Z 2 l j a W R l I G 5 h b W U s M T I x f S Z x d W 9 0 O y w m c X V v d D t T Z W N 0 a W 9 u M S 9 N Z X J n Z V B h c n Q y U G F y d D E v Q X V 0 b 1 J l b W 9 2 Z W R D b 2 x 1 b W 5 z M S 5 7 R G F 0 Z S B v Z i A 1 M C U g Z m x v d 2 V y a W 5 n L D E y M n 0 m c X V v d D s s J n F 1 b 3 Q 7 U 2 V j d G l v b j E v T W V y Z 2 V Q Y X J 0 M l B h c n Q x L 0 F 1 d G 9 S Z W 1 v d m V k Q 2 9 s d W 1 u c z E u e 0 R h d G U g b 2 Y g N T A l I G 1 h d H V y a X R 5 L D E y M 3 0 m c X V v d D s s J n F 1 b 3 Q 7 U 2 V j d G l v b j E v T W V y Z 2 V Q Y X J 0 M l B h c n Q x L 0 F 1 d G 9 S Z W 1 v d m V k Q 2 9 s d W 1 u c z E u e 0 R h d G U g b 2 Y g Z m l u Y W w g a G F y d m V z d C w x M j R 9 J n F 1 b 3 Q 7 L C Z x d W 9 0 O 1 N l Y 3 R p b 2 4 x L 0 1 l c m d l U G F y d D J Q Y X J 0 M S 9 B d X R v U m V t b 3 Z l Z E N v b H V t b n M x L n t E c m 9 1 Z 2 h 0 L D E y N X 0 m c X V v d D s s J n F 1 b 3 Q 7 U 2 V j d G l v b j E v T W V y Z 2 V Q Y X J 0 M l B h c n Q x L 0 F 1 d G 9 S Z W 1 v d m V k Q 2 9 s d W 1 u c z E u e 1 d h d G V y I G x v Z 2 d p b m c s M T I 2 f S Z x d W 9 0 O y w m c X V v d D t T Z W N 0 a W 9 u M S 9 N Z X J n Z V B h c n Q y U G F y d D E v Q X V 0 b 1 J l b W 9 2 Z W R D b 2 x 1 b W 5 z M S 5 7 U 3 R v c m 0 v a G F p b C w x M j d 9 J n F 1 b 3 Q 7 L C Z x d W 9 0 O 1 N l Y 3 R p b 2 4 x L 0 1 l c m d l U G F y d D J Q Y X J 0 M S 9 B d X R v U m V t b 3 Z l Z E N v b H V t b n M x L n t J b n N l Y 3 R z L D E y O H 0 m c X V v d D s s J n F 1 b 3 Q 7 U 2 V j d G l v b j E v T W V y Z 2 V Q Y X J 0 M l B h c n Q x L 0 F 1 d G 9 S Z W 1 v d m V k Q 2 9 s d W 1 u c z E u e 1 d l Z W R z L D E y O X 0 m c X V v d D s s J n F 1 b 3 Q 7 U 2 V j d G l v b j E v T W V y Z 2 V Q Y X J 0 M l B h c n Q x L 0 F 1 d G 9 S Z W 1 v d m V k Q 2 9 s d W 1 u c z E u e 0 R p c 2 V h c 2 V z L D E z M H 0 m c X V v d D s s J n F 1 b 3 Q 7 U 2 V j d G l v b j E v T W V y Z 2 V Q Y X J 0 M l B h c n Q x L 0 F 1 d G 9 S Z W 1 v d m V k Q 2 9 s d W 1 u c z E u e 0 9 0 a G V y L D E z M X 0 m c X V v d D s s J n F 1 b 3 Q 7 U 2 V j d G l v b j E v T W V y Z 2 V Q Y X J 0 M l B h c n Q x L 0 F 1 d G 9 S Z W 1 v d m V k Q 2 9 s d W 1 u c z E u e 0 l m I H d l Z W Q v a W 5 z Z W N 0 L 2 R p c 2 V h c 2 U g c H J v Y m x l b X M g d 2 V y Z S B y Z X B v c n R l Z C w g c H J v d m l k Z S B 0 a G U g Z m 9 s b G 9 3 a W 5 n I G l u Z m 9 y b W F 0 a W 9 u L D E z M n 0 m c X V v d D s s J n F 1 b 3 Q 7 U 2 V j d G l v b j E v T W V y Z 2 V Q Y X J 0 M l B h c n Q x L 0 F 1 d G 9 S Z W 1 v d m V k Q 2 9 s d W 1 u c z E u e 0 5 h b W U g X H U w M D I 2 I H R 5 c G U g b 2 Y g d 2 V l Z H M s M T M z f S Z x d W 9 0 O y w m c X V v d D t T Z W N 0 a W 9 u M S 9 N Z X J n Z V B h c n Q y U G F y d D E v Q X V 0 b 1 J l b W 9 2 Z W R D b 2 x 1 b W 5 z M S 5 7 T m F t Z S B c d T A w M j Y g d H l w Z S B v Z i B k a X N l Y X N l c y w x M z R 9 J n F 1 b 3 Q 7 L C Z x d W 9 0 O 1 N l Y 3 R p b 2 4 x L 0 1 l c m d l U G F y d D J Q Y X J 0 M S 9 B d X R v U m V t b 3 Z l Z E N v b H V t b n M x L n t O Y W 1 l I F x 1 M D A y N i B 0 e X B l I G 9 m I G l u c 2 V j d H M s M T M 1 f S Z x d W 9 0 O y w m c X V v d D t T Z W N 0 a W 9 u M S 9 N Z X J n Z V B h c n Q y U G F y d D E v Q X V 0 b 1 J l b W 9 2 Z W R D b 2 x 1 b W 5 z M S 5 7 S G 9 3 I G 1 h b n k g c G x v d H M g b 2 Y g Z G F 0 Y S B y Z W d p c 3 R l c m V k I G l u I H R o Z S B m a W V s Z C B i b 2 9 r P y w x M z Z 9 J n F 1 b 3 Q 7 L C Z x d W 9 0 O 1 N l Y 3 R p b 2 4 x L 0 1 l c m d l U G F y d D J Q Y X J 0 M S 9 B d X R v U m V t b 3 Z l Z E N v b H V t b n M x L n t E b y B 5 b 3 U g a G F 2 Z S B h b n k g Y 2 9 t b W V u d H M / L D E z N 3 0 m c X V v d D s s J n F 1 b 3 Q 7 U 2 V j d G l v b j E v T W V y Z 2 V Q Y X J 0 M l B h c n Q x L 0 F 1 d G 9 S Z W 1 v d m V k Q 2 9 s d W 1 u c z E u e 1 R o Z S B l e H B l c m l t Z W 5 0 Y W w g Z G F 0 Y S B m b 3 I g K i p c J n F 1 b 3 Q 7 J H t 7 Z m F y b W V y X 2 Z 0 Y 1 9 u Y W 1 l f S B 3 a X R o I G Z h c m 1 J R C A k e 3 t m Y X J t a W R 9 I H B s Y W 5 0 Z W Q g J H t 7 L D E z O H 0 m c X V v d D s s J n F 1 b 3 Q 7 U 2 V j d G l v b j E v T W V y Z 2 V Q Y X J 0 M l B h c n Q x L 0 F 1 d G 9 S Z W 1 v d m V k Q 2 9 s d W 1 u c z E u e 1 9 p Z C w x M z l 9 J n F 1 b 3 Q 7 L C Z x d W 9 0 O 1 N l Y 3 R p b 2 4 x L 0 1 l c m d l U G F y d D J Q Y X J 0 M S 9 B d X R v U m V t b 3 Z l Z E N v b H V t b n M x L n t f d X V p Z C w x N D B 9 J n F 1 b 3 Q 7 L C Z x d W 9 0 O 1 N l Y 3 R p b 2 4 x L 0 1 l c m d l U G F y d D J Q Y X J 0 M S 9 B d X R v U m V t b 3 Z l Z E N v b H V t b n M x L n t f c 3 V i b W l z c 2 l v b l 9 0 a W 1 l L D E 0 M X 0 m c X V v d D s s J n F 1 b 3 Q 7 U 2 V j d G l v b j E v T W V y Z 2 V Q Y X J 0 M l B h c n Q x L 0 F 1 d G 9 S Z W 1 v d m V k Q 2 9 s d W 1 u c z E u e 1 9 2 Y W x p Z G F 0 a W 9 u X 3 N 0 Y X R 1 c y w x N D J 9 J n F 1 b 3 Q 7 L C Z x d W 9 0 O 1 N l Y 3 R p b 2 4 x L 0 1 l c m d l U G F y d D J Q Y X J 0 M S 9 B d X R v U m V t b 3 Z l Z E N v b H V t b n M x L n t f b m 9 0 Z X M s M T Q z f S Z x d W 9 0 O y w m c X V v d D t T Z W N 0 a W 9 u M S 9 N Z X J n Z V B h c n Q y U G F y d D E v Q X V 0 b 1 J l b W 9 2 Z W R D b 2 x 1 b W 5 z M S 5 7 X 3 N 0 Y X R 1 c y w x N D R 9 J n F 1 b 3 Q 7 L C Z x d W 9 0 O 1 N l Y 3 R p b 2 4 x L 0 1 l c m d l U G F y d D J Q Y X J 0 M S 9 B d X R v U m V t b 3 Z l Z E N v b H V t b n M x L n t f c 3 V i b W l 0 d G V k X 2 J 5 L D E 0 N X 0 m c X V v d D s s J n F 1 b 3 Q 7 U 2 V j d G l v b j E v T W V y Z 2 V Q Y X J 0 M l B h c n Q x L 0 F 1 d G 9 S Z W 1 v d m V k Q 2 9 s d W 1 u c z E u e 1 9 f d m V y c 2 l v b l 9 f L D E 0 N n 0 m c X V v d D s s J n F 1 b 3 Q 7 U 2 V j d G l v b j E v T W V y Z 2 V Q Y X J 0 M l B h c n Q x L 0 F 1 d G 9 S Z W 1 v d m V k Q 2 9 s d W 1 u c z E u e 1 9 0 Y W d z L D E 0 N 3 0 m c X V v d D s s J n F 1 b 3 Q 7 U 2 V j d G l v b j E v T W V y Z 2 V Q Y X J 0 M l B h c n Q x L 0 F 1 d G 9 S Z W 1 v d m V k Q 2 9 s d W 1 u c z E u e 1 9 p b m R l e C 4 x L D E 0 O H 0 m c X V v d D s s J n F 1 b 3 Q 7 U 2 V j d G l v b j E v T W V y Z 2 V Q Y X J 0 M l B h c n Q x L 0 F 1 d G 9 S Z W 1 v d m V k Q 2 9 s d W 1 u c z E u e 1 9 p b m R l e F 9 j a G V j a y w x N D l 9 J n F 1 b 3 Q 7 L C Z x d W 9 0 O 1 N l Y 3 R p b 2 4 x L 0 1 l c m d l U G F y d D J Q Y X J 0 M S 9 B d X R v U m V t b 3 Z l Z E N v b H V t b n M x L n t i Z W Z v c m V f c 2 9 p b F 9 p b m R l e C w x N T B 9 J n F 1 b 3 Q 7 L C Z x d W 9 0 O 1 N l Y 3 R p b 2 4 x L 0 1 l c m d l U G F y d D J Q Y X J 0 M S 9 B d X R v U m V t b 3 Z l Z E N v b H V t b n M x L n t C Z W Z v c m V f U 2 9 p b F 9 T Y W 1 w b G V k L D E 1 M X 0 m c X V v d D s s J n F 1 b 3 Q 7 U 2 V j d G l v b j E v T W V y Z 2 V Q Y X J 0 M l B h c n Q x L 0 F 1 d G 9 S Z W 1 v d m V k Q 2 9 s d W 1 u c z E u e 2 J l Z m 9 y Z V 9 z b 2 l s X 2 N o Z W N r L D E 1 M n 0 m c X V v d D t d L C Z x d W 9 0 O 0 N v b H V t b k N v d W 5 0 J n F 1 b 3 Q 7 O j E 1 M y w m c X V v d D t L Z X l D b 2 x 1 b W 5 O Y W 1 l c y Z x d W 9 0 O z p b X S w m c X V v d D t D b 2 x 1 b W 5 J Z G V u d G l 0 a W V z J n F 1 b 3 Q 7 O l s m c X V v d D t T Z W N 0 a W 9 u M S 9 N Z X J n Z V B h c n Q y U G F y d D E v Q X V 0 b 1 J l b W 9 2 Z W R D b 2 x 1 b W 5 z M S 5 7 I y N f c G F y d D I s M H 0 m c X V v d D s s J n F 1 b 3 Q 7 U 2 V j d G l v b j E v T W V y Z 2 V Q Y X J 0 M l B h c n Q x L 0 F 1 d G 9 S Z W 1 v d m V k Q 2 9 s d W 1 u c z E u e 1 9 w Y X J l b n R f a W 5 k Z X g s M X 0 m c X V v d D s s J n F 1 b 3 Q 7 U 2 V j d G l v b j E v T W V y Z 2 V Q Y X J 0 M l B h c n Q x L 0 F 1 d G 9 S Z W 1 v d m V k Q 2 9 s d W 1 u c z E u e 1 9 p b m R l e C w y f S Z x d W 9 0 O y w m c X V v d D t T Z W N 0 a W 9 u M S 9 N Z X J n Z V B h c n Q y U G F y d D E v Q X V 0 b 1 J l b W 9 2 Z W R D b 2 x 1 b W 5 z M S 5 7 U m V w L i A j L D N 9 J n F 1 b 3 Q 7 L C Z x d W 9 0 O 1 N l Y 3 R p b 2 4 x L 0 1 l c m d l U G F y d D J Q Y X J 0 M S 9 B d X R v U m V t b 3 Z l Z E N v b H V t b n M x L n t Q b G 9 0 I C M s N H 0 m c X V v d D s s J n F 1 b 3 Q 7 U 2 V j d G l v b j E v T W V y Z 2 V Q Y X J 0 M l B h c n Q x L 0 F 1 d G 9 S Z W 1 v d m V k Q 2 9 s d W 1 u c z E u e 1 R y Z W F 0 b W V u d C A j L D V 9 J n F 1 b 3 Q 7 L C Z x d W 9 0 O 1 N l Y 3 R p b 2 4 x L 0 1 l c m d l U G F y d D J Q Y X J 0 M S 9 B d X R v U m V t b 3 Z l Z E N v b H V t b n M x L n t U c m V h d G 1 l b n Q g T m F t Z S w 2 f S Z x d W 9 0 O y w m c X V v d D t T Z W N 0 a W 9 u M S 9 N Z X J n Z V B h c n Q y U G F y d D E v Q X V 0 b 1 J l b W 9 2 Z W R D b 2 x 1 b W 5 z M S 5 7 V H J l Y X R t Z W 5 0 I E 5 h b W U y L D d 9 J n F 1 b 3 Q 7 L C Z x d W 9 0 O 1 N l Y 3 R p b 2 4 x L 0 1 l c m d l U G F y d D J Q Y X J 0 M S 9 B d X R v U m V t b 3 Z l Z E N v b H V t b n M x L n t Q b G F u d C B o Z W l n a H Q g Y X Q g a G F y d m V z d C A o Y 2 0 p L D h 9 J n F 1 b 3 Q 7 L C Z x d W 9 0 O 1 N l Y 3 R p b 2 4 x L 0 1 l c m d l U G F y d D J Q Y X J 0 M S 9 B d X R v U m V t b 3 Z l Z E N v b H V t b n M x L n t B c m V h I G 9 m I G h h c n Z l c 3 R l Z C B w b G 9 0 I C h t M i k s O X 0 m c X V v d D s s J n F 1 b 3 Q 7 U 2 V j d G l v b j E v T W V y Z 2 V Q Y X J 0 M l B h c n Q x L 0 F 1 d G 9 S Z W 1 v d m V k Q 2 9 s d W 1 u c z E u e 0 5 v L i B v Z i B y b 3 d z I G l u I G h h c n Z l c 3 R l Z C B w b G 9 0 L D E w f S Z x d W 9 0 O y w m c X V v d D t T Z W N 0 a W 9 u M S 9 N Z X J n Z V B h c n Q y U G F y d D E v Q X V 0 b 1 J l b W 9 2 Z W R D b 2 x 1 b W 5 z M S 5 7 R n J l c 2 g g d 2 V p Z 2 h 0 I G 9 m I G d y Y W l u I G l u I G h h c n Z l c 3 R l Z C B w b G 9 0 L D E x f S Z x d W 9 0 O y w m c X V v d D t T Z W N 0 a W 9 u M S 9 N Z X J n Z V B h c n Q y U G F y d D E v Q X V 0 b 1 J l b W 9 2 Z W R D b 2 x 1 b W 5 z M S 5 7 R n J l c 2 g g d 2 V p Z 2 h 0 I G 9 m I H N 0 b 3 Z l c i B p b i B o Y X J 2 Z X N 0 Z W Q g c G x v d C w x M n 0 m c X V v d D s s J n F 1 b 3 Q 7 U 2 V j d G l v b j E v T W V y Z 2 V Q Y X J 0 M l B h c n Q x L 0 F 1 d G 9 S Z W 1 v d m V k Q 2 9 s d W 1 u c z E u e 1 N 1 b i 1 k c m l l Z C B 3 Z W l n a H Q g b 2 Y g Z 3 J h a W 4 g a W 4 g a G F y d m V z d G V k I H B s b 3 Q s M T N 9 J n F 1 b 3 Q 7 L C Z x d W 9 0 O 1 N l Y 3 R p b 2 4 x L 0 1 l c m d l U G F y d D J Q Y X J 0 M S 9 B d X R v U m V t b 3 Z l Z E N v b H V t b n M x L n t T d W 4 t Z H J p Z W Q g d 2 V p Z 2 h 0 I G 9 m I H N 0 b 3 Z l c i B p b i B o Y X J 2 Z X N 0 Z W Q g c G x v d C w x N H 0 m c X V v d D s s J n F 1 b 3 Q 7 U 2 V j d G l v b j E v T W V y Z 2 V Q Y X J 0 M l B h c n Q x L 0 F 1 d G 9 S Z W 1 v d m V k Q 2 9 s d W 1 u c z E u e 0 d Z X 2 t n X 2 h h L D E 1 f S Z x d W 9 0 O y w m c X V v d D t T Z W N 0 a W 9 u M S 9 N Z X J n Z V B h c n Q y U G F y d D E v Q X V 0 b 1 J l b W 9 2 Z W R D b 2 x 1 b W 5 z M S 5 7 U 1 l f a 2 d f a G E s M T Z 9 J n F 1 b 3 Q 7 L C Z x d W 9 0 O 1 N l Y 3 R p b 2 4 x L 0 1 l c m d l U G F y d D J Q Y X J 0 M S 9 B d X R v U m V t b 3 Z l Z E N v b H V t b n M x L n t T d W 4 t Z H J p Z W Q g Z 3 J h a W 4 g b W 9 p c 3 R 1 c m U g J S w x N 3 0 m c X V v d D s s J n F 1 b 3 Q 7 U 2 V j d G l v b j E v T W V y Z 2 V Q Y X J 0 M l B h c n Q x L 0 F 1 d G 9 S Z W 1 v d m V k Q 2 9 s d W 1 u c z E u e 0 d y Y W l u I F l p Z W x k I C h j Y W x j d W x h d G V k K S w x O H 0 m c X V v d D s s J n F 1 b 3 Q 7 U 2 V j d G l v b j E v T W V y Z 2 V Q Y X J 0 M l B h c n Q x L 0 F 1 d G 9 S Z W 1 v d m V k Q 2 9 s d W 1 u c z E u e 1 N 0 b 3 Z l c i B Z a W V s Z C A o Y 2 F s Y 3 V s Y X R l Z C k s M T l 9 J n F 1 b 3 Q 7 L C Z x d W 9 0 O 1 N l Y 3 R p b 2 4 x L 0 1 l c m d l U G F y d D J Q Y X J 0 M S 9 B d X R v U m V t b 3 Z l Z E N v b H V t b n M x L n t Z b G R E Y X R h X 1 F 1 Y W x p d H k s M j B 9 J n F 1 b 3 Q 7 L C Z x d W 9 0 O 1 N l Y 3 R p b 2 4 x L 0 1 l c m d l U G F y d D J Q Y X J 0 M S 9 B d X R v U m V t b 3 Z l Z E N v b H V t b n M x L n t f a W 5 k Z X g z L D I x f S Z x d W 9 0 O y w m c X V v d D t T Z W N 0 a W 9 u M S 9 N Z X J n Z V B h c n Q y U G F y d D E v Q X V 0 b 1 J l b W 9 2 Z W R D b 2 x 1 b W 5 z M S 5 7 X 3 B h c m V u d F 9 0 Y W J s Z V 9 u Y W 1 l L D I y f S Z x d W 9 0 O y w m c X V v d D t T Z W N 0 a W 9 u M S 9 N Z X J n Z V B h c n Q y U G F y d D E v Q X V 0 b 1 J l b W 9 2 Z W R D b 2 x 1 b W 5 z M S 5 7 X 3 B h c m V u d F 9 p b m R l e D Q s M j N 9 J n F 1 b 3 Q 7 L C Z x d W 9 0 O 1 N l Y 3 R p b 2 4 x L 0 1 l c m d l U G F y d D J Q Y X J 0 M S 9 B d X R v U m V t b 3 Z l Z E N v b H V t b n M x L n t f c 3 V i b W l z c 2 l v b l 9 f a W Q s M j R 9 J n F 1 b 3 Q 7 L C Z x d W 9 0 O 1 N l Y 3 R p b 2 4 x L 0 1 l c m d l U G F y d D J Q Y X J 0 M S 9 B d X R v U m V t b 3 Z l Z E N v b H V t b n M x L n t f c 3 V i b W l z c 2 l v b l 9 f d X V p Z C w y N X 0 m c X V v d D s s J n F 1 b 3 Q 7 U 2 V j d G l v b j E v T W V y Z 2 V Q Y X J 0 M l B h c n Q x L 0 F 1 d G 9 S Z W 1 v d m V k Q 2 9 s d W 1 u c z E u e 1 9 z d W J t a X N z a W 9 u X 1 9 z d W J t a X N z a W 9 u X 3 R p b W U s M j Z 9 J n F 1 b 3 Q 7 L C Z x d W 9 0 O 1 N l Y 3 R p b 2 4 x L 0 1 l c m d l U G F y d D J Q Y X J 0 M S 9 B d X R v U m V t b 3 Z l Z E N v b H V t b n M x L n t f c 3 V i b W l z c 2 l v b l 9 f d m F s a W R h d G l v b l 9 z d G F 0 d X M s M j d 9 J n F 1 b 3 Q 7 L C Z x d W 9 0 O 1 N l Y 3 R p b 2 4 x L 0 1 l c m d l U G F y d D J Q Y X J 0 M S 9 B d X R v U m V t b 3 Z l Z E N v b H V t b n M x L n t f c 3 V i b W l z c 2 l v b l 9 f b m 9 0 Z X M s M j h 9 J n F 1 b 3 Q 7 L C Z x d W 9 0 O 1 N l Y 3 R p b 2 4 x L 0 1 l c m d l U G F y d D J Q Y X J 0 M S 9 B d X R v U m V t b 3 Z l Z E N v b H V t b n M x L n t f c 3 V i b W l z c 2 l v b l 9 f c 3 R h d H V z L D I 5 f S Z x d W 9 0 O y w m c X V v d D t T Z W N 0 a W 9 u M S 9 N Z X J n Z V B h c n Q y U G F y d D E v Q X V 0 b 1 J l b W 9 2 Z W R D b 2 x 1 b W 5 z M S 5 7 X 3 N 1 Y m 1 p c 3 N p b 2 5 f X 3 N 1 Y m 1 p d H R l Z F 9 i e S w z M H 0 m c X V v d D s s J n F 1 b 3 Q 7 U 2 V j d G l v b j E v T W V y Z 2 V Q Y X J 0 M l B h c n Q x L 0 F 1 d G 9 S Z W 1 v d m V k Q 2 9 s d W 1 u c z E u e 1 9 z d W J t a X N z a W 9 u X 1 9 f d m V y c 2 l v b l 9 f L D M x f S Z x d W 9 0 O y w m c X V v d D t T Z W N 0 a W 9 u M S 9 N Z X J n Z V B h c n Q y U G F y d D E v Q X V 0 b 1 J l b W 9 2 Z W R D b 2 x 1 b W 5 z M S 5 7 X 3 N 1 Y m 1 p c 3 N p b 2 5 f X 3 R h Z 3 M s M z J 9 J n F 1 b 3 Q 7 L C Z x d W 9 0 O 1 N l Y 3 R p b 2 4 x L 0 1 l c m d l U G F y d D J Q Y X J 0 M S 9 B d X R v U m V t b 3 Z l Z E N v b H V t b n M x L n t S Z X A u I C M 1 L D M z f S Z x d W 9 0 O y w m c X V v d D t T Z W N 0 a W 9 u M S 9 N Z X J n Z V B h c n Q y U G F y d D E v Q X V 0 b 1 J l b W 9 2 Z W R D b 2 x 1 b W 5 z M S 5 7 U G x v d C A j N i w z N H 0 m c X V v d D s s J n F 1 b 3 Q 7 U 2 V j d G l v b j E v T W V y Z 2 V Q Y X J 0 M l B h c n Q x L 0 F 1 d G 9 S Z W 1 v d m V k Q 2 9 s d W 1 u c z E u e 1 R y Z W F 0 b W V u d C A j N y w z N X 0 m c X V v d D s s J n F 1 b 3 Q 7 U 2 V j d G l v b j E v T W V y Z 2 V Q Y X J 0 M l B h c n Q x L 0 F 1 d G 9 S Z W 1 v d m V k Q 2 9 s d W 1 u c z E u e 1 9 w Y X J l b n R f a W 5 k Z X g 4 L D M 2 f S Z x d W 9 0 O y w m c X V v d D t T Z W N 0 a W 9 u M S 9 N Z X J n Z V B h c n Q y U G F y d D E v Q X V 0 b 1 J l b W 9 2 Z W R D b 2 x 1 b W 5 z M S 5 7 X 2 l u Z G V 4 O S w z N 3 0 m c X V v d D s s J n F 1 b 3 Q 7 U 2 V j d G l v b j E v T W V y Z 2 V Q Y X J 0 M l B h c n Q x L 0 F 1 d G 9 S Z W 1 v d m V k Q 2 9 s d W 1 u c z E u e 1 9 w Y X J l b n R f a W 5 k Z X g t U G x v d C A j L V R y Z W F 0 b W V u d C A j L V 9 p b m R l e C w z O H 0 m c X V v d D s s J n F 1 b 3 Q 7 U 2 V j d G l v b j E v T W V y Z 2 V Q Y X J 0 M l B h c n Q x L 0 F 1 d G 9 S Z W 1 v d m V k Q 2 9 s d W 1 u c z E u e 3 B h c m V u d F 9 p b m R l e C 1 Q b G 9 0 I y 1 U c n Q j L V 9 p b m R l e F 9 u Y y w z O X 0 m c X V v d D s s J n F 1 b 3 Q 7 U 2 V j d G l v b j E v T W V y Z 2 V Q Y X J 0 M l B h c n Q x L 0 F 1 d G 9 S Z W 1 v d m V k Q 2 9 s d W 1 u c z E u e 2 F m d G V y X 3 N v a W x f a W 5 k Z X g s N D B 9 J n F 1 b 3 Q 7 L C Z x d W 9 0 O 1 N l Y 3 R p b 2 4 x L 0 1 l c m d l U G F y d D J Q Y X J 0 M S 9 B d X R v U m V t b 3 Z l Z E N v b H V t b n M x L n t B Z n R l c l 9 T b 2 l s X 1 N h b X B s Z W Q s N D F 9 J n F 1 b 3 Q 7 L C Z x d W 9 0 O 1 N l Y 3 R p b 2 4 x L 0 1 l c m d l U G F y d D J Q Y X J 0 M S 9 B d X R v U m V t b 3 Z l Z E N v b H V t b n M x L n t T Z W x l Y 3 R l Z F 9 B Z n R l c l N v a W x T Y W 1 w b G U s N D J 9 J n F 1 b 3 Q 7 L C Z x d W 9 0 O 1 N l Y 3 R p b 2 4 x L 0 1 l c m d l U G F y d D J Q Y X J 0 M S 9 B d X R v U m V t b 3 Z l Z E N v b H V t b n M x L n t h Z n R l c l 9 z b 2 l s X 2 N o Z W N r L D Q z f S Z x d W 9 0 O y w m c X V v d D t T Z W N 0 a W 9 u M S 9 N Z X J n Z V B h c n Q y U G F y d D E v Q X V 0 b 1 J l b W 9 2 Z W R D b 2 x 1 b W 5 z M S 5 7 Z 3 J h a W 5 f a W 5 k Z X g s N D R 9 J n F 1 b 3 Q 7 L C Z x d W 9 0 O 1 N l Y 3 R p b 2 4 x L 0 1 l c m d l U G F y d D J Q Y X J 0 M S 9 B d X R v U m V t b 3 Z l Z E N v b H V t b n M x L n t H c m F p b l 9 T Y W 1 w b G V k L D Q 1 f S Z x d W 9 0 O y w m c X V v d D t T Z W N 0 a W 9 u M S 9 N Z X J n Z V B h c n Q y U G F y d D E v Q X V 0 b 1 J l b W 9 2 Z W R D b 2 x 1 b W 5 z M S 5 7 U 2 V s Z W N 0 Z W R f R 3 J h a W 5 T Y W 1 w b G U s N D Z 9 J n F 1 b 3 Q 7 L C Z x d W 9 0 O 1 N l Y 3 R p b 2 4 x L 0 1 l c m d l U G F y d D J Q Y X J 0 M S 9 B d X R v U m V t b 3 Z l Z E N v b H V t b n M x L n t n c m F p b l 9 j a G V j a y w 0 N 3 0 m c X V v d D s s J n F 1 b 3 Q 7 U 2 V j d G l v b j E v T W V y Z 2 V Q Y X J 0 M l B h c n Q x L 0 F 1 d G 9 S Z W 1 v d m V k Q 2 9 s d W 1 u c z E u e y M j X 3 B h c n Q x L D Q 4 f S Z x d W 9 0 O y w m c X V v d D t T Z W N 0 a W 9 u M S 9 N Z X J n Z V B h c n Q y U G F y d D E v Q X V 0 b 1 J l b W 9 2 Z W R D b 2 x 1 b W 5 z M S 5 7 X 3 B h c m V u d F 9 p b m R l e C 4 x L D Q 5 f S Z x d W 9 0 O y w m c X V v d D t T Z W N 0 a W 9 u M S 9 N Z X J n Z V B h c n Q y U G F y d D E v Q X V 0 b 1 J l b W 9 2 Z W R D b 2 x 1 b W 5 z M S 5 7 c 3 R h c n Q s N T B 9 J n F 1 b 3 Q 7 L C Z x d W 9 0 O 1 N l Y 3 R p b 2 4 x L 0 1 l c m d l U G F y d D J Q Y X J 0 M S 9 B d X R v U m V t b 3 Z l Z E N v b H V t b n M x L n t l b m Q s N T F 9 J n F 1 b 3 Q 7 L C Z x d W 9 0 O 1 N l Y 3 R p b 2 4 x L 0 1 l c m d l U G F y d D J Q Y X J 0 M S 9 B d X R v U m V t b 3 Z l Z E N v b H V t b n M x L n t 0 b 2 R h e S w 1 M n 0 m c X V v d D s s J n F 1 b 3 Q 7 U 2 V j d G l v b j E v T W V y Z 2 V Q Y X J 0 M l B h c n Q x L 0 F 1 d G 9 S Z W 1 v d m V k Q 2 9 s d W 1 u c z E u e 2 R l d m l j Z W l k L D U z f S Z x d W 9 0 O y w m c X V v d D t T Z W N 0 a W 9 u M S 9 N Z X J n Z V B h c n Q y U G F y d D E v Q X V 0 b 1 J l b W 9 2 Z W R D b 2 x 1 b W 5 z M S 5 7 V 2 U g d X N l I H R o a X M g R m l l b G Q g Q m 9 v a y B 0 b y B j b 2 x s Z W N 0 I G R h d G E g Z n J v b S B 0 a G U g U 0 N B U 0 k g Z m l l b G Q g d H J p Y W x z L i B D b 2 1 w b G V 0 Z W x 5 I G Y s N T R 9 J n F 1 b 3 Q 7 L C Z x d W 9 0 O 1 N l Y 3 R p b 2 4 x L 0 1 l c m d l U G F y d D J Q Y X J 0 M S 9 B d X R v U m V t b 3 Z l Z E N v b H V t b n M x L n t E Z X Z l b G 9 w a W 5 n I G F n c m 9 u b 2 1 p Y y B y Z W N v b W 1 l b m R h d G l v b n M g b 2 4 g Y 2 9 t Y m l u Z W Q g d X N l I G 9 m I G 9 y Z 2 F u a W M g Y W 5 k I G l u b 3 J n Y W 5 p Y y B m Z S w 1 N X 0 m c X V v d D s s J n F 1 b 3 Q 7 U 2 V j d G l v b j E v T W V y Z 2 V Q Y X J 0 M l B h c n Q x L 0 F 1 d G 9 S Z W 1 v d m V k Q 2 9 s d W 1 u c z E u e 0 N y b 3 B w a W 5 n I F N l Y X N v b i w 1 N n 0 m c X V v d D s s J n F 1 b 3 Q 7 U 2 V j d G l v b j E v T W V y Z 2 V Q Y X J 0 M l B h c n Q x L 0 F 1 d G 9 S Z W 1 v d m V k Q 2 9 s d W 1 u c z E u e 0 N v d W 5 0 c n k s N T d 9 J n F 1 b 3 Q 7 L C Z x d W 9 0 O 1 N l Y 3 R p b 2 4 x L 0 1 l c m d l U G F y d D J Q Y X J 0 M S 9 B d X R v U m V t b 3 Z l Z E N v b H V t b n M x L n t S Z W d p b 2 4 s N T h 9 J n F 1 b 3 Q 7 L C Z x d W 9 0 O 1 N l Y 3 R p b 2 4 x L 0 1 l c m d l U G F y d D J Q Y X J 0 M S 9 B d X R v U m V t b 3 Z l Z E N v b H V t b n M x L n t a b 2 5 l L D U 5 f S Z x d W 9 0 O y w m c X V v d D t T Z W N 0 a W 9 u M S 9 N Z X J n Z V B h c n Q y U G F y d D E v Q X V 0 b 1 J l b W 9 2 Z W R D b 2 x 1 b W 5 z M S 5 7 V 2 9 y Z W R h L D Y w f S Z x d W 9 0 O y w m c X V v d D t T Z W N 0 a W 9 u M S 9 N Z X J n Z V B h c n Q y U G F y d D E v Q X V 0 b 1 J l b W 9 2 Z W R D b 2 x 1 b W 5 z M S 5 7 S 2 V i Z W x l L D Y x f S Z x d W 9 0 O y w m c X V v d D t T Z W N 0 a W 9 u M S 9 N Z X J n Z V B h c n Q y U G F y d D E v Q X V 0 b 1 J l b W 9 2 Z W R D b 2 x 1 b W 5 z M S 5 7 T m F t Z S B v Z i B T Q 0 F T S S B s b 2 N h b C B p b X B s Z W 1 l b n R p b m c g c G F y d G 5 l c i w 2 M n 0 m c X V v d D s s J n F 1 b 3 Q 7 U 2 V j d G l v b j E v T W V y Z 2 V Q Y X J 0 M l B h c n Q x L 0 F 1 d G 9 S Z W 1 v d m V k Q 2 9 s d W 1 u c z E u e 0 5 h b W U g b 2 Y g c G V y c 2 9 u I H J l c 3 B v b n N p Y m x l I G Z v c i B k Y X R h I G N v b G x l Y 3 R p b 2 4 s N j N 9 J n F 1 b 3 Q 7 L C Z x d W 9 0 O 1 N l Y 3 R p b 2 4 x L 0 1 l c m d l U G F y d D J Q Y X J 0 M S 9 B d X R v U m V t b 3 Z l Z E N v b H V t b n M x L n t N b 2 J p b G U g b n V t Y m V y I G 9 m I H B l c n N v b i B y Z X N w b 2 5 z a W J s Z S B m b 3 I g Z G F 0 Y S B j b 2 x s Z W N 0 a W 9 u L D Y 0 f S Z x d W 9 0 O y w m c X V v d D t T Z W N 0 a W 9 u M S 9 N Z X J n Z V B h c n Q y U G F y d D E v Q X V 0 b 1 J l b W 9 2 Z W R D b 2 x 1 b W 5 z M S 5 7 T m F t Z S B v Z i B 0 a G U g Z m F y b W V y I G 9 y I E Z U Q y w 2 N X 0 m c X V v d D s s J n F 1 b 3 Q 7 U 2 V j d G l v b j E v T W V y Z 2 V Q Y X J 0 M l B h c n Q x L 0 F 1 d G 9 S Z W 1 v d m V k Q 2 9 s d W 1 u c z E u e 0 d l b m R l c i B v Z i B m Y X J t Z X I s N j Z 9 J n F 1 b 3 Q 7 L C Z x d W 9 0 O 1 N l Y 3 R p b 2 4 x L 0 1 l c m d l U G F y d D J Q Y X J 0 M S 9 B d X R v U m V t b 3 Z l Z E N v b H V t b n M x L n t N b 2 J p b G U g b n V t Y m V y I G 9 m I H R o Z S B m Y X J t Z X I g b 3 I g R l R D I G N v b n R h Y 3 Q g c G V y c 2 9 u L D Y 3 f S Z x d W 9 0 O y w m c X V v d D t T Z W N 0 a W 9 u M S 9 N Z X J n Z V B h c n Q y U G F y d D E v Q X V 0 b 1 J l b W 9 2 Z W R D b 2 x 1 b W 5 z M S 5 7 R m F y b S B J R C w 2 O H 0 m c X V v d D s s J n F 1 b 3 Q 7 U 2 V j d G l v b j E v T W V y Z 2 V Q Y X J 0 M l B h c n Q x L 0 F 1 d G 9 S Z W 1 v d m V k Q 2 9 s d W 1 u c z E u e 1 R 5 c G U g b 2 Y g d H J p Y W w g Z G V z a W d u L D Y 5 f S Z x d W 9 0 O y w m c X V v d D t T Z W N 0 a W 9 u M S 9 N Z X J n Z V B h c n Q y U G F y d D E v Q X V 0 b 1 J l b W 9 2 Z W R D b 2 x 1 b W 5 z M S 5 7 V G V z d C B j c m 9 w I C h O Y W 1 l I G 9 m I G N y b 3 A g c G x h b n R l Z C B p b i B 0 a G U g Z m l l b G Q g d H J p Y W w p L D c w f S Z x d W 9 0 O y w m c X V v d D t T Z W N 0 a W 9 u M S 9 N Z X J n Z V B h c n Q y U G F y d D E v Q X V 0 b 1 J l b W 9 2 Z W R D b 2 x 1 b W 5 z M S 5 7 U G x l Y X N l I H N w Z W N p Z n k g d G h l I G 5 h b W U g b 2 Y g Y 3 J v c H M s N z F 9 J n F 1 b 3 Q 7 L C Z x d W 9 0 O 1 N l Y 3 R p b 2 4 x L 0 1 l c m d l U G F y d D J Q Y X J 0 M S 9 B d X R v U m V t b 3 Z l Z E N v b H V t b n M x L n t W Y X J p Z X R 5 I G 5 h b W U s N z J 9 J n F 1 b 3 Q 7 L C Z x d W 9 0 O 1 N l Y 3 R p b 2 4 x L 0 1 l c m d l U G F y d D J Q Y X J 0 M S 9 B d X R v U m V t b 3 Z l Z E N v b H V t b n M x L n t H U F M g Y 2 9 v c m R p b m F 0 Z X M g b 2 Y g d G h l I G V 4 c G V y a W 1 l b n Q g c 2 l 0 Z S w 3 M 3 0 m c X V v d D s s J n F 1 b 3 Q 7 U 2 V j d G l v b j E v T W V y Z 2 V Q Y X J 0 M l B h c n Q x L 0 F 1 d G 9 S Z W 1 v d m V k Q 2 9 s d W 1 u c z E u e 1 9 H U F M g Y 2 9 v c m R p b m F 0 Z X M g b 2 Y g d G h l I G V 4 c G V y a W 1 l b n Q g c 2 l 0 Z V 9 s Y X R p d H V k Z S w 3 N H 0 m c X V v d D s s J n F 1 b 3 Q 7 U 2 V j d G l v b j E v T W V y Z 2 V Q Y X J 0 M l B h c n Q x L 0 F 1 d G 9 S Z W 1 v d m V k Q 2 9 s d W 1 u c z E u e 1 9 H U F M g Y 2 9 v c m R p b m F 0 Z X M g b 2 Y g d G h l I G V 4 c G V y a W 1 l b n Q g c 2 l 0 Z V 9 s b 2 5 n a X R 1 Z G U s N z V 9 J n F 1 b 3 Q 7 L C Z x d W 9 0 O 1 N l Y 3 R p b 2 4 x L 0 1 l c m d l U G F y d D J Q Y X J 0 M S 9 B d X R v U m V t b 3 Z l Z E N v b H V t b n M x L n t f R 1 B T I G N v b 3 J k a W 5 h d G V z I G 9 m I H R o Z S B l e H B l c m l t Z W 5 0 I H N p d G V f Y W x 0 a X R 1 Z G U s N z Z 9 J n F 1 b 3 Q 7 L C Z x d W 9 0 O 1 N l Y 3 R p b 2 4 x L 0 1 l c m d l U G F y d D J Q Y X J 0 M S 9 B d X R v U m V t b 3 Z l Z E N v b H V t b n M x L n t f R 1 B T I G N v b 3 J k a W 5 h d G V z I G 9 m I H R o Z S B l e H B l c m l t Z W 5 0 I H N p d G V f c H J l Y 2 l z a W 9 u L D c 3 f S Z x d W 9 0 O y w m c X V v d D t T Z W N 0 a W 9 u M S 9 N Z X J n Z V B h c n Q y U G F y d D E v Q X V 0 b 1 J l b W 9 2 Z W R D b 2 x 1 b W 5 z M S 5 7 T G F 0 a X R 1 Z G U s N z h 9 J n F 1 b 3 Q 7 L C Z x d W 9 0 O 1 N l Y 3 R p b 2 4 x L 0 1 l c m d l U G F y d D J Q Y X J 0 M S 9 B d X R v U m V t b 3 Z l Z E N v b H V t b n M x L n t M b 2 5 n a X R 1 Z G U s N z l 9 J n F 1 b 3 Q 7 L C Z x d W 9 0 O 1 N l Y 3 R p b 2 4 x L 0 1 l c m d l U G F y d D J Q Y X J 0 M S 9 B d X R v U m V t b 3 Z l Z E N v b H V t b n M x L n t B b H R p d H V k Z S A o b S k s O D B 9 J n F 1 b 3 Q 7 L C Z x d W 9 0 O 1 N l Y 3 R p b 2 4 x L 0 1 l c m d l U G F y d D J Q Y X J 0 M S 9 B d X R v U m V t b 3 Z l Z E N v b H V t b n M x L n s j I y M j R 3 J v c 3 M g c G x v d C B z a X p l L D g x f S Z x d W 9 0 O y w m c X V v d D t T Z W N 0 a W 9 u M S 9 N Z X J n Z V B h c n Q y U G F y d D E v Q X V 0 b 1 J l b W 9 2 Z W R D b 2 x 1 b W 5 z M S 5 7 V 2 l k d G g g b 2 Y g Z 3 J v c 3 M g c G x v d C A o b S k s O D J 9 J n F 1 b 3 Q 7 L C Z x d W 9 0 O 1 N l Y 3 R p b 2 4 x L 0 1 l c m d l U G F y d D J Q Y X J 0 M S 9 B d X R v U m V t b 3 Z l Z E N v b H V t b n M x L n t M Z W 5 n d G g g b 2 Y g Z 3 J v c 3 M g c G x v d C A o b S k s O D N 9 J n F 1 b 3 Q 7 L C Z x d W 9 0 O 1 N l Y 3 R p b 2 4 x L 0 1 l c m d l U G F y d D J Q Y X J 0 M S 9 B d X R v U m V t b 3 Z l Z E N v b H V t b n M x L n s j I y M j T m V 0 I H B s b 3 Q g c 2 l 6 Z S w 4 N H 0 m c X V v d D s s J n F 1 b 3 Q 7 U 2 V j d G l v b j E v T W V y Z 2 V Q Y X J 0 M l B h c n Q x L 0 F 1 d G 9 S Z W 1 v d m V k Q 2 9 s d W 1 u c z E u e 0 x l b m d 0 a C B v Z i B u Z X Q g c G x v d C A o b S k s O D V 9 J n F 1 b 3 Q 7 L C Z x d W 9 0 O 1 N l Y 3 R p b 2 4 x L 0 1 l c m d l U G F y d D J Q Y X J 0 M S 9 B d X R v U m V t b 3 Z l Z E N v b H V t b n M x L n t X a W R 0 a C B v Z i B u Z X Q g c G x v d C A o b S k s O D Z 9 J n F 1 b 3 Q 7 L C Z x d W 9 0 O 1 N l Y 3 R p b 2 4 x L 0 1 l c m d l U G F y d D J Q Y X J 0 M S 9 B d X R v U m V t b 3 Z l Z E N v b H V t b n M x L n t B c m V h I G 9 m I G d y b 3 N z I H B s b 3 Q g K G 0 y K S w 4 N 3 0 m c X V v d D s s J n F 1 b 3 Q 7 U 2 V j d G l v b j E v T W V y Z 2 V Q Y X J 0 M l B h c n Q x L 0 F 1 d G 9 S Z W 1 v d m V k Q 2 9 s d W 1 u c z E u e 0 F y Z W E g b 2 Y g b m V 0 I H B s b 3 Q g K G 0 y K S w 4 O H 0 m c X V v d D s s J n F 1 b 3 Q 7 U 2 V j d G l v b j E v T W V y Z 2 V Q Y X J 0 M l B h c n Q x L 0 F 1 d G 9 S Z W 1 v d m V k Q 2 9 s d W 1 u c z E u e 1 N w Y W N p b m c g Y m V 0 d 2 V l b i B y b 3 d z I C h j b S k s O D l 9 J n F 1 b 3 Q 7 L C Z x d W 9 0 O 1 N l Y 3 R p b 2 4 x L 0 1 l c m d l U G F y d D J Q Y X J 0 M S 9 B d X R v U m V t b 3 Z l Z E N v b H V t b n M x L n t T c G F j a W 5 n I G J l d H d l Z W 4 g c G x h b n R z I C h j b S k s O T B 9 J n F 1 b 3 Q 7 L C Z x d W 9 0 O 1 N l Y 3 R p b 2 4 x L 0 1 l c m d l U G F y d D J Q Y X J 0 M S 9 B d X R v U m V t b 3 Z l Z E N v b H V t b n M x L n t M b 2 N h d G l v b i B v Z i B 0 a G U g c G x v d C B p b i B 0 a G U g b G F u Z H N j Y X B l L D k x f S Z x d W 9 0 O y w m c X V v d D t T Z W N 0 a W 9 u M S 9 N Z X J n Z V B h c n Q y U G F y d D E v Q X V 0 b 1 J l b W 9 2 Z W R D b 2 x 1 b W 5 z M S 5 7 U 2 9 p b C B k c m F p b m F n Z S B p b i B 0 a G U g c G x v d C w 5 M n 0 m c X V v d D s s J n F 1 b 3 Q 7 U 2 V j d G l v b j E v T W V y Z 2 V Q Y X J 0 M l B h c n Q x L 0 F 1 d G 9 S Z W 1 v d m V k Q 2 9 s d W 1 u c z E u e 0 F y Z S B 0 a G V y Z S B z a W d u c y B v Z i B z b 2 l s I G V y b 3 N p b 2 4 g a W 4 g d G h l I H B s b 3 Q / L D k z f S Z x d W 9 0 O y w m c X V v d D t T Z W N 0 a W 9 u M S 9 N Z X J n Z V B h c n Q y U G F y d D E v Q X V 0 b 1 J l b W 9 2 Z W R D b 2 x 1 b W 5 z M S 5 7 S G F 2 Z S B 5 b 3 U g d G F r Z W 4 g Y 2 9 t c G 9 z a X R l I H N v a W w g c 2 F t c G x l c y B j b 2 x s Z W N 0 Z W Q g Y m V m b 3 J l I H B s Y W 5 0 a W 5 n L D k 0 f S Z x d W 9 0 O y w m c X V v d D t T Z W N 0 a W 9 u M S 9 N Z X J n Z V B h c n Q y U G F y d D E v Q X V 0 b 1 J l b W 9 2 Z W R D b 2 x 1 b W 5 z M S 5 7 U 2 9 p b C B z Y W 1 w b G U g S U Q s O T V 9 J n F 1 b 3 Q 7 L C Z x d W 9 0 O 1 N l Y 3 R p b 2 4 x L 0 1 l c m d l U G F y d D J Q Y X J 0 M S 9 B d X R v U m V t b 3 Z l Z E N v b H V t b n M x L n s j I y M j U H J l d m l v d X M g c 2 V h c 2 9 u L D k 2 f S Z x d W 9 0 O y w m c X V v d D t T Z W N 0 a W 9 u M S 9 N Z X J n Z V B h c n Q y U G F y d D E v Q X V 0 b 1 J l b W 9 2 Z W R D b 2 x 1 b W 5 z M S 5 7 T m F t Z S B v Z i B t b 3 N 0 I G l t c G 9 y d G F u d C B j c m 9 w I G d y b 3 d u I C h p b i B 0 a G U g c H J l d m l v d X M g c 2 V h c 2 9 u I C g x I H N l Y X N v b i B h Z 2 8 p K S w 5 N 3 0 m c X V v d D s s J n F 1 b 3 Q 7 U 2 V j d G l v b j E v T W V y Z 2 V Q Y X J 0 M l B h c n Q x L 0 F 1 d G 9 S Z W 1 v d m V k Q 2 9 s d W 1 u c z E u e 1 B s Z W F z Z S B z c G V j a W Z 5 I H R o Z S B u Y W 1 l I G 9 m I G N y b 3 A s O T h 9 J n F 1 b 3 Q 7 L C Z x d W 9 0 O 1 N l Y 3 R p b 2 4 x L 0 1 l c m d l U G F y d D J Q Y X J 0 M S 9 B d X R v U m V t b 3 Z l Z E N v b H V t b n M x L n t T e W 5 0 a G V 0 a W M g Z m V y d G l s a X p l c n M g d X N l Z C A o a W 4 g d G h l I H B y Z X Z p b 3 V z I H N l Y X N v b i A o M S B z Z W F z b 2 4 g Y W d v K S k s O T l 9 J n F 1 b 3 Q 7 L C Z x d W 9 0 O 1 N l Y 3 R p b 2 4 x L 0 1 l c m d l U G F y d D J Q Y X J 0 M S 9 B d X R v U m V t b 3 Z l Z E N v b H V t b n M x L n t P c m d h b m l j I G l u c H V 0 c y B 1 c 2 V k I C h p b i B 0 a G U g c H J l d m l v d X M g c 2 V h c 2 9 u I C g x I H N l Y X N v b i B h Z 2 8 p K S w x M D B 9 J n F 1 b 3 Q 7 L C Z x d W 9 0 O 1 N l Y 3 R p b 2 4 x L 0 1 l c m d l U G F y d D J Q Y X J 0 M S 9 B d X R v U m V t b 3 Z l Z E N v b H V t b n M x L n t J b m 9 j d W x h b n Q g Y X B w b G l l Z C A o a W 4 g d G h l I H B y Z X Z p b 3 V z I H N l Y X N v b i A o M S B z Z W F z b 2 4 g Y W d v K S k s M T A x f S Z x d W 9 0 O y w m c X V v d D t T Z W N 0 a W 9 u M S 9 N Z X J n Z V B h c n Q y U G F y d D E v Q X V 0 b 1 J l b W 9 2 Z W R D b 2 x 1 b W 5 z M S 5 7 I y M j I 1 N l Y X N v b i B i Z W Z v c m U g c H J l d m l v d X M g c 2 V h c 2 9 u L D E w M n 0 m c X V v d D s s J n F 1 b 3 Q 7 U 2 V j d G l v b j E v T W V y Z 2 V Q Y X J 0 M l B h c n Q x L 0 F 1 d G 9 S Z W 1 v d m V k Q 2 9 s d W 1 u c z E u e 0 5 h b W U g b 2 Y g b W 9 z d C B p b X B v c n R h b n Q g Y 3 J v c C B n c m 9 3 b i A o Y m V m b 3 J l I H R o Z S B w c m V 2 a W 9 1 c y B z Z W F z b 2 4 g K D I g c 2 V h c 2 9 u c y B h Z 2 8 p K S w x M D N 9 J n F 1 b 3 Q 7 L C Z x d W 9 0 O 1 N l Y 3 R p b 2 4 x L 0 1 l c m d l U G F y d D J Q Y X J 0 M S 9 B d X R v U m V t b 3 Z l Z E N v b H V t b n M x L n t Q b G V h c 2 U g c 3 B l Y 2 l m e S B 0 a G U g b m F t Z S B v Z i B j c m 9 w M i w x M D R 9 J n F 1 b 3 Q 7 L C Z x d W 9 0 O 1 N l Y 3 R p b 2 4 x L 0 1 l c m d l U G F y d D J Q Y X J 0 M S 9 B d X R v U m V t b 3 Z l Z E N v b H V t b n M x L n t T e W 5 0 a G V 0 a W M g Z m V y d G l s a X p l c n M g d X N l Z C A o Y m V m b 3 J l I H R o Z S B w c m V 2 a W 9 1 c y B z Z W F z b 2 4 g K D I g c 2 V h c 2 9 u c y B h Z 2 8 p K S w x M D V 9 J n F 1 b 3 Q 7 L C Z x d W 9 0 O 1 N l Y 3 R p b 2 4 x L 0 1 l c m d l U G F y d D J Q Y X J 0 M S 9 B d X R v U m V t b 3 Z l Z E N v b H V t b n M x L n t P c m d h b m l j I G l u c H V 0 c y B 1 c 2 V k I C h i Z W Z v c m U g d G h l I H B y Z X Z p b 3 V z I H N l Y X N v b i A o M i B z Z W F z b 2 5 z I G F n b y k p L D E w N n 0 m c X V v d D s s J n F 1 b 3 Q 7 U 2 V j d G l v b j E v T W V y Z 2 V Q Y X J 0 M l B h c n Q x L 0 F 1 d G 9 S Z W 1 v d m V k Q 2 9 s d W 1 u c z E u e 0 l u b 2 N 1 b G F u d C B h c H B s a W V k I C h i Z W Z v c m U g d G h l I H B y Z X Z p b 3 V z I H N l Y X N v b i A o M i B z Z W F z b 2 5 z I G F n b y k p L D E w N 3 0 m c X V v d D s s J n F 1 b 3 Q 7 U 2 V j d G l v b j E v T W V y Z 2 V Q Y X J 0 M l B h c n Q x L 0 F 1 d G 9 S Z W 1 v d m V k Q 2 9 s d W 1 u c z E u e 0 R h d G U g b 2 Y g b G F u Z C B w c m V w Y X J h d G l v b i w x M D h 9 J n F 1 b 3 Q 7 L C Z x d W 9 0 O 1 N l Y 3 R p b 2 4 x L 0 1 l c m d l U G F y d D J Q Y X J 0 M S 9 B d X R v U m V t b 3 Z l Z E N v b H V t b n M x L n t E Y X R l I G 9 m I G 9 y Z 2 F u a W M g Z m V y d G l s a X p l c i B h c H B s a W N h d G l v b i w x M D l 9 J n F 1 b 3 Q 7 L C Z x d W 9 0 O 1 N l Y 3 R p b 2 4 x L 0 1 l c m d l U G F y d D J Q Y X J 0 M S 9 B d X R v U m V t b 3 Z l Z E N v b H V t b n M x L n t E Y X R l I G 9 m I G 1 1 b G N o a W 5 n L D E x M H 0 m c X V v d D s s J n F 1 b 3 Q 7 U 2 V j d G l v b j E v T W V y Z 2 V Q Y X J 0 M l B h c n Q x L 0 F 1 d G 9 S Z W 1 v d m V k Q 2 9 s d W 1 u c z E u e 0 R h d G U g b 2 Y g c G x h b n R p b m c s M T E x f S Z x d W 9 0 O y w m c X V v d D t T Z W N 0 a W 9 u M S 9 N Z X J n Z V B h c n Q y U G F y d D E v Q X V 0 b 1 J l b W 9 2 Z W R D b 2 x 1 b W 5 z M S 5 7 R G F 0 Z S B v Z i B z e W 5 0 a G V 0 a W M g Z m V y d G l s a X p l c i B h c H B s a W N h d G l v b i w x M T J 9 J n F 1 b 3 Q 7 L C Z x d W 9 0 O 1 N l Y 3 R p b 2 4 x L 0 1 l c m d l U G F y d D J Q Y X J 0 M S 9 B d X R v U m V t b 3 Z l Z E N v b H V t b n M x L n t E Y X R l I G 9 m I D F z d C B 3 Z W V k a W 5 n L D E x M 3 0 m c X V v d D s s J n F 1 b 3 Q 7 U 2 V j d G l v b j E v T W V y Z 2 V Q Y X J 0 M l B h c n Q x L 0 F 1 d G 9 S Z W 1 v d m V k Q 2 9 s d W 1 u c z E u e 0 R h d G U g b 2 Y g M m 5 k I H d l Z W R p b m c s M T E 0 f S Z x d W 9 0 O y w m c X V v d D t T Z W N 0 a W 9 u M S 9 N Z X J n Z V B h c n Q y U G F y d D E v Q X V 0 b 1 J l b W 9 2 Z W R D b 2 x 1 b W 5 z M S 5 7 R G F 0 Z S B v Z i A z c m Q g d 2 V l Z G l u Z y w x M T V 9 J n F 1 b 3 Q 7 L C Z x d W 9 0 O 1 N l Y 3 R p b 2 4 x L 0 1 l c m d l U G F y d D J Q Y X J 0 M S 9 B d X R v U m V t b 3 Z l Z E N v b H V t b n M x L n t E Y X R l I G 9 m I G h l c m J p Y 2 l k Z S B h c H B s a W N h d G l v b i w x M T Z 9 J n F 1 b 3 Q 7 L C Z x d W 9 0 O 1 N l Y 3 R p b 2 4 x L 0 1 l c m d l U G F y d D J Q Y X J 0 M S 9 B d X R v U m V t b 3 Z l Z E N v b H V t b n M x L n t I Z X J i a W N p Z G U g b m F t Z S w x M T d 9 J n F 1 b 3 Q 7 L C Z x d W 9 0 O 1 N l Y 3 R p b 2 4 x L 0 1 l c m d l U G F y d D J Q Y X J 0 M S 9 B d X R v U m V t b 3 Z l Z E N v b H V t b n M x L n t E Y X R l I G 9 m I G l u c 2 V j d G l j a W R l I G F w c G x p Y 2 F 0 a W 9 u L D E x O H 0 m c X V v d D s s J n F 1 b 3 Q 7 U 2 V j d G l v b j E v T W V y Z 2 V Q Y X J 0 M l B h c n Q x L 0 F 1 d G 9 S Z W 1 v d m V k Q 2 9 s d W 1 u c z E u e 0 l u c 2 V j d G l j a W R l I G 5 h b W U s M T E 5 f S Z x d W 9 0 O y w m c X V v d D t T Z W N 0 a W 9 u M S 9 N Z X J n Z V B h c n Q y U G F y d D E v Q X V 0 b 1 J l b W 9 2 Z W R D b 2 x 1 b W 5 z M S 5 7 R G F 0 Z S B v Z i B m d W 5 n a W N p Z G U g Y X B w b G l j Y X R p b 2 4 s M T I w f S Z x d W 9 0 O y w m c X V v d D t T Z W N 0 a W 9 u M S 9 N Z X J n Z V B h c n Q y U G F y d D E v Q X V 0 b 1 J l b W 9 2 Z W R D b 2 x 1 b W 5 z M S 5 7 R n V u Z 2 l j a W R l I G 5 h b W U s M T I x f S Z x d W 9 0 O y w m c X V v d D t T Z W N 0 a W 9 u M S 9 N Z X J n Z V B h c n Q y U G F y d D E v Q X V 0 b 1 J l b W 9 2 Z W R D b 2 x 1 b W 5 z M S 5 7 R G F 0 Z S B v Z i A 1 M C U g Z m x v d 2 V y a W 5 n L D E y M n 0 m c X V v d D s s J n F 1 b 3 Q 7 U 2 V j d G l v b j E v T W V y Z 2 V Q Y X J 0 M l B h c n Q x L 0 F 1 d G 9 S Z W 1 v d m V k Q 2 9 s d W 1 u c z E u e 0 R h d G U g b 2 Y g N T A l I G 1 h d H V y a X R 5 L D E y M 3 0 m c X V v d D s s J n F 1 b 3 Q 7 U 2 V j d G l v b j E v T W V y Z 2 V Q Y X J 0 M l B h c n Q x L 0 F 1 d G 9 S Z W 1 v d m V k Q 2 9 s d W 1 u c z E u e 0 R h d G U g b 2 Y g Z m l u Y W w g a G F y d m V z d C w x M j R 9 J n F 1 b 3 Q 7 L C Z x d W 9 0 O 1 N l Y 3 R p b 2 4 x L 0 1 l c m d l U G F y d D J Q Y X J 0 M S 9 B d X R v U m V t b 3 Z l Z E N v b H V t b n M x L n t E c m 9 1 Z 2 h 0 L D E y N X 0 m c X V v d D s s J n F 1 b 3 Q 7 U 2 V j d G l v b j E v T W V y Z 2 V Q Y X J 0 M l B h c n Q x L 0 F 1 d G 9 S Z W 1 v d m V k Q 2 9 s d W 1 u c z E u e 1 d h d G V y I G x v Z 2 d p b m c s M T I 2 f S Z x d W 9 0 O y w m c X V v d D t T Z W N 0 a W 9 u M S 9 N Z X J n Z V B h c n Q y U G F y d D E v Q X V 0 b 1 J l b W 9 2 Z W R D b 2 x 1 b W 5 z M S 5 7 U 3 R v c m 0 v a G F p b C w x M j d 9 J n F 1 b 3 Q 7 L C Z x d W 9 0 O 1 N l Y 3 R p b 2 4 x L 0 1 l c m d l U G F y d D J Q Y X J 0 M S 9 B d X R v U m V t b 3 Z l Z E N v b H V t b n M x L n t J b n N l Y 3 R z L D E y O H 0 m c X V v d D s s J n F 1 b 3 Q 7 U 2 V j d G l v b j E v T W V y Z 2 V Q Y X J 0 M l B h c n Q x L 0 F 1 d G 9 S Z W 1 v d m V k Q 2 9 s d W 1 u c z E u e 1 d l Z W R z L D E y O X 0 m c X V v d D s s J n F 1 b 3 Q 7 U 2 V j d G l v b j E v T W V y Z 2 V Q Y X J 0 M l B h c n Q x L 0 F 1 d G 9 S Z W 1 v d m V k Q 2 9 s d W 1 u c z E u e 0 R p c 2 V h c 2 V z L D E z M H 0 m c X V v d D s s J n F 1 b 3 Q 7 U 2 V j d G l v b j E v T W V y Z 2 V Q Y X J 0 M l B h c n Q x L 0 F 1 d G 9 S Z W 1 v d m V k Q 2 9 s d W 1 u c z E u e 0 9 0 a G V y L D E z M X 0 m c X V v d D s s J n F 1 b 3 Q 7 U 2 V j d G l v b j E v T W V y Z 2 V Q Y X J 0 M l B h c n Q x L 0 F 1 d G 9 S Z W 1 v d m V k Q 2 9 s d W 1 u c z E u e 0 l m I H d l Z W Q v a W 5 z Z W N 0 L 2 R p c 2 V h c 2 U g c H J v Y m x l b X M g d 2 V y Z S B y Z X B v c n R l Z C w g c H J v d m l k Z S B 0 a G U g Z m 9 s b G 9 3 a W 5 n I G l u Z m 9 y b W F 0 a W 9 u L D E z M n 0 m c X V v d D s s J n F 1 b 3 Q 7 U 2 V j d G l v b j E v T W V y Z 2 V Q Y X J 0 M l B h c n Q x L 0 F 1 d G 9 S Z W 1 v d m V k Q 2 9 s d W 1 u c z E u e 0 5 h b W U g X H U w M D I 2 I H R 5 c G U g b 2 Y g d 2 V l Z H M s M T M z f S Z x d W 9 0 O y w m c X V v d D t T Z W N 0 a W 9 u M S 9 N Z X J n Z V B h c n Q y U G F y d D E v Q X V 0 b 1 J l b W 9 2 Z W R D b 2 x 1 b W 5 z M S 5 7 T m F t Z S B c d T A w M j Y g d H l w Z S B v Z i B k a X N l Y X N l c y w x M z R 9 J n F 1 b 3 Q 7 L C Z x d W 9 0 O 1 N l Y 3 R p b 2 4 x L 0 1 l c m d l U G F y d D J Q Y X J 0 M S 9 B d X R v U m V t b 3 Z l Z E N v b H V t b n M x L n t O Y W 1 l I F x 1 M D A y N i B 0 e X B l I G 9 m I G l u c 2 V j d H M s M T M 1 f S Z x d W 9 0 O y w m c X V v d D t T Z W N 0 a W 9 u M S 9 N Z X J n Z V B h c n Q y U G F y d D E v Q X V 0 b 1 J l b W 9 2 Z W R D b 2 x 1 b W 5 z M S 5 7 S G 9 3 I G 1 h b n k g c G x v d H M g b 2 Y g Z G F 0 Y S B y Z W d p c 3 R l c m V k I G l u I H R o Z S B m a W V s Z C B i b 2 9 r P y w x M z Z 9 J n F 1 b 3 Q 7 L C Z x d W 9 0 O 1 N l Y 3 R p b 2 4 x L 0 1 l c m d l U G F y d D J Q Y X J 0 M S 9 B d X R v U m V t b 3 Z l Z E N v b H V t b n M x L n t E b y B 5 b 3 U g a G F 2 Z S B h b n k g Y 2 9 t b W V u d H M / L D E z N 3 0 m c X V v d D s s J n F 1 b 3 Q 7 U 2 V j d G l v b j E v T W V y Z 2 V Q Y X J 0 M l B h c n Q x L 0 F 1 d G 9 S Z W 1 v d m V k Q 2 9 s d W 1 u c z E u e 1 R o Z S B l e H B l c m l t Z W 5 0 Y W w g Z G F 0 Y S B m b 3 I g K i p c J n F 1 b 3 Q 7 J H t 7 Z m F y b W V y X 2 Z 0 Y 1 9 u Y W 1 l f S B 3 a X R o I G Z h c m 1 J R C A k e 3 t m Y X J t a W R 9 I H B s Y W 5 0 Z W Q g J H t 7 L D E z O H 0 m c X V v d D s s J n F 1 b 3 Q 7 U 2 V j d G l v b j E v T W V y Z 2 V Q Y X J 0 M l B h c n Q x L 0 F 1 d G 9 S Z W 1 v d m V k Q 2 9 s d W 1 u c z E u e 1 9 p Z C w x M z l 9 J n F 1 b 3 Q 7 L C Z x d W 9 0 O 1 N l Y 3 R p b 2 4 x L 0 1 l c m d l U G F y d D J Q Y X J 0 M S 9 B d X R v U m V t b 3 Z l Z E N v b H V t b n M x L n t f d X V p Z C w x N D B 9 J n F 1 b 3 Q 7 L C Z x d W 9 0 O 1 N l Y 3 R p b 2 4 x L 0 1 l c m d l U G F y d D J Q Y X J 0 M S 9 B d X R v U m V t b 3 Z l Z E N v b H V t b n M x L n t f c 3 V i b W l z c 2 l v b l 9 0 a W 1 l L D E 0 M X 0 m c X V v d D s s J n F 1 b 3 Q 7 U 2 V j d G l v b j E v T W V y Z 2 V Q Y X J 0 M l B h c n Q x L 0 F 1 d G 9 S Z W 1 v d m V k Q 2 9 s d W 1 u c z E u e 1 9 2 Y W x p Z G F 0 a W 9 u X 3 N 0 Y X R 1 c y w x N D J 9 J n F 1 b 3 Q 7 L C Z x d W 9 0 O 1 N l Y 3 R p b 2 4 x L 0 1 l c m d l U G F y d D J Q Y X J 0 M S 9 B d X R v U m V t b 3 Z l Z E N v b H V t b n M x L n t f b m 9 0 Z X M s M T Q z f S Z x d W 9 0 O y w m c X V v d D t T Z W N 0 a W 9 u M S 9 N Z X J n Z V B h c n Q y U G F y d D E v Q X V 0 b 1 J l b W 9 2 Z W R D b 2 x 1 b W 5 z M S 5 7 X 3 N 0 Y X R 1 c y w x N D R 9 J n F 1 b 3 Q 7 L C Z x d W 9 0 O 1 N l Y 3 R p b 2 4 x L 0 1 l c m d l U G F y d D J Q Y X J 0 M S 9 B d X R v U m V t b 3 Z l Z E N v b H V t b n M x L n t f c 3 V i b W l 0 d G V k X 2 J 5 L D E 0 N X 0 m c X V v d D s s J n F 1 b 3 Q 7 U 2 V j d G l v b j E v T W V y Z 2 V Q Y X J 0 M l B h c n Q x L 0 F 1 d G 9 S Z W 1 v d m V k Q 2 9 s d W 1 u c z E u e 1 9 f d m V y c 2 l v b l 9 f L D E 0 N n 0 m c X V v d D s s J n F 1 b 3 Q 7 U 2 V j d G l v b j E v T W V y Z 2 V Q Y X J 0 M l B h c n Q x L 0 F 1 d G 9 S Z W 1 v d m V k Q 2 9 s d W 1 u c z E u e 1 9 0 Y W d z L D E 0 N 3 0 m c X V v d D s s J n F 1 b 3 Q 7 U 2 V j d G l v b j E v T W V y Z 2 V Q Y X J 0 M l B h c n Q x L 0 F 1 d G 9 S Z W 1 v d m V k Q 2 9 s d W 1 u c z E u e 1 9 p b m R l e C 4 x L D E 0 O H 0 m c X V v d D s s J n F 1 b 3 Q 7 U 2 V j d G l v b j E v T W V y Z 2 V Q Y X J 0 M l B h c n Q x L 0 F 1 d G 9 S Z W 1 v d m V k Q 2 9 s d W 1 u c z E u e 1 9 p b m R l e F 9 j a G V j a y w x N D l 9 J n F 1 b 3 Q 7 L C Z x d W 9 0 O 1 N l Y 3 R p b 2 4 x L 0 1 l c m d l U G F y d D J Q Y X J 0 M S 9 B d X R v U m V t b 3 Z l Z E N v b H V t b n M x L n t i Z W Z v c m V f c 2 9 p b F 9 p b m R l e C w x N T B 9 J n F 1 b 3 Q 7 L C Z x d W 9 0 O 1 N l Y 3 R p b 2 4 x L 0 1 l c m d l U G F y d D J Q Y X J 0 M S 9 B d X R v U m V t b 3 Z l Z E N v b H V t b n M x L n t C Z W Z v c m V f U 2 9 p b F 9 T Y W 1 w b G V k L D E 1 M X 0 m c X V v d D s s J n F 1 b 3 Q 7 U 2 V j d G l v b j E v T W V y Z 2 V Q Y X J 0 M l B h c n Q x L 0 F 1 d G 9 S Z W 1 v d m V k Q 2 9 s d W 1 u c z E u e 2 J l Z m 9 y Z V 9 z b 2 l s X 2 N o Z W N r L D E 1 M n 0 m c X V v d D t d L C Z x d W 9 0 O 1 J l b G F 0 a W 9 u c 2 h p c E l u Z m 8 m c X V v d D s 6 W 1 1 9 I i A v P j w v U 3 R h Y m x l R W 5 0 c m l l c z 4 8 L 0 l 0 Z W 0 + P E l 0 Z W 0 + P E l 0 Z W 1 M b 2 N h d G l v b j 4 8 S X R l b V R 5 c G U + R m 9 y b X V s Y T w v S X R l b V R 5 c G U + P E l 0 Z W 1 Q Y X R o P l N l Y 3 R p b 2 4 x L 0 1 l c m d l U G F y d D J Q Y X J 0 M S 9 T b 3 V y Y 2 U 8 L 0 l 0 Z W 1 Q Y X R o P j w v S X R l b U x v Y 2 F 0 a W 9 u P j x T d G F i b G V F b n R y a W V z I C 8 + P C 9 J d G V t P j x J d G V t P j x J d G V t T G 9 j Y X R p b 2 4 + P E l 0 Z W 1 U e X B l P k Z v c m 1 1 b G E 8 L 0 l 0 Z W 1 U e X B l P j x J d G V t U G F 0 a D 5 T Z W N 0 a W 9 u M S 9 N Z X J n Z V B h c n Q y U G F y d D E v R X h w Y W 5 k Z W Q l M j B T Q 0 F T S V B h c n Q x P C 9 J d G V t U G F 0 a D 4 8 L 0 l 0 Z W 1 M b 2 N h d G l v b j 4 8 U 3 R h Y m x l R W 5 0 c m l l c y A v P j w v S X R l b T 4 8 L 0 l 0 Z W 1 z P j w v T G 9 j Y W x Q Y W N r Y W d l T W V 0 Y W R h d G F G a W x l P h Y A A A B Q S w U G A A A A A A A A A A A A A A A A A A A A A A A A J g E A A A E A A A D Q j J 3 f A R X R E Y x 6 A M B P w p f r A Q A A A K J U R 8 W 6 T 8 h H h t b o d H K U M M 8 A A A A A A g A A A A A A E G Y A A A A B A A A g A A A A t l O N r B I S R k e K v F j T Z n c + t / l b u 3 O R I U M 5 q x 8 S 8 2 0 A r r w A A A A A D o A A A A A C A A A g A A A A b T T N e 6 t 7 0 P X S B q 6 + H T W r B w K F 6 t k V T 7 T y n R Y 3 7 e / Z A t x Q A A A A Z 9 b O L 8 I y r X t K C + e M 2 i R n 6 D n 5 v r r J x X W + 9 Q o y P D F y I 2 G d D 4 E W r f H A J n w a t C W m l o D 3 H r A u M k M Q R n J I y + v b X Q J x w 1 C P A T h H Y D 1 b y h c 4 h A l 3 C h 1 A A A A A w / c 5 9 p r 4 n l W j S m H G v + F r 1 / 1 l 1 y V Y p s B s Y w K A s 7 b O 0 q Y O 8 6 w r p h j 3 I j H G 0 K 9 o I e P B Y O + F T k 9 a c J d V K k t w w w h e E Q = = < / D a t a M a s h u p > 
</file>

<file path=customXml/itemProps1.xml><?xml version="1.0" encoding="utf-8"?>
<ds:datastoreItem xmlns:ds="http://schemas.openxmlformats.org/officeDocument/2006/customXml" ds:itemID="{6BE84637-08B0-4990-BF0D-9131D81218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SCASI Field Trials_Part1</vt:lpstr>
      <vt:lpstr>Part2_plot_data</vt:lpstr>
      <vt:lpstr>MergePart2Part1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SCASI_Field_Trials_Data_2022ALL_202321</dc:title>
  <dc:creator>ABDULKADIR, Birhan (CIMMYT-Ethiopia)</dc:creator>
  <cp:keywords>SCASI</cp:keywords>
  <cp:lastModifiedBy>NDOUR, Adama (CIMMYT-Ethiopia)</cp:lastModifiedBy>
  <cp:lastPrinted>2023-03-08T15:00:17Z</cp:lastPrinted>
  <dcterms:created xsi:type="dcterms:W3CDTF">2023-03-08T13:31:47Z</dcterms:created>
  <dcterms:modified xsi:type="dcterms:W3CDTF">2023-10-30T14:34:19Z</dcterms:modified>
</cp:coreProperties>
</file>