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<sst xmlns="http://schemas.openxmlformats.org/spreadsheetml/2006/main" count="536" uniqueCount="280">
  <si>
    <t>CNTY_NM</t>
  </si>
  <si>
    <t>DIST_NM</t>
  </si>
  <si>
    <t>CNTY_NBR</t>
  </si>
  <si>
    <t>Cameron</t>
  </si>
  <si>
    <t>Pharr</t>
  </si>
  <si>
    <t>Willacy</t>
  </si>
  <si>
    <t>Hidalgo</t>
  </si>
  <si>
    <t>Starr</t>
  </si>
  <si>
    <t>Brooks</t>
  </si>
  <si>
    <t>Kenedy</t>
  </si>
  <si>
    <t>Zapata</t>
  </si>
  <si>
    <t>Jim Hogg</t>
  </si>
  <si>
    <t>Nueces</t>
  </si>
  <si>
    <t>Corpus Christi</t>
  </si>
  <si>
    <t>Jim Wells</t>
  </si>
  <si>
    <t>Duval</t>
  </si>
  <si>
    <t>Laredo</t>
  </si>
  <si>
    <t>San Patricio</t>
  </si>
  <si>
    <t>Webb</t>
  </si>
  <si>
    <t>Aransas</t>
  </si>
  <si>
    <t>Refugio</t>
  </si>
  <si>
    <t>La Salle</t>
  </si>
  <si>
    <t>Dimmit</t>
  </si>
  <si>
    <t>McMullen</t>
  </si>
  <si>
    <t>San Antonio</t>
  </si>
  <si>
    <t>Bee</t>
  </si>
  <si>
    <t>Live Oak</t>
  </si>
  <si>
    <t>Goliad</t>
  </si>
  <si>
    <t>Maverick</t>
  </si>
  <si>
    <t>Zavala</t>
  </si>
  <si>
    <t>Frio</t>
  </si>
  <si>
    <t>Victoria</t>
  </si>
  <si>
    <t>Yoakum</t>
  </si>
  <si>
    <t>Karnes</t>
  </si>
  <si>
    <t>Matagorda</t>
  </si>
  <si>
    <t>Atascosa</t>
  </si>
  <si>
    <t>De Witt</t>
  </si>
  <si>
    <t>Wilson</t>
  </si>
  <si>
    <t>Galveston</t>
  </si>
  <si>
    <t>Houston</t>
  </si>
  <si>
    <t>Brazoria</t>
  </si>
  <si>
    <t>Kinney</t>
  </si>
  <si>
    <t>Uvalde</t>
  </si>
  <si>
    <t>Lavaca</t>
  </si>
  <si>
    <t>Wharton</t>
  </si>
  <si>
    <t>Medina</t>
  </si>
  <si>
    <t>Bexar</t>
  </si>
  <si>
    <t>Gonzales</t>
  </si>
  <si>
    <t>Guadalupe</t>
  </si>
  <si>
    <t>Chambers</t>
  </si>
  <si>
    <t>Beaumont</t>
  </si>
  <si>
    <t>Bandera</t>
  </si>
  <si>
    <t>Colorado</t>
  </si>
  <si>
    <t>Comal</t>
  </si>
  <si>
    <t>Caldwell</t>
  </si>
  <si>
    <t>Austin</t>
  </si>
  <si>
    <t>Real</t>
  </si>
  <si>
    <t>San Angelo</t>
  </si>
  <si>
    <t>Kendall</t>
  </si>
  <si>
    <t>Fayette</t>
  </si>
  <si>
    <t>Harris</t>
  </si>
  <si>
    <t>Orange</t>
  </si>
  <si>
    <t>Waller</t>
  </si>
  <si>
    <t>Val Verde</t>
  </si>
  <si>
    <t>Edwards</t>
  </si>
  <si>
    <t>Kerr</t>
  </si>
  <si>
    <t>Hays</t>
  </si>
  <si>
    <t>Bastrop</t>
  </si>
  <si>
    <t>Liberty</t>
  </si>
  <si>
    <t>Gillespie</t>
  </si>
  <si>
    <t>Blanco</t>
  </si>
  <si>
    <t>Hardin</t>
  </si>
  <si>
    <t>Lee</t>
  </si>
  <si>
    <t>Travis</t>
  </si>
  <si>
    <t>Presidio</t>
  </si>
  <si>
    <t>El Paso</t>
  </si>
  <si>
    <t>Montgomery</t>
  </si>
  <si>
    <t>Terrell</t>
  </si>
  <si>
    <t>Odessa</t>
  </si>
  <si>
    <t>Brewster</t>
  </si>
  <si>
    <t>Sutton</t>
  </si>
  <si>
    <t>Kimble</t>
  </si>
  <si>
    <t>Burleson</t>
  </si>
  <si>
    <t>Bryan</t>
  </si>
  <si>
    <t>Grimes</t>
  </si>
  <si>
    <t>San Jacinto</t>
  </si>
  <si>
    <t>Lufkin</t>
  </si>
  <si>
    <t>Llano</t>
  </si>
  <si>
    <t>Mason</t>
  </si>
  <si>
    <t>Brazos</t>
  </si>
  <si>
    <t>Walker</t>
  </si>
  <si>
    <t>Tyler</t>
  </si>
  <si>
    <t>Crockett</t>
  </si>
  <si>
    <t>Menard</t>
  </si>
  <si>
    <t>Schleicher</t>
  </si>
  <si>
    <t>Madison</t>
  </si>
  <si>
    <t>Jeff Davis</t>
  </si>
  <si>
    <t>Milam</t>
  </si>
  <si>
    <t>Jasper</t>
  </si>
  <si>
    <t>Newton</t>
  </si>
  <si>
    <t>Robertson</t>
  </si>
  <si>
    <t>Pecos</t>
  </si>
  <si>
    <t>Trinity</t>
  </si>
  <si>
    <t>Lampasas</t>
  </si>
  <si>
    <t>Brownwood</t>
  </si>
  <si>
    <t>San Saba</t>
  </si>
  <si>
    <t>McCulloch</t>
  </si>
  <si>
    <t>Falls</t>
  </si>
  <si>
    <t>Waco</t>
  </si>
  <si>
    <t>Angelina</t>
  </si>
  <si>
    <t>Irion</t>
  </si>
  <si>
    <t>Concho</t>
  </si>
  <si>
    <t>Sabine</t>
  </si>
  <si>
    <t>Crane</t>
  </si>
  <si>
    <t>Reagan</t>
  </si>
  <si>
    <t>Ward</t>
  </si>
  <si>
    <t>Upton</t>
  </si>
  <si>
    <t>San Augustine</t>
  </si>
  <si>
    <t>Leon</t>
  </si>
  <si>
    <t>Tom Green</t>
  </si>
  <si>
    <t>Coryell</t>
  </si>
  <si>
    <t>Mills</t>
  </si>
  <si>
    <t>Limestone</t>
  </si>
  <si>
    <t>Nacogdoches</t>
  </si>
  <si>
    <t>Shelby</t>
  </si>
  <si>
    <t>Reeves</t>
  </si>
  <si>
    <t>Culberson</t>
  </si>
  <si>
    <t>Loving</t>
  </si>
  <si>
    <t>Hudspeth</t>
  </si>
  <si>
    <t>Freestone</t>
  </si>
  <si>
    <t>Hamilton</t>
  </si>
  <si>
    <t>Brown</t>
  </si>
  <si>
    <t>Coleman</t>
  </si>
  <si>
    <t>Runnels</t>
  </si>
  <si>
    <t>Anderson</t>
  </si>
  <si>
    <t>Coke</t>
  </si>
  <si>
    <t>Midland</t>
  </si>
  <si>
    <t>Ector</t>
  </si>
  <si>
    <t>Winkler</t>
  </si>
  <si>
    <t>Sterling</t>
  </si>
  <si>
    <t>Glasscock</t>
  </si>
  <si>
    <t>Cherokee</t>
  </si>
  <si>
    <t>Bosque</t>
  </si>
  <si>
    <t>Comanche</t>
  </si>
  <si>
    <t>Hill</t>
  </si>
  <si>
    <t>Somervell</t>
  </si>
  <si>
    <t>Fort Worth</t>
  </si>
  <si>
    <t>Navarro</t>
  </si>
  <si>
    <t>Dallas</t>
  </si>
  <si>
    <t>Henderson</t>
  </si>
  <si>
    <t>Panola</t>
  </si>
  <si>
    <t>Atlanta</t>
  </si>
  <si>
    <t>Erath</t>
  </si>
  <si>
    <t>Callahan</t>
  </si>
  <si>
    <t>Abilene</t>
  </si>
  <si>
    <t>Eastland</t>
  </si>
  <si>
    <t>Andrews</t>
  </si>
  <si>
    <t>Howard</t>
  </si>
  <si>
    <t>Martin</t>
  </si>
  <si>
    <t>Nolan</t>
  </si>
  <si>
    <t>Mitchell</t>
  </si>
  <si>
    <t>Ellis</t>
  </si>
  <si>
    <t>Hood</t>
  </si>
  <si>
    <t>Gregg</t>
  </si>
  <si>
    <t>Smith</t>
  </si>
  <si>
    <t>Harrison</t>
  </si>
  <si>
    <t>Van Zandt</t>
  </si>
  <si>
    <t>Kaufman</t>
  </si>
  <si>
    <t>Marion</t>
  </si>
  <si>
    <t>Upshur</t>
  </si>
  <si>
    <t>Shackelford</t>
  </si>
  <si>
    <t>Stephens</t>
  </si>
  <si>
    <t>Gaines</t>
  </si>
  <si>
    <t>Lubbock</t>
  </si>
  <si>
    <t>Jones</t>
  </si>
  <si>
    <t>Dawson</t>
  </si>
  <si>
    <t>Fisher</t>
  </si>
  <si>
    <t>Borden</t>
  </si>
  <si>
    <t>Scurry</t>
  </si>
  <si>
    <t>Rains</t>
  </si>
  <si>
    <t>Paris</t>
  </si>
  <si>
    <t>Rockwall</t>
  </si>
  <si>
    <t>Tarrant</t>
  </si>
  <si>
    <t>Wood</t>
  </si>
  <si>
    <t>Parker</t>
  </si>
  <si>
    <t>Palo Pinto</t>
  </si>
  <si>
    <t>Camp</t>
  </si>
  <si>
    <t>Cass</t>
  </si>
  <si>
    <t>Hopkins</t>
  </si>
  <si>
    <t>Terry</t>
  </si>
  <si>
    <t>Franklin</t>
  </si>
  <si>
    <t>Lynn</t>
  </si>
  <si>
    <t>Garza</t>
  </si>
  <si>
    <t>Young</t>
  </si>
  <si>
    <t>Wichita Falls</t>
  </si>
  <si>
    <t>Stonewall</t>
  </si>
  <si>
    <t>Titus</t>
  </si>
  <si>
    <t>Throckmorton</t>
  </si>
  <si>
    <t>Haskell</t>
  </si>
  <si>
    <t>Kent</t>
  </si>
  <si>
    <t>Hunt</t>
  </si>
  <si>
    <t>Denton</t>
  </si>
  <si>
    <t>Wise</t>
  </si>
  <si>
    <t>Jack</t>
  </si>
  <si>
    <t>Delta</t>
  </si>
  <si>
    <t>Bowie</t>
  </si>
  <si>
    <t>Hockley</t>
  </si>
  <si>
    <t>Cochran</t>
  </si>
  <si>
    <t>Crosby</t>
  </si>
  <si>
    <t>Baylor</t>
  </si>
  <si>
    <t>Dickens</t>
  </si>
  <si>
    <t>Childress</t>
  </si>
  <si>
    <t>Archer</t>
  </si>
  <si>
    <t>Knox</t>
  </si>
  <si>
    <t>King</t>
  </si>
  <si>
    <t>Fannin</t>
  </si>
  <si>
    <t>Lamar</t>
  </si>
  <si>
    <t>Cooke</t>
  </si>
  <si>
    <t>Grayson</t>
  </si>
  <si>
    <t>Red River</t>
  </si>
  <si>
    <t>Clay</t>
  </si>
  <si>
    <t>Wichita</t>
  </si>
  <si>
    <t>Foard</t>
  </si>
  <si>
    <t>Floyd</t>
  </si>
  <si>
    <t>Bailey</t>
  </si>
  <si>
    <t>Hale</t>
  </si>
  <si>
    <t>Lamb</t>
  </si>
  <si>
    <t>Motley</t>
  </si>
  <si>
    <t>Cottle</t>
  </si>
  <si>
    <t>Wilbarger</t>
  </si>
  <si>
    <t>Hardeman</t>
  </si>
  <si>
    <t>Parmer</t>
  </si>
  <si>
    <t>Castro</t>
  </si>
  <si>
    <t>Hall</t>
  </si>
  <si>
    <t>Swisher</t>
  </si>
  <si>
    <t>Briscoe</t>
  </si>
  <si>
    <t>Collingsworth</t>
  </si>
  <si>
    <t>Donley</t>
  </si>
  <si>
    <t>Armstrong</t>
  </si>
  <si>
    <t>Amarillo</t>
  </si>
  <si>
    <t>Randall</t>
  </si>
  <si>
    <t>Deaf Smith</t>
  </si>
  <si>
    <t>Wheeler</t>
  </si>
  <si>
    <t>Potter</t>
  </si>
  <si>
    <t>Gray</t>
  </si>
  <si>
    <t>Carson</t>
  </si>
  <si>
    <t>Oldham</t>
  </si>
  <si>
    <t>Hutchinson</t>
  </si>
  <si>
    <t>Hartley</t>
  </si>
  <si>
    <t>Moore</t>
  </si>
  <si>
    <t>Hemphill</t>
  </si>
  <si>
    <t>Roberts</t>
  </si>
  <si>
    <t>Hansford</t>
  </si>
  <si>
    <t>Lipscomb</t>
  </si>
  <si>
    <t>Ochiltree</t>
  </si>
  <si>
    <t>Sherman</t>
  </si>
  <si>
    <t>Dallam</t>
  </si>
  <si>
    <t>Morris</t>
  </si>
  <si>
    <t>Rusk</t>
  </si>
  <si>
    <t>Jackson</t>
  </si>
  <si>
    <t>Polk</t>
  </si>
  <si>
    <t>Montague</t>
  </si>
  <si>
    <t>Calhoun</t>
  </si>
  <si>
    <t>Washington</t>
  </si>
  <si>
    <t>Johnson</t>
  </si>
  <si>
    <t>Taylor</t>
  </si>
  <si>
    <t>McLennan</t>
  </si>
  <si>
    <t>Jefferson</t>
  </si>
  <si>
    <t>Collin</t>
  </si>
  <si>
    <t>Burnet</t>
  </si>
  <si>
    <t>Williamson</t>
  </si>
  <si>
    <t>Bell</t>
  </si>
  <si>
    <t>Fort Bend</t>
  </si>
  <si>
    <t>Kleberg</t>
  </si>
  <si>
    <t>CorpusChristi</t>
  </si>
  <si>
    <t>ElPaso</t>
  </si>
  <si>
    <t>FortWorth</t>
  </si>
  <si>
    <t>SanAngelo</t>
  </si>
  <si>
    <t>SanAntonio</t>
  </si>
  <si>
    <t>WichitaFalls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</si>
</sst>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tabSelected="1" workbookViewId="0">
      <selection activeCell="G30" sqref="G3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0.28515625" bestFit="1" customWidth="1"/>
    <col min="7" max="7" width="42.42578125" customWidth="1"/>
    <col min="8" max="8" width="20.7109375" customWidth="1"/>
    <col min="9" max="9" width="13.5703125" bestFit="1" customWidth="1"/>
    <col min="10" max="10" width="3.5703125" customWidth="1"/>
    <col min="11" max="11" width="3.28515625" customWidth="1"/>
    <col min="12" max="12" width="1.5703125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153</v>
      </c>
      <c r="B2" t="s">
        <v>154</v>
      </c>
      <c r="C2">
        <v>30</v>
      </c>
      <c r="F2" t="s">
        <v>154</v>
      </c>
      <c r="G2" t="str">
        <f>F2&amp;" = "&amp;"["&amp;H2&amp;","&amp;I2&amp;","&amp;J2&amp;","&amp;K2&amp;","&amp;L2&amp;","&amp;M2&amp;","&amp;N2&amp;","&amp;O2&amp;","&amp;P2&amp;","&amp;Q2&amp;","&amp;R2&amp;","&amp;S2&amp;","&amp;T2&amp;"]"</f>
        <v>Abilene = [30,115,177,168,209,128,77,17,208,217,105,132,221]</v>
      </c>
      <c r="H2">
        <v>30</v>
      </c>
      <c r="I2">
        <v>115</v>
      </c>
      <c r="J2">
        <v>177</v>
      </c>
      <c r="K2">
        <v>168</v>
      </c>
      <c r="L2">
        <v>209</v>
      </c>
      <c r="M2">
        <v>128</v>
      </c>
      <c r="N2">
        <v>77</v>
      </c>
      <c r="O2">
        <v>17</v>
      </c>
      <c r="P2">
        <v>208</v>
      </c>
      <c r="Q2">
        <v>217</v>
      </c>
      <c r="R2">
        <v>105</v>
      </c>
      <c r="S2">
        <v>132</v>
      </c>
      <c r="T2">
        <v>221</v>
      </c>
    </row>
    <row r="3" spans="1:24" x14ac:dyDescent="0.25">
      <c r="A3" t="s">
        <v>157</v>
      </c>
      <c r="B3" t="s">
        <v>154</v>
      </c>
      <c r="C3">
        <v>115</v>
      </c>
      <c r="F3" t="s">
        <v>239</v>
      </c>
      <c r="G3" t="str">
        <f>F3&amp;" = "&amp;"["&amp;H3&amp;","&amp;I3&amp;","&amp;J3&amp;","&amp;K3&amp;","&amp;L3&amp;","&amp;M3&amp;","&amp;N3&amp;","&amp;O3&amp;","&amp;P3&amp;","&amp;Q3&amp;","&amp;R3&amp;","&amp;S3&amp;","&amp;T3&amp;","&amp;U3&amp;","&amp;V3&amp;","&amp;W3&amp;","&amp;X3&amp;"]"</f>
        <v>Amarillo = [6,191,59,188,91,33,180,118,104,171,107,197,99,148,179,211,56]</v>
      </c>
      <c r="H3">
        <v>6</v>
      </c>
      <c r="I3">
        <v>191</v>
      </c>
      <c r="J3">
        <v>59</v>
      </c>
      <c r="K3">
        <v>188</v>
      </c>
      <c r="L3">
        <v>91</v>
      </c>
      <c r="M3">
        <v>33</v>
      </c>
      <c r="N3">
        <v>180</v>
      </c>
      <c r="O3">
        <v>118</v>
      </c>
      <c r="P3">
        <v>104</v>
      </c>
      <c r="Q3">
        <v>171</v>
      </c>
      <c r="R3">
        <v>107</v>
      </c>
      <c r="S3">
        <v>197</v>
      </c>
      <c r="T3">
        <v>99</v>
      </c>
      <c r="U3">
        <v>148</v>
      </c>
      <c r="V3">
        <v>179</v>
      </c>
      <c r="W3">
        <v>211</v>
      </c>
      <c r="X3">
        <v>56</v>
      </c>
    </row>
    <row r="4" spans="1:24" x14ac:dyDescent="0.25">
      <c r="A4" t="s">
        <v>159</v>
      </c>
      <c r="B4" t="s">
        <v>154</v>
      </c>
      <c r="C4">
        <v>177</v>
      </c>
      <c r="F4" t="s">
        <v>151</v>
      </c>
      <c r="G4" t="str">
        <f>F4&amp;" = "&amp;"["&amp;H4&amp;","&amp;I4&amp;","&amp;J4&amp;","&amp;K4&amp;","&amp;L4&amp;","&amp;M4&amp;","&amp;N4&amp;","&amp;O4&amp;","&amp;P4&amp;"]"</f>
        <v>Atlanta = [183,103,155,230,32,34,225,19,172]</v>
      </c>
      <c r="H4">
        <v>183</v>
      </c>
      <c r="I4">
        <v>103</v>
      </c>
      <c r="J4">
        <v>155</v>
      </c>
      <c r="K4">
        <v>230</v>
      </c>
      <c r="L4">
        <v>32</v>
      </c>
      <c r="M4">
        <v>34</v>
      </c>
      <c r="N4">
        <v>225</v>
      </c>
      <c r="O4">
        <v>19</v>
      </c>
      <c r="P4">
        <v>172</v>
      </c>
    </row>
    <row r="5" spans="1:24" x14ac:dyDescent="0.25">
      <c r="A5" t="s">
        <v>160</v>
      </c>
      <c r="B5" t="s">
        <v>154</v>
      </c>
      <c r="C5">
        <v>168</v>
      </c>
      <c r="F5" t="s">
        <v>55</v>
      </c>
      <c r="G5" t="str">
        <f>F5&amp;" = "&amp;"["&amp;H5&amp;","&amp;I5&amp;","&amp;J5&amp;","&amp;K5&amp;","&amp;L5&amp;","&amp;M5&amp;","&amp;N5&amp;","&amp;O5&amp;","&amp;P5&amp;","&amp;Q5&amp;","&amp;R5&amp;"]"</f>
        <v>Austin = [28,106,11,87,16,144,227,150,157,27,246]</v>
      </c>
      <c r="H5">
        <v>28</v>
      </c>
      <c r="I5">
        <v>106</v>
      </c>
      <c r="J5">
        <v>11</v>
      </c>
      <c r="K5">
        <v>87</v>
      </c>
      <c r="L5">
        <v>16</v>
      </c>
      <c r="M5">
        <v>144</v>
      </c>
      <c r="N5">
        <v>227</v>
      </c>
      <c r="O5">
        <v>150</v>
      </c>
      <c r="P5">
        <v>157</v>
      </c>
      <c r="Q5">
        <v>27</v>
      </c>
      <c r="R5">
        <v>246</v>
      </c>
    </row>
    <row r="6" spans="1:24" x14ac:dyDescent="0.25">
      <c r="A6" t="s">
        <v>170</v>
      </c>
      <c r="B6" t="s">
        <v>154</v>
      </c>
      <c r="C6">
        <v>209</v>
      </c>
      <c r="F6" t="s">
        <v>50</v>
      </c>
      <c r="G6" t="str">
        <f>F6&amp;" = "&amp;"["&amp;H6&amp;","&amp;I6&amp;","&amp;J6&amp;","&amp;K6&amp;","&amp;L6&amp;","&amp;M6&amp;","&amp;N6&amp;","&amp;O6&amp;"]"</f>
        <v>Beaumont = [36,181,146,101,229,122,176,124]</v>
      </c>
      <c r="H6">
        <v>36</v>
      </c>
      <c r="I6">
        <v>181</v>
      </c>
      <c r="J6">
        <v>146</v>
      </c>
      <c r="K6">
        <v>101</v>
      </c>
      <c r="L6">
        <v>229</v>
      </c>
      <c r="M6">
        <v>122</v>
      </c>
      <c r="N6">
        <v>176</v>
      </c>
      <c r="O6">
        <v>124</v>
      </c>
    </row>
    <row r="7" spans="1:24" x14ac:dyDescent="0.25">
      <c r="A7" t="s">
        <v>174</v>
      </c>
      <c r="B7" t="s">
        <v>154</v>
      </c>
      <c r="C7">
        <v>128</v>
      </c>
      <c r="F7" t="s">
        <v>104</v>
      </c>
      <c r="G7" t="str">
        <f>F7&amp;" = "&amp;"["&amp;H7&amp;","&amp;I7&amp;","&amp;J7&amp;","&amp;K7&amp;","&amp;L7&amp;","&amp;M7&amp;","&amp;N7&amp;","&amp;O7&amp;","&amp;P7&amp;"]"</f>
        <v>Brownwood = [141,206,160,167,25,42,47,68,215]</v>
      </c>
      <c r="H7">
        <v>141</v>
      </c>
      <c r="I7">
        <v>206</v>
      </c>
      <c r="J7">
        <v>160</v>
      </c>
      <c r="K7">
        <v>167</v>
      </c>
      <c r="L7">
        <v>25</v>
      </c>
      <c r="M7">
        <v>42</v>
      </c>
      <c r="N7">
        <v>47</v>
      </c>
      <c r="O7">
        <v>68</v>
      </c>
      <c r="P7">
        <v>215</v>
      </c>
    </row>
    <row r="8" spans="1:24" x14ac:dyDescent="0.25">
      <c r="A8" t="s">
        <v>176</v>
      </c>
      <c r="B8" t="s">
        <v>154</v>
      </c>
      <c r="C8">
        <v>77</v>
      </c>
      <c r="F8" t="s">
        <v>83</v>
      </c>
      <c r="G8" t="str">
        <f>F8&amp;" = "&amp;"["&amp;H8&amp;","&amp;I8&amp;","&amp;J8&amp;","&amp;K8&amp;","&amp;L8&amp;","&amp;M8&amp;","&amp;N8&amp;","&amp;O8&amp;","&amp;P8&amp;","&amp;Q8&amp;"]"</f>
        <v>Bryan = [26,94,21,236,154,166,198,145,82,239]</v>
      </c>
      <c r="H8">
        <v>26</v>
      </c>
      <c r="I8">
        <v>94</v>
      </c>
      <c r="J8">
        <v>21</v>
      </c>
      <c r="K8">
        <v>236</v>
      </c>
      <c r="L8">
        <v>154</v>
      </c>
      <c r="M8">
        <v>166</v>
      </c>
      <c r="N8">
        <v>198</v>
      </c>
      <c r="O8">
        <v>145</v>
      </c>
      <c r="P8">
        <v>82</v>
      </c>
      <c r="Q8">
        <v>239</v>
      </c>
    </row>
    <row r="9" spans="1:24" x14ac:dyDescent="0.25">
      <c r="A9" t="s">
        <v>177</v>
      </c>
      <c r="B9" t="s">
        <v>154</v>
      </c>
      <c r="C9">
        <v>17</v>
      </c>
      <c r="F9" t="s">
        <v>211</v>
      </c>
      <c r="G9" t="str">
        <f>F9&amp;" = "&amp;"["&amp;H9&amp;","&amp;I9&amp;","&amp;J9&amp;","&amp;K9&amp;","&amp;L9&amp;","&amp;M9&amp;","&amp;N9&amp;","&amp;O9&amp;","&amp;P9&amp;","&amp;Q9&amp;","&amp;R9&amp;","&amp;S9&amp;","&amp;T9&amp;"]"</f>
        <v>Childress = [63,138,135,79,173,51,100,38,97,23,44,65,242]</v>
      </c>
      <c r="H9">
        <v>63</v>
      </c>
      <c r="I9">
        <v>138</v>
      </c>
      <c r="J9">
        <v>135</v>
      </c>
      <c r="K9">
        <v>79</v>
      </c>
      <c r="L9">
        <v>173</v>
      </c>
      <c r="M9">
        <v>51</v>
      </c>
      <c r="N9">
        <v>100</v>
      </c>
      <c r="O9">
        <v>38</v>
      </c>
      <c r="P9">
        <v>97</v>
      </c>
      <c r="Q9">
        <v>23</v>
      </c>
      <c r="R9">
        <v>44</v>
      </c>
      <c r="S9">
        <v>65</v>
      </c>
      <c r="T9">
        <v>242</v>
      </c>
    </row>
    <row r="10" spans="1:24" x14ac:dyDescent="0.25">
      <c r="A10" t="s">
        <v>178</v>
      </c>
      <c r="B10" t="s">
        <v>154</v>
      </c>
      <c r="C10">
        <v>208</v>
      </c>
      <c r="F10" t="s">
        <v>274</v>
      </c>
      <c r="G10" t="str">
        <f>F10&amp;" = "&amp;"["&amp;H10&amp;","&amp;I10&amp;","&amp;J10&amp;","&amp;K10&amp;","&amp;L10&amp;","&amp;M10&amp;","&amp;N10&amp;","&amp;O10&amp;","&amp;P10&amp;","&amp;Q10&amp;"]"</f>
        <v>CorpusChristi = [178,126,205,4,196,13,149,89,129,137]</v>
      </c>
      <c r="H10">
        <v>178</v>
      </c>
      <c r="I10">
        <v>126</v>
      </c>
      <c r="J10">
        <v>205</v>
      </c>
      <c r="K10">
        <v>4</v>
      </c>
      <c r="L10">
        <v>196</v>
      </c>
      <c r="M10">
        <v>13</v>
      </c>
      <c r="N10">
        <v>149</v>
      </c>
      <c r="O10">
        <v>89</v>
      </c>
      <c r="P10">
        <v>129</v>
      </c>
      <c r="Q10">
        <v>137</v>
      </c>
    </row>
    <row r="11" spans="1:24" x14ac:dyDescent="0.25">
      <c r="A11" t="s">
        <v>195</v>
      </c>
      <c r="B11" t="s">
        <v>154</v>
      </c>
      <c r="C11">
        <v>217</v>
      </c>
      <c r="F11" t="s">
        <v>148</v>
      </c>
      <c r="G11" t="str">
        <f>F11&amp;" = "&amp;"["&amp;H11&amp;","&amp;I11&amp;","&amp;J11&amp;","&amp;K11&amp;","&amp;L11&amp;","&amp;M11&amp;","&amp;N11&amp;"]"</f>
        <v>Dallas = [175,71,130,199,57,61,43]</v>
      </c>
      <c r="H11">
        <v>175</v>
      </c>
      <c r="I11">
        <v>71</v>
      </c>
      <c r="J11">
        <v>130</v>
      </c>
      <c r="K11">
        <v>199</v>
      </c>
      <c r="L11">
        <v>57</v>
      </c>
      <c r="M11">
        <v>61</v>
      </c>
      <c r="N11">
        <v>43</v>
      </c>
    </row>
    <row r="12" spans="1:24" x14ac:dyDescent="0.25">
      <c r="A12" t="s">
        <v>198</v>
      </c>
      <c r="B12" t="s">
        <v>154</v>
      </c>
      <c r="C12">
        <v>105</v>
      </c>
      <c r="F12" t="s">
        <v>275</v>
      </c>
      <c r="G12" t="str">
        <f>F12&amp;" = "&amp;"["&amp;H12&amp;","&amp;I12&amp;","&amp;J12&amp;","&amp;K12&amp;","&amp;L12&amp;","&amp;M12&amp;"]"</f>
        <v>ElPaso = [189,22,123,55,116,72]</v>
      </c>
      <c r="H12">
        <v>189</v>
      </c>
      <c r="I12">
        <v>22</v>
      </c>
      <c r="J12">
        <v>123</v>
      </c>
      <c r="K12">
        <v>55</v>
      </c>
      <c r="L12">
        <v>116</v>
      </c>
      <c r="M12">
        <v>72</v>
      </c>
    </row>
    <row r="13" spans="1:24" x14ac:dyDescent="0.25">
      <c r="A13" t="s">
        <v>199</v>
      </c>
      <c r="B13" t="s">
        <v>154</v>
      </c>
      <c r="C13">
        <v>132</v>
      </c>
      <c r="F13" t="s">
        <v>276</v>
      </c>
      <c r="G13" t="str">
        <f>F13&amp;" = "&amp;"["&amp;H13&amp;","&amp;I13&amp;","&amp;J13&amp;","&amp;K13&amp;","&amp;L13&amp;","&amp;M13&amp;","&amp;N13&amp;","&amp;O13&amp;","&amp;P13&amp;"]"</f>
        <v>FortWorth = [213,73,112,220,184,182,249,120,127]</v>
      </c>
      <c r="H13">
        <v>213</v>
      </c>
      <c r="I13">
        <v>73</v>
      </c>
      <c r="J13">
        <v>112</v>
      </c>
      <c r="K13">
        <v>220</v>
      </c>
      <c r="L13">
        <v>184</v>
      </c>
      <c r="M13">
        <v>182</v>
      </c>
      <c r="N13">
        <v>249</v>
      </c>
      <c r="O13">
        <v>120</v>
      </c>
      <c r="P13">
        <v>127</v>
      </c>
    </row>
    <row r="14" spans="1:24" x14ac:dyDescent="0.25">
      <c r="A14" t="s">
        <v>265</v>
      </c>
      <c r="B14" t="s">
        <v>154</v>
      </c>
      <c r="C14">
        <v>221</v>
      </c>
      <c r="F14" t="s">
        <v>39</v>
      </c>
      <c r="G14" t="str">
        <f>F14&amp;" = "&amp;"["&amp;H14&amp;","&amp;I14&amp;","&amp;J14&amp;","&amp;K14&amp;","&amp;L14&amp;","&amp;M14&amp;"]"</f>
        <v>Houston = [85,20,102,237,170,80]</v>
      </c>
      <c r="H14">
        <v>85</v>
      </c>
      <c r="I14">
        <v>20</v>
      </c>
      <c r="J14">
        <v>102</v>
      </c>
      <c r="K14">
        <v>237</v>
      </c>
      <c r="L14">
        <v>170</v>
      </c>
      <c r="M14">
        <v>80</v>
      </c>
    </row>
    <row r="15" spans="1:24" x14ac:dyDescent="0.25">
      <c r="A15" t="s">
        <v>238</v>
      </c>
      <c r="B15" t="s">
        <v>239</v>
      </c>
      <c r="C15">
        <v>6</v>
      </c>
      <c r="F15" t="s">
        <v>16</v>
      </c>
      <c r="G15" t="str">
        <f>F15&amp;" = "&amp;"["&amp;H15&amp;","&amp;I15&amp;","&amp;J15&amp;","&amp;K15&amp;","&amp;L15&amp;","&amp;M15&amp;","&amp;N15&amp;","&amp;O15&amp;"]"</f>
        <v>Laredo = [67,240,142,64,159,254,136,233]</v>
      </c>
      <c r="H15">
        <v>67</v>
      </c>
      <c r="I15">
        <v>240</v>
      </c>
      <c r="J15">
        <v>142</v>
      </c>
      <c r="K15">
        <v>64</v>
      </c>
      <c r="L15">
        <v>159</v>
      </c>
      <c r="M15">
        <v>254</v>
      </c>
      <c r="N15">
        <v>136</v>
      </c>
      <c r="O15">
        <v>233</v>
      </c>
    </row>
    <row r="16" spans="1:24" x14ac:dyDescent="0.25">
      <c r="A16" t="s">
        <v>240</v>
      </c>
      <c r="B16" t="s">
        <v>239</v>
      </c>
      <c r="C16">
        <v>191</v>
      </c>
      <c r="F16" t="s">
        <v>173</v>
      </c>
      <c r="G16" t="str">
        <f>F16&amp;" = "&amp;"["&amp;H16&amp;","&amp;I16&amp;","&amp;J16&amp;","&amp;K16&amp;","&amp;L16&amp;","&amp;M16&amp;","&amp;N16&amp;","&amp;O16&amp;","&amp;P16&amp;","&amp;Q16&amp;","&amp;R16&amp;","&amp;S16&amp;","&amp;T16&amp;","&amp;U16&amp;","&amp;V16&amp;","&amp;W16&amp;","&amp;X16&amp;"]"</f>
        <v>Lubbock = [84,58,251,223,153,86,111,40,152,54,78,9,96,140,185,35,219]</v>
      </c>
      <c r="H16">
        <v>84</v>
      </c>
      <c r="I16">
        <v>58</v>
      </c>
      <c r="J16">
        <v>251</v>
      </c>
      <c r="K16">
        <v>223</v>
      </c>
      <c r="L16">
        <v>153</v>
      </c>
      <c r="M16">
        <v>86</v>
      </c>
      <c r="N16">
        <v>111</v>
      </c>
      <c r="O16">
        <v>40</v>
      </c>
      <c r="P16">
        <v>152</v>
      </c>
      <c r="Q16">
        <v>54</v>
      </c>
      <c r="R16">
        <v>78</v>
      </c>
      <c r="S16">
        <v>9</v>
      </c>
      <c r="T16">
        <v>96</v>
      </c>
      <c r="U16">
        <v>140</v>
      </c>
      <c r="V16">
        <v>185</v>
      </c>
      <c r="W16">
        <v>35</v>
      </c>
      <c r="X16">
        <v>219</v>
      </c>
    </row>
    <row r="17" spans="1:22" x14ac:dyDescent="0.25">
      <c r="A17" t="s">
        <v>241</v>
      </c>
      <c r="B17" t="s">
        <v>239</v>
      </c>
      <c r="C17">
        <v>59</v>
      </c>
      <c r="F17" t="s">
        <v>86</v>
      </c>
      <c r="G17" t="str">
        <f>F17&amp;" = "&amp;"["&amp;H17&amp;","&amp;I17&amp;","&amp;J17&amp;","&amp;K17&amp;","&amp;L17&amp;","&amp;M17&amp;","&amp;N17&amp;","&amp;O17&amp;","&amp;P17&amp;"]"</f>
        <v>Lufkin = [204,228,3,114,202,203,174,210,187]</v>
      </c>
      <c r="H17">
        <v>204</v>
      </c>
      <c r="I17">
        <v>228</v>
      </c>
      <c r="J17">
        <v>3</v>
      </c>
      <c r="K17">
        <v>114</v>
      </c>
      <c r="L17">
        <v>202</v>
      </c>
      <c r="M17">
        <v>203</v>
      </c>
      <c r="N17">
        <v>174</v>
      </c>
      <c r="O17">
        <v>210</v>
      </c>
      <c r="P17">
        <v>187</v>
      </c>
    </row>
    <row r="18" spans="1:22" x14ac:dyDescent="0.25">
      <c r="A18" t="s">
        <v>243</v>
      </c>
      <c r="B18" t="s">
        <v>239</v>
      </c>
      <c r="C18">
        <v>188</v>
      </c>
      <c r="F18" t="s">
        <v>78</v>
      </c>
      <c r="G18" t="str">
        <f>F18&amp;" = "&amp;"["&amp;H18&amp;","&amp;I18&amp;","&amp;J18&amp;","&amp;K18&amp;","&amp;L18&amp;","&amp;M18&amp;","&amp;N18&amp;","&amp;O18&amp;","&amp;P18&amp;","&amp;Q18&amp;","&amp;R18&amp;","&amp;S18&amp;"]"</f>
        <v>Odessa = [222,186,52,238,231,195,151,165,69,248,2,156]</v>
      </c>
      <c r="H18">
        <v>222</v>
      </c>
      <c r="I18">
        <v>186</v>
      </c>
      <c r="J18">
        <v>52</v>
      </c>
      <c r="K18">
        <v>238</v>
      </c>
      <c r="L18">
        <v>231</v>
      </c>
      <c r="M18">
        <v>195</v>
      </c>
      <c r="N18">
        <v>151</v>
      </c>
      <c r="O18">
        <v>165</v>
      </c>
      <c r="P18">
        <v>69</v>
      </c>
      <c r="Q18">
        <v>248</v>
      </c>
      <c r="R18">
        <v>2</v>
      </c>
      <c r="S18">
        <v>156</v>
      </c>
    </row>
    <row r="19" spans="1:22" x14ac:dyDescent="0.25">
      <c r="A19" t="s">
        <v>244</v>
      </c>
      <c r="B19" t="s">
        <v>239</v>
      </c>
      <c r="C19">
        <v>91</v>
      </c>
      <c r="F19" t="s">
        <v>180</v>
      </c>
      <c r="G19" t="str">
        <f>F19&amp;" = "&amp;"["&amp;H19&amp;","&amp;I19&amp;","&amp;J19&amp;","&amp;K19&amp;","&amp;L19&amp;","&amp;M19&amp;","&amp;N19&amp;","&amp;O19&amp;","&amp;P19&amp;"]"</f>
        <v>Paris = [190,113,81,117,60,75,139,92,194]</v>
      </c>
      <c r="H19">
        <v>190</v>
      </c>
      <c r="I19">
        <v>113</v>
      </c>
      <c r="J19">
        <v>81</v>
      </c>
      <c r="K19">
        <v>117</v>
      </c>
      <c r="L19">
        <v>60</v>
      </c>
      <c r="M19">
        <v>75</v>
      </c>
      <c r="N19">
        <v>139</v>
      </c>
      <c r="O19">
        <v>92</v>
      </c>
      <c r="P19">
        <v>194</v>
      </c>
    </row>
    <row r="20" spans="1:22" x14ac:dyDescent="0.25">
      <c r="A20" t="s">
        <v>245</v>
      </c>
      <c r="B20" t="s">
        <v>239</v>
      </c>
      <c r="C20">
        <v>33</v>
      </c>
      <c r="F20" t="s">
        <v>4</v>
      </c>
      <c r="G20" t="str">
        <f>F20&amp;" = "&amp;"["&amp;H20&amp;","&amp;I20&amp;","&amp;J20&amp;","&amp;K20&amp;","&amp;L20&amp;","&amp;M20&amp;","&amp;N20&amp;","&amp;O20&amp;"]"</f>
        <v>Pharr = [31,245,109,214,24,66,253,125]</v>
      </c>
      <c r="H20">
        <v>31</v>
      </c>
      <c r="I20">
        <v>245</v>
      </c>
      <c r="J20">
        <v>109</v>
      </c>
      <c r="K20">
        <v>214</v>
      </c>
      <c r="L20">
        <v>24</v>
      </c>
      <c r="M20">
        <v>66</v>
      </c>
      <c r="N20">
        <v>253</v>
      </c>
      <c r="O20">
        <v>125</v>
      </c>
    </row>
    <row r="21" spans="1:22" x14ac:dyDescent="0.25">
      <c r="A21" t="s">
        <v>246</v>
      </c>
      <c r="B21" t="s">
        <v>239</v>
      </c>
      <c r="C21">
        <v>180</v>
      </c>
      <c r="F21" t="s">
        <v>277</v>
      </c>
      <c r="G21" t="str">
        <f>F21&amp;" = "&amp;"["&amp;H21&amp;","&amp;I21&amp;","&amp;J21&amp;","&amp;K21&amp;","&amp;L21&amp;","&amp;M21&amp;","&amp;N21&amp;","&amp;O21&amp;","&amp;P21&amp;","&amp;Q21&amp;","&amp;R21&amp;","&amp;S21&amp;","&amp;T21&amp;","&amp;U21&amp;","&amp;V21&amp;"]"</f>
        <v>SanAngelo = [193,70,218,134,53,164,207,119,48,192,226,200,41,216,88]</v>
      </c>
      <c r="H21">
        <v>193</v>
      </c>
      <c r="I21">
        <v>70</v>
      </c>
      <c r="J21">
        <v>218</v>
      </c>
      <c r="K21">
        <v>134</v>
      </c>
      <c r="L21">
        <v>53</v>
      </c>
      <c r="M21">
        <v>164</v>
      </c>
      <c r="N21">
        <v>207</v>
      </c>
      <c r="O21">
        <v>119</v>
      </c>
      <c r="P21">
        <v>48</v>
      </c>
      <c r="Q21">
        <v>192</v>
      </c>
      <c r="R21">
        <v>226</v>
      </c>
      <c r="S21">
        <v>200</v>
      </c>
      <c r="T21">
        <v>41</v>
      </c>
      <c r="U21">
        <v>216</v>
      </c>
      <c r="V21">
        <v>88</v>
      </c>
    </row>
    <row r="22" spans="1:22" x14ac:dyDescent="0.25">
      <c r="A22" t="s">
        <v>247</v>
      </c>
      <c r="B22" t="s">
        <v>239</v>
      </c>
      <c r="C22">
        <v>118</v>
      </c>
      <c r="F22" t="s">
        <v>278</v>
      </c>
      <c r="G22" t="str">
        <f>F22&amp;" = "&amp;"["&amp;H22&amp;","&amp;I22&amp;","&amp;J22&amp;","&amp;K22&amp;","&amp;L22&amp;","&amp;M22&amp;","&amp;N22&amp;","&amp;O22&amp;","&amp;P22&amp;","&amp;Q22&amp;","&amp;R22&amp;","&amp;S22&amp;"]"</f>
        <v>SanAntonio = [162,83,7,247,232,163,15,95,10,46,131,133]</v>
      </c>
      <c r="H22">
        <v>162</v>
      </c>
      <c r="I22">
        <v>83</v>
      </c>
      <c r="J22">
        <v>7</v>
      </c>
      <c r="K22">
        <v>247</v>
      </c>
      <c r="L22">
        <v>232</v>
      </c>
      <c r="M22">
        <v>163</v>
      </c>
      <c r="N22">
        <v>15</v>
      </c>
      <c r="O22">
        <v>95</v>
      </c>
      <c r="P22">
        <v>10</v>
      </c>
      <c r="Q22">
        <v>46</v>
      </c>
      <c r="R22">
        <v>131</v>
      </c>
      <c r="S22">
        <v>133</v>
      </c>
    </row>
    <row r="23" spans="1:22" x14ac:dyDescent="0.25">
      <c r="A23" t="s">
        <v>248</v>
      </c>
      <c r="B23" t="s">
        <v>239</v>
      </c>
      <c r="C23">
        <v>104</v>
      </c>
      <c r="F23" t="s">
        <v>91</v>
      </c>
      <c r="G23" t="str">
        <f>F23&amp;" = "&amp;"["&amp;H23&amp;","&amp;I23&amp;","&amp;J23&amp;","&amp;K23&amp;","&amp;L23&amp;","&amp;M23&amp;","&amp;N23&amp;","&amp;O23&amp;"]"</f>
        <v>Tyler = [1,37,108,93,212,234,250,201]</v>
      </c>
      <c r="H23">
        <v>1</v>
      </c>
      <c r="I23">
        <v>37</v>
      </c>
      <c r="J23">
        <v>108</v>
      </c>
      <c r="K23">
        <v>93</v>
      </c>
      <c r="L23">
        <v>212</v>
      </c>
      <c r="M23">
        <v>234</v>
      </c>
      <c r="N23">
        <v>250</v>
      </c>
      <c r="O23">
        <v>201</v>
      </c>
    </row>
    <row r="24" spans="1:22" x14ac:dyDescent="0.25">
      <c r="A24" t="s">
        <v>249</v>
      </c>
      <c r="B24" t="s">
        <v>239</v>
      </c>
      <c r="C24">
        <v>171</v>
      </c>
      <c r="F24" t="s">
        <v>108</v>
      </c>
      <c r="G24" t="str">
        <f>F24&amp;" = "&amp;"["&amp;H24&amp;","&amp;I24&amp;","&amp;J24&amp;","&amp;K24&amp;","&amp;L24&amp;","&amp;M24&amp;","&amp;N24&amp;","&amp;O24&amp;"]"</f>
        <v>Waco = [74,50,147,98,18,110,161,14]</v>
      </c>
      <c r="H24">
        <v>74</v>
      </c>
      <c r="I24">
        <v>50</v>
      </c>
      <c r="J24">
        <v>147</v>
      </c>
      <c r="K24">
        <v>98</v>
      </c>
      <c r="L24">
        <v>18</v>
      </c>
      <c r="M24">
        <v>110</v>
      </c>
      <c r="N24">
        <v>161</v>
      </c>
      <c r="O24">
        <v>14</v>
      </c>
    </row>
    <row r="25" spans="1:22" x14ac:dyDescent="0.25">
      <c r="A25" t="s">
        <v>250</v>
      </c>
      <c r="B25" t="s">
        <v>239</v>
      </c>
      <c r="C25">
        <v>107</v>
      </c>
      <c r="F25" t="s">
        <v>279</v>
      </c>
      <c r="G25" t="str">
        <f>F25&amp;" = "&amp;"["&amp;H25&amp;","&amp;I25&amp;","&amp;J25&amp;","&amp;K25&amp;","&amp;L25&amp;","&amp;M25&amp;","&amp;N25&amp;","&amp;O25&amp;","&amp;P25&amp;"]"</f>
        <v>WichitaFalls = [252,224,12,5,49,39,243,244,169]</v>
      </c>
      <c r="H25">
        <v>252</v>
      </c>
      <c r="I25">
        <v>224</v>
      </c>
      <c r="J25">
        <v>12</v>
      </c>
      <c r="K25">
        <v>5</v>
      </c>
      <c r="L25">
        <v>49</v>
      </c>
      <c r="M25">
        <v>39</v>
      </c>
      <c r="N25">
        <v>243</v>
      </c>
      <c r="O25">
        <v>244</v>
      </c>
      <c r="P25">
        <v>169</v>
      </c>
    </row>
    <row r="26" spans="1:22" x14ac:dyDescent="0.25">
      <c r="A26" t="s">
        <v>251</v>
      </c>
      <c r="B26" t="s">
        <v>239</v>
      </c>
      <c r="C26">
        <v>197</v>
      </c>
      <c r="F26" t="s">
        <v>32</v>
      </c>
      <c r="G26" t="str">
        <f>F26&amp;" = "&amp;"["&amp;H26&amp;","&amp;I26&amp;","&amp;J26&amp;","&amp;K26&amp;","&amp;L26&amp;","&amp;M26&amp;","&amp;N26&amp;","&amp;O26&amp;","&amp;P26&amp;","&amp;Q26&amp;","&amp;R26&amp;"]"</f>
        <v>Yoakum = [235,158,62,143,241,90,45,8,76,121,29]</v>
      </c>
      <c r="H26">
        <v>235</v>
      </c>
      <c r="I26">
        <v>158</v>
      </c>
      <c r="J26">
        <v>62</v>
      </c>
      <c r="K26">
        <v>143</v>
      </c>
      <c r="L26">
        <v>241</v>
      </c>
      <c r="M26">
        <v>90</v>
      </c>
      <c r="N26">
        <v>45</v>
      </c>
      <c r="O26">
        <v>8</v>
      </c>
      <c r="P26">
        <v>76</v>
      </c>
      <c r="Q26">
        <v>121</v>
      </c>
      <c r="R26">
        <v>29</v>
      </c>
    </row>
    <row r="27" spans="1:22" x14ac:dyDescent="0.25">
      <c r="A27" t="s">
        <v>252</v>
      </c>
      <c r="B27" t="s">
        <v>239</v>
      </c>
      <c r="C27">
        <v>99</v>
      </c>
    </row>
    <row r="28" spans="1:22" x14ac:dyDescent="0.25">
      <c r="A28" t="s">
        <v>253</v>
      </c>
      <c r="B28" t="s">
        <v>239</v>
      </c>
      <c r="C28">
        <v>148</v>
      </c>
    </row>
    <row r="29" spans="1:22" x14ac:dyDescent="0.25">
      <c r="A29" t="s">
        <v>254</v>
      </c>
      <c r="B29" t="s">
        <v>239</v>
      </c>
      <c r="C29">
        <v>179</v>
      </c>
    </row>
    <row r="30" spans="1:22" x14ac:dyDescent="0.25">
      <c r="A30" t="s">
        <v>255</v>
      </c>
      <c r="B30" t="s">
        <v>239</v>
      </c>
      <c r="C30">
        <v>211</v>
      </c>
    </row>
    <row r="31" spans="1:22" x14ac:dyDescent="0.25">
      <c r="A31" t="s">
        <v>256</v>
      </c>
      <c r="B31" t="s">
        <v>239</v>
      </c>
      <c r="C31">
        <v>56</v>
      </c>
    </row>
    <row r="32" spans="1:22" x14ac:dyDescent="0.25">
      <c r="A32" t="s">
        <v>150</v>
      </c>
      <c r="B32" t="s">
        <v>151</v>
      </c>
      <c r="C32">
        <v>183</v>
      </c>
    </row>
    <row r="33" spans="1:3" x14ac:dyDescent="0.25">
      <c r="A33" t="s">
        <v>165</v>
      </c>
      <c r="B33" t="s">
        <v>151</v>
      </c>
      <c r="C33">
        <v>103</v>
      </c>
    </row>
    <row r="34" spans="1:3" x14ac:dyDescent="0.25">
      <c r="A34" t="s">
        <v>168</v>
      </c>
      <c r="B34" t="s">
        <v>151</v>
      </c>
      <c r="C34">
        <v>155</v>
      </c>
    </row>
    <row r="35" spans="1:3" x14ac:dyDescent="0.25">
      <c r="A35" t="s">
        <v>169</v>
      </c>
      <c r="B35" t="s">
        <v>151</v>
      </c>
      <c r="C35">
        <v>230</v>
      </c>
    </row>
    <row r="36" spans="1:3" x14ac:dyDescent="0.25">
      <c r="A36" t="s">
        <v>186</v>
      </c>
      <c r="B36" t="s">
        <v>151</v>
      </c>
      <c r="C36">
        <v>32</v>
      </c>
    </row>
    <row r="37" spans="1:3" x14ac:dyDescent="0.25">
      <c r="A37" t="s">
        <v>187</v>
      </c>
      <c r="B37" t="s">
        <v>151</v>
      </c>
      <c r="C37">
        <v>34</v>
      </c>
    </row>
    <row r="38" spans="1:3" x14ac:dyDescent="0.25">
      <c r="A38" t="s">
        <v>196</v>
      </c>
      <c r="B38" t="s">
        <v>151</v>
      </c>
      <c r="C38">
        <v>225</v>
      </c>
    </row>
    <row r="39" spans="1:3" x14ac:dyDescent="0.25">
      <c r="A39" t="s">
        <v>205</v>
      </c>
      <c r="B39" t="s">
        <v>151</v>
      </c>
      <c r="C39">
        <v>19</v>
      </c>
    </row>
    <row r="40" spans="1:3" x14ac:dyDescent="0.25">
      <c r="A40" t="s">
        <v>257</v>
      </c>
      <c r="B40" t="s">
        <v>151</v>
      </c>
      <c r="C40">
        <v>172</v>
      </c>
    </row>
    <row r="41" spans="1:3" x14ac:dyDescent="0.25">
      <c r="A41" t="s">
        <v>54</v>
      </c>
      <c r="B41" t="s">
        <v>55</v>
      </c>
      <c r="C41">
        <v>28</v>
      </c>
    </row>
    <row r="42" spans="1:3" x14ac:dyDescent="0.25">
      <c r="A42" t="s">
        <v>66</v>
      </c>
      <c r="B42" t="s">
        <v>55</v>
      </c>
      <c r="C42">
        <v>106</v>
      </c>
    </row>
    <row r="43" spans="1:3" x14ac:dyDescent="0.25">
      <c r="A43" t="s">
        <v>67</v>
      </c>
      <c r="B43" t="s">
        <v>55</v>
      </c>
      <c r="C43">
        <v>11</v>
      </c>
    </row>
    <row r="44" spans="1:3" x14ac:dyDescent="0.25">
      <c r="A44" t="s">
        <v>69</v>
      </c>
      <c r="B44" t="s">
        <v>55</v>
      </c>
      <c r="C44">
        <v>87</v>
      </c>
    </row>
    <row r="45" spans="1:3" x14ac:dyDescent="0.25">
      <c r="A45" t="s">
        <v>70</v>
      </c>
      <c r="B45" t="s">
        <v>55</v>
      </c>
      <c r="C45">
        <v>16</v>
      </c>
    </row>
    <row r="46" spans="1:3" x14ac:dyDescent="0.25">
      <c r="A46" t="s">
        <v>72</v>
      </c>
      <c r="B46" t="s">
        <v>55</v>
      </c>
      <c r="C46">
        <v>144</v>
      </c>
    </row>
    <row r="47" spans="1:3" x14ac:dyDescent="0.25">
      <c r="A47" t="s">
        <v>73</v>
      </c>
      <c r="B47" t="s">
        <v>55</v>
      </c>
      <c r="C47">
        <v>227</v>
      </c>
    </row>
    <row r="48" spans="1:3" x14ac:dyDescent="0.25">
      <c r="A48" t="s">
        <v>87</v>
      </c>
      <c r="B48" t="s">
        <v>55</v>
      </c>
      <c r="C48">
        <v>150</v>
      </c>
    </row>
    <row r="49" spans="1:3" x14ac:dyDescent="0.25">
      <c r="A49" t="s">
        <v>88</v>
      </c>
      <c r="B49" t="s">
        <v>55</v>
      </c>
      <c r="C49">
        <v>157</v>
      </c>
    </row>
    <row r="50" spans="1:3" x14ac:dyDescent="0.25">
      <c r="A50" t="s">
        <v>269</v>
      </c>
      <c r="B50" t="s">
        <v>55</v>
      </c>
      <c r="C50">
        <v>27</v>
      </c>
    </row>
    <row r="51" spans="1:3" x14ac:dyDescent="0.25">
      <c r="A51" t="s">
        <v>270</v>
      </c>
      <c r="B51" t="s">
        <v>55</v>
      </c>
      <c r="C51">
        <v>246</v>
      </c>
    </row>
    <row r="52" spans="1:3" x14ac:dyDescent="0.25">
      <c r="A52" t="s">
        <v>49</v>
      </c>
      <c r="B52" t="s">
        <v>50</v>
      </c>
      <c r="C52">
        <v>36</v>
      </c>
    </row>
    <row r="53" spans="1:3" x14ac:dyDescent="0.25">
      <c r="A53" t="s">
        <v>61</v>
      </c>
      <c r="B53" t="s">
        <v>50</v>
      </c>
      <c r="C53">
        <v>181</v>
      </c>
    </row>
    <row r="54" spans="1:3" x14ac:dyDescent="0.25">
      <c r="A54" t="s">
        <v>68</v>
      </c>
      <c r="B54" t="s">
        <v>50</v>
      </c>
      <c r="C54">
        <v>146</v>
      </c>
    </row>
    <row r="55" spans="1:3" x14ac:dyDescent="0.25">
      <c r="A55" t="s">
        <v>71</v>
      </c>
      <c r="B55" t="s">
        <v>50</v>
      </c>
      <c r="C55">
        <v>101</v>
      </c>
    </row>
    <row r="56" spans="1:3" x14ac:dyDescent="0.25">
      <c r="A56" t="s">
        <v>91</v>
      </c>
      <c r="B56" t="s">
        <v>50</v>
      </c>
      <c r="C56">
        <v>229</v>
      </c>
    </row>
    <row r="57" spans="1:3" x14ac:dyDescent="0.25">
      <c r="A57" t="s">
        <v>98</v>
      </c>
      <c r="B57" t="s">
        <v>50</v>
      </c>
      <c r="C57">
        <v>122</v>
      </c>
    </row>
    <row r="58" spans="1:3" x14ac:dyDescent="0.25">
      <c r="A58" t="s">
        <v>99</v>
      </c>
      <c r="B58" t="s">
        <v>50</v>
      </c>
      <c r="C58">
        <v>176</v>
      </c>
    </row>
    <row r="59" spans="1:3" x14ac:dyDescent="0.25">
      <c r="A59" t="s">
        <v>267</v>
      </c>
      <c r="B59" t="s">
        <v>50</v>
      </c>
      <c r="C59">
        <v>124</v>
      </c>
    </row>
    <row r="60" spans="1:3" x14ac:dyDescent="0.25">
      <c r="A60" t="s">
        <v>103</v>
      </c>
      <c r="B60" t="s">
        <v>104</v>
      </c>
      <c r="C60">
        <v>141</v>
      </c>
    </row>
    <row r="61" spans="1:3" x14ac:dyDescent="0.25">
      <c r="A61" t="s">
        <v>105</v>
      </c>
      <c r="B61" t="s">
        <v>104</v>
      </c>
      <c r="C61">
        <v>206</v>
      </c>
    </row>
    <row r="62" spans="1:3" x14ac:dyDescent="0.25">
      <c r="A62" t="s">
        <v>106</v>
      </c>
      <c r="B62" t="s">
        <v>104</v>
      </c>
      <c r="C62">
        <v>160</v>
      </c>
    </row>
    <row r="63" spans="1:3" x14ac:dyDescent="0.25">
      <c r="A63" t="s">
        <v>121</v>
      </c>
      <c r="B63" t="s">
        <v>104</v>
      </c>
      <c r="C63">
        <v>167</v>
      </c>
    </row>
    <row r="64" spans="1:3" x14ac:dyDescent="0.25">
      <c r="A64" t="s">
        <v>131</v>
      </c>
      <c r="B64" t="s">
        <v>104</v>
      </c>
      <c r="C64">
        <v>25</v>
      </c>
    </row>
    <row r="65" spans="1:3" x14ac:dyDescent="0.25">
      <c r="A65" t="s">
        <v>132</v>
      </c>
      <c r="B65" t="s">
        <v>104</v>
      </c>
      <c r="C65">
        <v>42</v>
      </c>
    </row>
    <row r="66" spans="1:3" x14ac:dyDescent="0.25">
      <c r="A66" t="s">
        <v>143</v>
      </c>
      <c r="B66" t="s">
        <v>104</v>
      </c>
      <c r="C66">
        <v>47</v>
      </c>
    </row>
    <row r="67" spans="1:3" x14ac:dyDescent="0.25">
      <c r="A67" t="s">
        <v>155</v>
      </c>
      <c r="B67" t="s">
        <v>104</v>
      </c>
      <c r="C67">
        <v>68</v>
      </c>
    </row>
    <row r="68" spans="1:3" x14ac:dyDescent="0.25">
      <c r="A68" t="s">
        <v>171</v>
      </c>
      <c r="B68" t="s">
        <v>104</v>
      </c>
      <c r="C68">
        <v>215</v>
      </c>
    </row>
    <row r="69" spans="1:3" x14ac:dyDescent="0.25">
      <c r="A69" t="s">
        <v>82</v>
      </c>
      <c r="B69" t="s">
        <v>83</v>
      </c>
      <c r="C69">
        <v>26</v>
      </c>
    </row>
    <row r="70" spans="1:3" x14ac:dyDescent="0.25">
      <c r="A70" t="s">
        <v>84</v>
      </c>
      <c r="B70" t="s">
        <v>83</v>
      </c>
      <c r="C70">
        <v>94</v>
      </c>
    </row>
    <row r="71" spans="1:3" x14ac:dyDescent="0.25">
      <c r="A71" t="s">
        <v>89</v>
      </c>
      <c r="B71" t="s">
        <v>83</v>
      </c>
      <c r="C71">
        <v>21</v>
      </c>
    </row>
    <row r="72" spans="1:3" x14ac:dyDescent="0.25">
      <c r="A72" t="s">
        <v>90</v>
      </c>
      <c r="B72" t="s">
        <v>83</v>
      </c>
      <c r="C72">
        <v>236</v>
      </c>
    </row>
    <row r="73" spans="1:3" x14ac:dyDescent="0.25">
      <c r="A73" t="s">
        <v>95</v>
      </c>
      <c r="B73" t="s">
        <v>83</v>
      </c>
      <c r="C73">
        <v>154</v>
      </c>
    </row>
    <row r="74" spans="1:3" x14ac:dyDescent="0.25">
      <c r="A74" t="s">
        <v>97</v>
      </c>
      <c r="B74" t="s">
        <v>83</v>
      </c>
      <c r="C74">
        <v>166</v>
      </c>
    </row>
    <row r="75" spans="1:3" x14ac:dyDescent="0.25">
      <c r="A75" t="s">
        <v>100</v>
      </c>
      <c r="B75" t="s">
        <v>83</v>
      </c>
      <c r="C75">
        <v>198</v>
      </c>
    </row>
    <row r="76" spans="1:3" x14ac:dyDescent="0.25">
      <c r="A76" t="s">
        <v>118</v>
      </c>
      <c r="B76" t="s">
        <v>83</v>
      </c>
      <c r="C76">
        <v>145</v>
      </c>
    </row>
    <row r="77" spans="1:3" x14ac:dyDescent="0.25">
      <c r="A77" t="s">
        <v>129</v>
      </c>
      <c r="B77" t="s">
        <v>83</v>
      </c>
      <c r="C77">
        <v>82</v>
      </c>
    </row>
    <row r="78" spans="1:3" x14ac:dyDescent="0.25">
      <c r="A78" t="s">
        <v>263</v>
      </c>
      <c r="B78" t="s">
        <v>83</v>
      </c>
      <c r="C78">
        <v>239</v>
      </c>
    </row>
    <row r="79" spans="1:3" x14ac:dyDescent="0.25">
      <c r="A79" t="s">
        <v>210</v>
      </c>
      <c r="B79" t="s">
        <v>211</v>
      </c>
      <c r="C79">
        <v>63</v>
      </c>
    </row>
    <row r="80" spans="1:3" x14ac:dyDescent="0.25">
      <c r="A80" t="s">
        <v>213</v>
      </c>
      <c r="B80" t="s">
        <v>211</v>
      </c>
      <c r="C80">
        <v>138</v>
      </c>
    </row>
    <row r="81" spans="1:3" x14ac:dyDescent="0.25">
      <c r="A81" t="s">
        <v>214</v>
      </c>
      <c r="B81" t="s">
        <v>211</v>
      </c>
      <c r="C81">
        <v>135</v>
      </c>
    </row>
    <row r="82" spans="1:3" x14ac:dyDescent="0.25">
      <c r="A82" t="s">
        <v>222</v>
      </c>
      <c r="B82" t="s">
        <v>211</v>
      </c>
      <c r="C82">
        <v>79</v>
      </c>
    </row>
    <row r="83" spans="1:3" x14ac:dyDescent="0.25">
      <c r="A83" t="s">
        <v>227</v>
      </c>
      <c r="B83" t="s">
        <v>211</v>
      </c>
      <c r="C83">
        <v>173</v>
      </c>
    </row>
    <row r="84" spans="1:3" x14ac:dyDescent="0.25">
      <c r="A84" t="s">
        <v>228</v>
      </c>
      <c r="B84" t="s">
        <v>211</v>
      </c>
      <c r="C84">
        <v>51</v>
      </c>
    </row>
    <row r="85" spans="1:3" x14ac:dyDescent="0.25">
      <c r="A85" t="s">
        <v>230</v>
      </c>
      <c r="B85" t="s">
        <v>211</v>
      </c>
      <c r="C85">
        <v>100</v>
      </c>
    </row>
    <row r="86" spans="1:3" x14ac:dyDescent="0.25">
      <c r="A86" t="s">
        <v>211</v>
      </c>
      <c r="B86" t="s">
        <v>211</v>
      </c>
      <c r="C86">
        <v>38</v>
      </c>
    </row>
    <row r="87" spans="1:3" x14ac:dyDescent="0.25">
      <c r="A87" t="s">
        <v>233</v>
      </c>
      <c r="B87" t="s">
        <v>211</v>
      </c>
      <c r="C87">
        <v>97</v>
      </c>
    </row>
    <row r="88" spans="1:3" x14ac:dyDescent="0.25">
      <c r="A88" t="s">
        <v>235</v>
      </c>
      <c r="B88" t="s">
        <v>211</v>
      </c>
      <c r="C88">
        <v>23</v>
      </c>
    </row>
    <row r="89" spans="1:3" x14ac:dyDescent="0.25">
      <c r="A89" t="s">
        <v>236</v>
      </c>
      <c r="B89" t="s">
        <v>211</v>
      </c>
      <c r="C89">
        <v>44</v>
      </c>
    </row>
    <row r="90" spans="1:3" x14ac:dyDescent="0.25">
      <c r="A90" t="s">
        <v>237</v>
      </c>
      <c r="B90" t="s">
        <v>211</v>
      </c>
      <c r="C90">
        <v>65</v>
      </c>
    </row>
    <row r="91" spans="1:3" x14ac:dyDescent="0.25">
      <c r="A91" t="s">
        <v>242</v>
      </c>
      <c r="B91" t="s">
        <v>211</v>
      </c>
      <c r="C91">
        <v>242</v>
      </c>
    </row>
    <row r="92" spans="1:3" x14ac:dyDescent="0.25">
      <c r="A92" t="s">
        <v>12</v>
      </c>
      <c r="B92" t="s">
        <v>13</v>
      </c>
      <c r="C92">
        <v>178</v>
      </c>
    </row>
    <row r="93" spans="1:3" x14ac:dyDescent="0.25">
      <c r="A93" t="s">
        <v>14</v>
      </c>
      <c r="B93" t="s">
        <v>13</v>
      </c>
      <c r="C93">
        <v>126</v>
      </c>
    </row>
    <row r="94" spans="1:3" x14ac:dyDescent="0.25">
      <c r="A94" t="s">
        <v>17</v>
      </c>
      <c r="B94" t="s">
        <v>13</v>
      </c>
      <c r="C94">
        <v>205</v>
      </c>
    </row>
    <row r="95" spans="1:3" x14ac:dyDescent="0.25">
      <c r="A95" t="s">
        <v>19</v>
      </c>
      <c r="B95" t="s">
        <v>13</v>
      </c>
      <c r="C95">
        <v>4</v>
      </c>
    </row>
    <row r="96" spans="1:3" x14ac:dyDescent="0.25">
      <c r="A96" t="s">
        <v>20</v>
      </c>
      <c r="B96" t="s">
        <v>13</v>
      </c>
      <c r="C96">
        <v>196</v>
      </c>
    </row>
    <row r="97" spans="1:3" x14ac:dyDescent="0.25">
      <c r="A97" t="s">
        <v>25</v>
      </c>
      <c r="B97" t="s">
        <v>13</v>
      </c>
      <c r="C97">
        <v>13</v>
      </c>
    </row>
    <row r="98" spans="1:3" x14ac:dyDescent="0.25">
      <c r="A98" t="s">
        <v>26</v>
      </c>
      <c r="B98" t="s">
        <v>13</v>
      </c>
      <c r="C98">
        <v>149</v>
      </c>
    </row>
    <row r="99" spans="1:3" x14ac:dyDescent="0.25">
      <c r="A99" t="s">
        <v>27</v>
      </c>
      <c r="B99" t="s">
        <v>13</v>
      </c>
      <c r="C99">
        <v>89</v>
      </c>
    </row>
    <row r="100" spans="1:3" x14ac:dyDescent="0.25">
      <c r="A100" t="s">
        <v>33</v>
      </c>
      <c r="B100" t="s">
        <v>13</v>
      </c>
      <c r="C100">
        <v>129</v>
      </c>
    </row>
    <row r="101" spans="1:3" x14ac:dyDescent="0.25">
      <c r="A101" t="s">
        <v>273</v>
      </c>
      <c r="B101" t="s">
        <v>13</v>
      </c>
      <c r="C101">
        <v>137</v>
      </c>
    </row>
    <row r="102" spans="1:3" x14ac:dyDescent="0.25">
      <c r="A102" t="s">
        <v>147</v>
      </c>
      <c r="B102" t="s">
        <v>148</v>
      </c>
      <c r="C102">
        <v>175</v>
      </c>
    </row>
    <row r="103" spans="1:3" x14ac:dyDescent="0.25">
      <c r="A103" t="s">
        <v>161</v>
      </c>
      <c r="B103" t="s">
        <v>148</v>
      </c>
      <c r="C103">
        <v>71</v>
      </c>
    </row>
    <row r="104" spans="1:3" x14ac:dyDescent="0.25">
      <c r="A104" t="s">
        <v>167</v>
      </c>
      <c r="B104" t="s">
        <v>148</v>
      </c>
      <c r="C104">
        <v>130</v>
      </c>
    </row>
    <row r="105" spans="1:3" x14ac:dyDescent="0.25">
      <c r="A105" t="s">
        <v>181</v>
      </c>
      <c r="B105" t="s">
        <v>148</v>
      </c>
      <c r="C105">
        <v>199</v>
      </c>
    </row>
    <row r="106" spans="1:3" x14ac:dyDescent="0.25">
      <c r="A106" t="s">
        <v>148</v>
      </c>
      <c r="B106" t="s">
        <v>148</v>
      </c>
      <c r="C106">
        <v>57</v>
      </c>
    </row>
    <row r="107" spans="1:3" x14ac:dyDescent="0.25">
      <c r="A107" t="s">
        <v>201</v>
      </c>
      <c r="B107" t="s">
        <v>148</v>
      </c>
      <c r="C107">
        <v>61</v>
      </c>
    </row>
    <row r="108" spans="1:3" x14ac:dyDescent="0.25">
      <c r="A108" t="s">
        <v>268</v>
      </c>
      <c r="B108" t="s">
        <v>148</v>
      </c>
      <c r="C108">
        <v>43</v>
      </c>
    </row>
    <row r="109" spans="1:3" x14ac:dyDescent="0.25">
      <c r="A109" t="s">
        <v>74</v>
      </c>
      <c r="B109" t="s">
        <v>75</v>
      </c>
      <c r="C109">
        <v>189</v>
      </c>
    </row>
    <row r="110" spans="1:3" x14ac:dyDescent="0.25">
      <c r="A110" t="s">
        <v>79</v>
      </c>
      <c r="B110" t="s">
        <v>75</v>
      </c>
      <c r="C110">
        <v>22</v>
      </c>
    </row>
    <row r="111" spans="1:3" x14ac:dyDescent="0.25">
      <c r="A111" t="s">
        <v>96</v>
      </c>
      <c r="B111" t="s">
        <v>75</v>
      </c>
      <c r="C111">
        <v>123</v>
      </c>
    </row>
    <row r="112" spans="1:3" x14ac:dyDescent="0.25">
      <c r="A112" t="s">
        <v>126</v>
      </c>
      <c r="B112" t="s">
        <v>75</v>
      </c>
      <c r="C112">
        <v>55</v>
      </c>
    </row>
    <row r="113" spans="1:3" x14ac:dyDescent="0.25">
      <c r="A113" t="s">
        <v>128</v>
      </c>
      <c r="B113" t="s">
        <v>75</v>
      </c>
      <c r="C113">
        <v>116</v>
      </c>
    </row>
    <row r="114" spans="1:3" x14ac:dyDescent="0.25">
      <c r="A114" t="s">
        <v>75</v>
      </c>
      <c r="B114" t="s">
        <v>75</v>
      </c>
      <c r="C114">
        <v>72</v>
      </c>
    </row>
    <row r="115" spans="1:3" x14ac:dyDescent="0.25">
      <c r="A115" t="s">
        <v>145</v>
      </c>
      <c r="B115" t="s">
        <v>146</v>
      </c>
      <c r="C115">
        <v>213</v>
      </c>
    </row>
    <row r="116" spans="1:3" x14ac:dyDescent="0.25">
      <c r="A116" t="s">
        <v>152</v>
      </c>
      <c r="B116" t="s">
        <v>146</v>
      </c>
      <c r="C116">
        <v>73</v>
      </c>
    </row>
    <row r="117" spans="1:3" x14ac:dyDescent="0.25">
      <c r="A117" t="s">
        <v>162</v>
      </c>
      <c r="B117" t="s">
        <v>146</v>
      </c>
      <c r="C117">
        <v>112</v>
      </c>
    </row>
    <row r="118" spans="1:3" x14ac:dyDescent="0.25">
      <c r="A118" t="s">
        <v>182</v>
      </c>
      <c r="B118" t="s">
        <v>146</v>
      </c>
      <c r="C118">
        <v>220</v>
      </c>
    </row>
    <row r="119" spans="1:3" x14ac:dyDescent="0.25">
      <c r="A119" t="s">
        <v>184</v>
      </c>
      <c r="B119" t="s">
        <v>146</v>
      </c>
      <c r="C119">
        <v>184</v>
      </c>
    </row>
    <row r="120" spans="1:3" x14ac:dyDescent="0.25">
      <c r="A120" t="s">
        <v>185</v>
      </c>
      <c r="B120" t="s">
        <v>146</v>
      </c>
      <c r="C120">
        <v>182</v>
      </c>
    </row>
    <row r="121" spans="1:3" x14ac:dyDescent="0.25">
      <c r="A121" t="s">
        <v>202</v>
      </c>
      <c r="B121" t="s">
        <v>146</v>
      </c>
      <c r="C121">
        <v>249</v>
      </c>
    </row>
    <row r="122" spans="1:3" x14ac:dyDescent="0.25">
      <c r="A122" t="s">
        <v>203</v>
      </c>
      <c r="B122" t="s">
        <v>146</v>
      </c>
      <c r="C122">
        <v>120</v>
      </c>
    </row>
    <row r="123" spans="1:3" x14ac:dyDescent="0.25">
      <c r="A123" t="s">
        <v>264</v>
      </c>
      <c r="B123" t="s">
        <v>146</v>
      </c>
      <c r="C123">
        <v>127</v>
      </c>
    </row>
    <row r="124" spans="1:3" x14ac:dyDescent="0.25">
      <c r="A124" t="s">
        <v>38</v>
      </c>
      <c r="B124" t="s">
        <v>39</v>
      </c>
      <c r="C124">
        <v>85</v>
      </c>
    </row>
    <row r="125" spans="1:3" x14ac:dyDescent="0.25">
      <c r="A125" t="s">
        <v>40</v>
      </c>
      <c r="B125" t="s">
        <v>39</v>
      </c>
      <c r="C125">
        <v>20</v>
      </c>
    </row>
    <row r="126" spans="1:3" x14ac:dyDescent="0.25">
      <c r="A126" t="s">
        <v>60</v>
      </c>
      <c r="B126" t="s">
        <v>39</v>
      </c>
      <c r="C126">
        <v>102</v>
      </c>
    </row>
    <row r="127" spans="1:3" x14ac:dyDescent="0.25">
      <c r="A127" t="s">
        <v>62</v>
      </c>
      <c r="B127" t="s">
        <v>39</v>
      </c>
      <c r="C127">
        <v>237</v>
      </c>
    </row>
    <row r="128" spans="1:3" x14ac:dyDescent="0.25">
      <c r="A128" t="s">
        <v>76</v>
      </c>
      <c r="B128" t="s">
        <v>39</v>
      </c>
      <c r="C128">
        <v>170</v>
      </c>
    </row>
    <row r="129" spans="1:3" x14ac:dyDescent="0.25">
      <c r="A129" t="s">
        <v>272</v>
      </c>
      <c r="B129" t="s">
        <v>39</v>
      </c>
      <c r="C129">
        <v>80</v>
      </c>
    </row>
    <row r="130" spans="1:3" x14ac:dyDescent="0.25">
      <c r="A130" t="s">
        <v>15</v>
      </c>
      <c r="B130" t="s">
        <v>16</v>
      </c>
      <c r="C130">
        <v>67</v>
      </c>
    </row>
    <row r="131" spans="1:3" x14ac:dyDescent="0.25">
      <c r="A131" t="s">
        <v>18</v>
      </c>
      <c r="B131" t="s">
        <v>16</v>
      </c>
      <c r="C131">
        <v>240</v>
      </c>
    </row>
    <row r="132" spans="1:3" x14ac:dyDescent="0.25">
      <c r="A132" t="s">
        <v>21</v>
      </c>
      <c r="B132" t="s">
        <v>16</v>
      </c>
      <c r="C132">
        <v>142</v>
      </c>
    </row>
    <row r="133" spans="1:3" x14ac:dyDescent="0.25">
      <c r="A133" t="s">
        <v>22</v>
      </c>
      <c r="B133" t="s">
        <v>16</v>
      </c>
      <c r="C133">
        <v>64</v>
      </c>
    </row>
    <row r="134" spans="1:3" x14ac:dyDescent="0.25">
      <c r="A134" t="s">
        <v>28</v>
      </c>
      <c r="B134" t="s">
        <v>16</v>
      </c>
      <c r="C134">
        <v>159</v>
      </c>
    </row>
    <row r="135" spans="1:3" x14ac:dyDescent="0.25">
      <c r="A135" t="s">
        <v>29</v>
      </c>
      <c r="B135" t="s">
        <v>16</v>
      </c>
      <c r="C135">
        <v>254</v>
      </c>
    </row>
    <row r="136" spans="1:3" x14ac:dyDescent="0.25">
      <c r="A136" t="s">
        <v>41</v>
      </c>
      <c r="B136" t="s">
        <v>16</v>
      </c>
      <c r="C136">
        <v>136</v>
      </c>
    </row>
    <row r="137" spans="1:3" x14ac:dyDescent="0.25">
      <c r="A137" t="s">
        <v>63</v>
      </c>
      <c r="B137" t="s">
        <v>16</v>
      </c>
      <c r="C137">
        <v>233</v>
      </c>
    </row>
    <row r="138" spans="1:3" x14ac:dyDescent="0.25">
      <c r="A138" t="s">
        <v>172</v>
      </c>
      <c r="B138" t="s">
        <v>173</v>
      </c>
      <c r="C138">
        <v>84</v>
      </c>
    </row>
    <row r="139" spans="1:3" x14ac:dyDescent="0.25">
      <c r="A139" t="s">
        <v>175</v>
      </c>
      <c r="B139" t="s">
        <v>173</v>
      </c>
      <c r="C139">
        <v>58</v>
      </c>
    </row>
    <row r="140" spans="1:3" x14ac:dyDescent="0.25">
      <c r="A140" t="s">
        <v>32</v>
      </c>
      <c r="B140" t="s">
        <v>173</v>
      </c>
      <c r="C140">
        <v>251</v>
      </c>
    </row>
    <row r="141" spans="1:3" x14ac:dyDescent="0.25">
      <c r="A141" t="s">
        <v>189</v>
      </c>
      <c r="B141" t="s">
        <v>173</v>
      </c>
      <c r="C141">
        <v>223</v>
      </c>
    </row>
    <row r="142" spans="1:3" x14ac:dyDescent="0.25">
      <c r="A142" t="s">
        <v>191</v>
      </c>
      <c r="B142" t="s">
        <v>173</v>
      </c>
      <c r="C142">
        <v>153</v>
      </c>
    </row>
    <row r="143" spans="1:3" x14ac:dyDescent="0.25">
      <c r="A143" t="s">
        <v>192</v>
      </c>
      <c r="B143" t="s">
        <v>173</v>
      </c>
      <c r="C143">
        <v>86</v>
      </c>
    </row>
    <row r="144" spans="1:3" x14ac:dyDescent="0.25">
      <c r="A144" t="s">
        <v>206</v>
      </c>
      <c r="B144" t="s">
        <v>173</v>
      </c>
      <c r="C144">
        <v>111</v>
      </c>
    </row>
    <row r="145" spans="1:3" x14ac:dyDescent="0.25">
      <c r="A145" t="s">
        <v>207</v>
      </c>
      <c r="B145" t="s">
        <v>173</v>
      </c>
      <c r="C145">
        <v>40</v>
      </c>
    </row>
    <row r="146" spans="1:3" x14ac:dyDescent="0.25">
      <c r="A146" t="s">
        <v>173</v>
      </c>
      <c r="B146" t="s">
        <v>173</v>
      </c>
      <c r="C146">
        <v>152</v>
      </c>
    </row>
    <row r="147" spans="1:3" x14ac:dyDescent="0.25">
      <c r="A147" t="s">
        <v>208</v>
      </c>
      <c r="B147" t="s">
        <v>173</v>
      </c>
      <c r="C147">
        <v>54</v>
      </c>
    </row>
    <row r="148" spans="1:3" x14ac:dyDescent="0.25">
      <c r="A148" t="s">
        <v>223</v>
      </c>
      <c r="B148" t="s">
        <v>173</v>
      </c>
      <c r="C148">
        <v>78</v>
      </c>
    </row>
    <row r="149" spans="1:3" x14ac:dyDescent="0.25">
      <c r="A149" t="s">
        <v>224</v>
      </c>
      <c r="B149" t="s">
        <v>173</v>
      </c>
      <c r="C149">
        <v>9</v>
      </c>
    </row>
    <row r="150" spans="1:3" x14ac:dyDescent="0.25">
      <c r="A150" t="s">
        <v>225</v>
      </c>
      <c r="B150" t="s">
        <v>173</v>
      </c>
      <c r="C150">
        <v>96</v>
      </c>
    </row>
    <row r="151" spans="1:3" x14ac:dyDescent="0.25">
      <c r="A151" t="s">
        <v>226</v>
      </c>
      <c r="B151" t="s">
        <v>173</v>
      </c>
      <c r="C151">
        <v>140</v>
      </c>
    </row>
    <row r="152" spans="1:3" x14ac:dyDescent="0.25">
      <c r="A152" t="s">
        <v>231</v>
      </c>
      <c r="B152" t="s">
        <v>173</v>
      </c>
      <c r="C152">
        <v>185</v>
      </c>
    </row>
    <row r="153" spans="1:3" x14ac:dyDescent="0.25">
      <c r="A153" t="s">
        <v>232</v>
      </c>
      <c r="B153" t="s">
        <v>173</v>
      </c>
      <c r="C153">
        <v>35</v>
      </c>
    </row>
    <row r="154" spans="1:3" x14ac:dyDescent="0.25">
      <c r="A154" t="s">
        <v>234</v>
      </c>
      <c r="B154" t="s">
        <v>173</v>
      </c>
      <c r="C154">
        <v>219</v>
      </c>
    </row>
    <row r="155" spans="1:3" x14ac:dyDescent="0.25">
      <c r="A155" t="s">
        <v>85</v>
      </c>
      <c r="B155" t="s">
        <v>86</v>
      </c>
      <c r="C155">
        <v>204</v>
      </c>
    </row>
    <row r="156" spans="1:3" x14ac:dyDescent="0.25">
      <c r="A156" t="s">
        <v>102</v>
      </c>
      <c r="B156" t="s">
        <v>86</v>
      </c>
      <c r="C156">
        <v>228</v>
      </c>
    </row>
    <row r="157" spans="1:3" x14ac:dyDescent="0.25">
      <c r="A157" t="s">
        <v>109</v>
      </c>
      <c r="B157" t="s">
        <v>86</v>
      </c>
      <c r="C157">
        <v>3</v>
      </c>
    </row>
    <row r="158" spans="1:3" x14ac:dyDescent="0.25">
      <c r="A158" t="s">
        <v>39</v>
      </c>
      <c r="B158" t="s">
        <v>86</v>
      </c>
      <c r="C158">
        <v>114</v>
      </c>
    </row>
    <row r="159" spans="1:3" x14ac:dyDescent="0.25">
      <c r="A159" t="s">
        <v>112</v>
      </c>
      <c r="B159" t="s">
        <v>86</v>
      </c>
      <c r="C159">
        <v>202</v>
      </c>
    </row>
    <row r="160" spans="1:3" x14ac:dyDescent="0.25">
      <c r="A160" t="s">
        <v>117</v>
      </c>
      <c r="B160" t="s">
        <v>86</v>
      </c>
      <c r="C160">
        <v>203</v>
      </c>
    </row>
    <row r="161" spans="1:3" x14ac:dyDescent="0.25">
      <c r="A161" t="s">
        <v>123</v>
      </c>
      <c r="B161" t="s">
        <v>86</v>
      </c>
      <c r="C161">
        <v>174</v>
      </c>
    </row>
    <row r="162" spans="1:3" x14ac:dyDescent="0.25">
      <c r="A162" t="s">
        <v>124</v>
      </c>
      <c r="B162" t="s">
        <v>86</v>
      </c>
      <c r="C162">
        <v>210</v>
      </c>
    </row>
    <row r="163" spans="1:3" x14ac:dyDescent="0.25">
      <c r="A163" t="s">
        <v>260</v>
      </c>
      <c r="B163" t="s">
        <v>86</v>
      </c>
      <c r="C163">
        <v>187</v>
      </c>
    </row>
    <row r="164" spans="1:3" x14ac:dyDescent="0.25">
      <c r="A164" t="s">
        <v>77</v>
      </c>
      <c r="B164" t="s">
        <v>78</v>
      </c>
      <c r="C164">
        <v>222</v>
      </c>
    </row>
    <row r="165" spans="1:3" x14ac:dyDescent="0.25">
      <c r="A165" t="s">
        <v>101</v>
      </c>
      <c r="B165" t="s">
        <v>78</v>
      </c>
      <c r="C165">
        <v>186</v>
      </c>
    </row>
    <row r="166" spans="1:3" x14ac:dyDescent="0.25">
      <c r="A166" t="s">
        <v>113</v>
      </c>
      <c r="B166" t="s">
        <v>78</v>
      </c>
      <c r="C166">
        <v>52</v>
      </c>
    </row>
    <row r="167" spans="1:3" x14ac:dyDescent="0.25">
      <c r="A167" t="s">
        <v>115</v>
      </c>
      <c r="B167" t="s">
        <v>78</v>
      </c>
      <c r="C167">
        <v>238</v>
      </c>
    </row>
    <row r="168" spans="1:3" x14ac:dyDescent="0.25">
      <c r="A168" t="s">
        <v>116</v>
      </c>
      <c r="B168" t="s">
        <v>78</v>
      </c>
      <c r="C168">
        <v>231</v>
      </c>
    </row>
    <row r="169" spans="1:3" x14ac:dyDescent="0.25">
      <c r="A169" t="s">
        <v>125</v>
      </c>
      <c r="B169" t="s">
        <v>78</v>
      </c>
      <c r="C169">
        <v>195</v>
      </c>
    </row>
    <row r="170" spans="1:3" x14ac:dyDescent="0.25">
      <c r="A170" t="s">
        <v>127</v>
      </c>
      <c r="B170" t="s">
        <v>78</v>
      </c>
      <c r="C170">
        <v>151</v>
      </c>
    </row>
    <row r="171" spans="1:3" x14ac:dyDescent="0.25">
      <c r="A171" t="s">
        <v>136</v>
      </c>
      <c r="B171" t="s">
        <v>78</v>
      </c>
      <c r="C171">
        <v>165</v>
      </c>
    </row>
    <row r="172" spans="1:3" x14ac:dyDescent="0.25">
      <c r="A172" t="s">
        <v>137</v>
      </c>
      <c r="B172" t="s">
        <v>78</v>
      </c>
      <c r="C172">
        <v>69</v>
      </c>
    </row>
    <row r="173" spans="1:3" x14ac:dyDescent="0.25">
      <c r="A173" t="s">
        <v>138</v>
      </c>
      <c r="B173" t="s">
        <v>78</v>
      </c>
      <c r="C173">
        <v>248</v>
      </c>
    </row>
    <row r="174" spans="1:3" x14ac:dyDescent="0.25">
      <c r="A174" t="s">
        <v>156</v>
      </c>
      <c r="B174" t="s">
        <v>78</v>
      </c>
      <c r="C174">
        <v>2</v>
      </c>
    </row>
    <row r="175" spans="1:3" x14ac:dyDescent="0.25">
      <c r="A175" t="s">
        <v>158</v>
      </c>
      <c r="B175" t="s">
        <v>78</v>
      </c>
      <c r="C175">
        <v>156</v>
      </c>
    </row>
    <row r="176" spans="1:3" x14ac:dyDescent="0.25">
      <c r="A176" t="s">
        <v>179</v>
      </c>
      <c r="B176" t="s">
        <v>180</v>
      </c>
      <c r="C176">
        <v>190</v>
      </c>
    </row>
    <row r="177" spans="1:3" x14ac:dyDescent="0.25">
      <c r="A177" t="s">
        <v>188</v>
      </c>
      <c r="B177" t="s">
        <v>180</v>
      </c>
      <c r="C177">
        <v>113</v>
      </c>
    </row>
    <row r="178" spans="1:3" x14ac:dyDescent="0.25">
      <c r="A178" t="s">
        <v>190</v>
      </c>
      <c r="B178" t="s">
        <v>180</v>
      </c>
      <c r="C178">
        <v>81</v>
      </c>
    </row>
    <row r="179" spans="1:3" x14ac:dyDescent="0.25">
      <c r="A179" t="s">
        <v>200</v>
      </c>
      <c r="B179" t="s">
        <v>180</v>
      </c>
      <c r="C179">
        <v>117</v>
      </c>
    </row>
    <row r="180" spans="1:3" x14ac:dyDescent="0.25">
      <c r="A180" t="s">
        <v>204</v>
      </c>
      <c r="B180" t="s">
        <v>180</v>
      </c>
      <c r="C180">
        <v>60</v>
      </c>
    </row>
    <row r="181" spans="1:3" x14ac:dyDescent="0.25">
      <c r="A181" t="s">
        <v>215</v>
      </c>
      <c r="B181" t="s">
        <v>180</v>
      </c>
      <c r="C181">
        <v>75</v>
      </c>
    </row>
    <row r="182" spans="1:3" x14ac:dyDescent="0.25">
      <c r="A182" t="s">
        <v>216</v>
      </c>
      <c r="B182" t="s">
        <v>180</v>
      </c>
      <c r="C182">
        <v>139</v>
      </c>
    </row>
    <row r="183" spans="1:3" x14ac:dyDescent="0.25">
      <c r="A183" t="s">
        <v>218</v>
      </c>
      <c r="B183" t="s">
        <v>180</v>
      </c>
      <c r="C183">
        <v>92</v>
      </c>
    </row>
    <row r="184" spans="1:3" x14ac:dyDescent="0.25">
      <c r="A184" t="s">
        <v>219</v>
      </c>
      <c r="B184" t="s">
        <v>180</v>
      </c>
      <c r="C184">
        <v>194</v>
      </c>
    </row>
    <row r="185" spans="1:3" x14ac:dyDescent="0.25">
      <c r="A185" t="s">
        <v>3</v>
      </c>
      <c r="B185" t="s">
        <v>4</v>
      </c>
      <c r="C185">
        <v>31</v>
      </c>
    </row>
    <row r="186" spans="1:3" x14ac:dyDescent="0.25">
      <c r="A186" t="s">
        <v>5</v>
      </c>
      <c r="B186" t="s">
        <v>4</v>
      </c>
      <c r="C186">
        <v>245</v>
      </c>
    </row>
    <row r="187" spans="1:3" x14ac:dyDescent="0.25">
      <c r="A187" t="s">
        <v>6</v>
      </c>
      <c r="B187" t="s">
        <v>4</v>
      </c>
      <c r="C187">
        <v>109</v>
      </c>
    </row>
    <row r="188" spans="1:3" x14ac:dyDescent="0.25">
      <c r="A188" t="s">
        <v>7</v>
      </c>
      <c r="B188" t="s">
        <v>4</v>
      </c>
      <c r="C188">
        <v>214</v>
      </c>
    </row>
    <row r="189" spans="1:3" x14ac:dyDescent="0.25">
      <c r="A189" t="s">
        <v>8</v>
      </c>
      <c r="B189" t="s">
        <v>4</v>
      </c>
      <c r="C189">
        <v>24</v>
      </c>
    </row>
    <row r="190" spans="1:3" x14ac:dyDescent="0.25">
      <c r="A190" t="s">
        <v>9</v>
      </c>
      <c r="B190" t="s">
        <v>4</v>
      </c>
      <c r="C190">
        <v>66</v>
      </c>
    </row>
    <row r="191" spans="1:3" x14ac:dyDescent="0.25">
      <c r="A191" t="s">
        <v>10</v>
      </c>
      <c r="B191" t="s">
        <v>4</v>
      </c>
      <c r="C191">
        <v>253</v>
      </c>
    </row>
    <row r="192" spans="1:3" x14ac:dyDescent="0.25">
      <c r="A192" t="s">
        <v>11</v>
      </c>
      <c r="B192" t="s">
        <v>4</v>
      </c>
      <c r="C192">
        <v>125</v>
      </c>
    </row>
    <row r="193" spans="1:3" x14ac:dyDescent="0.25">
      <c r="A193" t="s">
        <v>56</v>
      </c>
      <c r="B193" t="s">
        <v>57</v>
      </c>
      <c r="C193">
        <v>193</v>
      </c>
    </row>
    <row r="194" spans="1:3" x14ac:dyDescent="0.25">
      <c r="A194" t="s">
        <v>64</v>
      </c>
      <c r="B194" t="s">
        <v>57</v>
      </c>
      <c r="C194">
        <v>70</v>
      </c>
    </row>
    <row r="195" spans="1:3" x14ac:dyDescent="0.25">
      <c r="A195" t="s">
        <v>80</v>
      </c>
      <c r="B195" t="s">
        <v>57</v>
      </c>
      <c r="C195">
        <v>218</v>
      </c>
    </row>
    <row r="196" spans="1:3" x14ac:dyDescent="0.25">
      <c r="A196" t="s">
        <v>81</v>
      </c>
      <c r="B196" t="s">
        <v>57</v>
      </c>
      <c r="C196">
        <v>134</v>
      </c>
    </row>
    <row r="197" spans="1:3" x14ac:dyDescent="0.25">
      <c r="A197" t="s">
        <v>92</v>
      </c>
      <c r="B197" t="s">
        <v>57</v>
      </c>
      <c r="C197">
        <v>53</v>
      </c>
    </row>
    <row r="198" spans="1:3" x14ac:dyDescent="0.25">
      <c r="A198" t="s">
        <v>93</v>
      </c>
      <c r="B198" t="s">
        <v>57</v>
      </c>
      <c r="C198">
        <v>164</v>
      </c>
    </row>
    <row r="199" spans="1:3" x14ac:dyDescent="0.25">
      <c r="A199" t="s">
        <v>94</v>
      </c>
      <c r="B199" t="s">
        <v>57</v>
      </c>
      <c r="C199">
        <v>207</v>
      </c>
    </row>
    <row r="200" spans="1:3" x14ac:dyDescent="0.25">
      <c r="A200" t="s">
        <v>110</v>
      </c>
      <c r="B200" t="s">
        <v>57</v>
      </c>
      <c r="C200">
        <v>119</v>
      </c>
    </row>
    <row r="201" spans="1:3" x14ac:dyDescent="0.25">
      <c r="A201" t="s">
        <v>111</v>
      </c>
      <c r="B201" t="s">
        <v>57</v>
      </c>
      <c r="C201">
        <v>48</v>
      </c>
    </row>
    <row r="202" spans="1:3" x14ac:dyDescent="0.25">
      <c r="A202" t="s">
        <v>114</v>
      </c>
      <c r="B202" t="s">
        <v>57</v>
      </c>
      <c r="C202">
        <v>192</v>
      </c>
    </row>
    <row r="203" spans="1:3" x14ac:dyDescent="0.25">
      <c r="A203" t="s">
        <v>119</v>
      </c>
      <c r="B203" t="s">
        <v>57</v>
      </c>
      <c r="C203">
        <v>226</v>
      </c>
    </row>
    <row r="204" spans="1:3" x14ac:dyDescent="0.25">
      <c r="A204" t="s">
        <v>133</v>
      </c>
      <c r="B204" t="s">
        <v>57</v>
      </c>
      <c r="C204">
        <v>200</v>
      </c>
    </row>
    <row r="205" spans="1:3" x14ac:dyDescent="0.25">
      <c r="A205" t="s">
        <v>135</v>
      </c>
      <c r="B205" t="s">
        <v>57</v>
      </c>
      <c r="C205">
        <v>41</v>
      </c>
    </row>
    <row r="206" spans="1:3" x14ac:dyDescent="0.25">
      <c r="A206" t="s">
        <v>139</v>
      </c>
      <c r="B206" t="s">
        <v>57</v>
      </c>
      <c r="C206">
        <v>216</v>
      </c>
    </row>
    <row r="207" spans="1:3" x14ac:dyDescent="0.25">
      <c r="A207" t="s">
        <v>140</v>
      </c>
      <c r="B207" t="s">
        <v>57</v>
      </c>
      <c r="C207">
        <v>88</v>
      </c>
    </row>
    <row r="208" spans="1:3" x14ac:dyDescent="0.25">
      <c r="A208" t="s">
        <v>23</v>
      </c>
      <c r="B208" t="s">
        <v>24</v>
      </c>
      <c r="C208">
        <v>162</v>
      </c>
    </row>
    <row r="209" spans="1:3" x14ac:dyDescent="0.25">
      <c r="A209" t="s">
        <v>30</v>
      </c>
      <c r="B209" t="s">
        <v>24</v>
      </c>
      <c r="C209">
        <v>83</v>
      </c>
    </row>
    <row r="210" spans="1:3" x14ac:dyDescent="0.25">
      <c r="A210" t="s">
        <v>35</v>
      </c>
      <c r="B210" t="s">
        <v>24</v>
      </c>
      <c r="C210">
        <v>7</v>
      </c>
    </row>
    <row r="211" spans="1:3" x14ac:dyDescent="0.25">
      <c r="A211" t="s">
        <v>37</v>
      </c>
      <c r="B211" t="s">
        <v>24</v>
      </c>
      <c r="C211">
        <v>247</v>
      </c>
    </row>
    <row r="212" spans="1:3" x14ac:dyDescent="0.25">
      <c r="A212" t="s">
        <v>42</v>
      </c>
      <c r="B212" t="s">
        <v>24</v>
      </c>
      <c r="C212">
        <v>232</v>
      </c>
    </row>
    <row r="213" spans="1:3" x14ac:dyDescent="0.25">
      <c r="A213" t="s">
        <v>45</v>
      </c>
      <c r="B213" t="s">
        <v>24</v>
      </c>
      <c r="C213">
        <v>163</v>
      </c>
    </row>
    <row r="214" spans="1:3" x14ac:dyDescent="0.25">
      <c r="A214" t="s">
        <v>46</v>
      </c>
      <c r="B214" t="s">
        <v>24</v>
      </c>
      <c r="C214">
        <v>15</v>
      </c>
    </row>
    <row r="215" spans="1:3" x14ac:dyDescent="0.25">
      <c r="A215" t="s">
        <v>48</v>
      </c>
      <c r="B215" t="s">
        <v>24</v>
      </c>
      <c r="C215">
        <v>95</v>
      </c>
    </row>
    <row r="216" spans="1:3" x14ac:dyDescent="0.25">
      <c r="A216" t="s">
        <v>51</v>
      </c>
      <c r="B216" t="s">
        <v>24</v>
      </c>
      <c r="C216">
        <v>10</v>
      </c>
    </row>
    <row r="217" spans="1:3" x14ac:dyDescent="0.25">
      <c r="A217" t="s">
        <v>53</v>
      </c>
      <c r="B217" t="s">
        <v>24</v>
      </c>
      <c r="C217">
        <v>46</v>
      </c>
    </row>
    <row r="218" spans="1:3" x14ac:dyDescent="0.25">
      <c r="A218" t="s">
        <v>58</v>
      </c>
      <c r="B218" t="s">
        <v>24</v>
      </c>
      <c r="C218">
        <v>131</v>
      </c>
    </row>
    <row r="219" spans="1:3" x14ac:dyDescent="0.25">
      <c r="A219" t="s">
        <v>65</v>
      </c>
      <c r="B219" t="s">
        <v>24</v>
      </c>
      <c r="C219">
        <v>133</v>
      </c>
    </row>
    <row r="220" spans="1:3" x14ac:dyDescent="0.25">
      <c r="A220" t="s">
        <v>134</v>
      </c>
      <c r="B220" t="s">
        <v>91</v>
      </c>
      <c r="C220">
        <v>1</v>
      </c>
    </row>
    <row r="221" spans="1:3" x14ac:dyDescent="0.25">
      <c r="A221" t="s">
        <v>141</v>
      </c>
      <c r="B221" t="s">
        <v>91</v>
      </c>
      <c r="C221">
        <v>37</v>
      </c>
    </row>
    <row r="222" spans="1:3" x14ac:dyDescent="0.25">
      <c r="A222" t="s">
        <v>149</v>
      </c>
      <c r="B222" t="s">
        <v>91</v>
      </c>
      <c r="C222">
        <v>108</v>
      </c>
    </row>
    <row r="223" spans="1:3" x14ac:dyDescent="0.25">
      <c r="A223" t="s">
        <v>163</v>
      </c>
      <c r="B223" t="s">
        <v>91</v>
      </c>
      <c r="C223">
        <v>93</v>
      </c>
    </row>
    <row r="224" spans="1:3" x14ac:dyDescent="0.25">
      <c r="A224" t="s">
        <v>164</v>
      </c>
      <c r="B224" t="s">
        <v>91</v>
      </c>
      <c r="C224">
        <v>212</v>
      </c>
    </row>
    <row r="225" spans="1:3" x14ac:dyDescent="0.25">
      <c r="A225" t="s">
        <v>166</v>
      </c>
      <c r="B225" t="s">
        <v>91</v>
      </c>
      <c r="C225">
        <v>234</v>
      </c>
    </row>
    <row r="226" spans="1:3" x14ac:dyDescent="0.25">
      <c r="A226" t="s">
        <v>183</v>
      </c>
      <c r="B226" t="s">
        <v>91</v>
      </c>
      <c r="C226">
        <v>250</v>
      </c>
    </row>
    <row r="227" spans="1:3" x14ac:dyDescent="0.25">
      <c r="A227" t="s">
        <v>258</v>
      </c>
      <c r="B227" t="s">
        <v>91</v>
      </c>
      <c r="C227">
        <v>201</v>
      </c>
    </row>
    <row r="228" spans="1:3" x14ac:dyDescent="0.25">
      <c r="A228" t="s">
        <v>107</v>
      </c>
      <c r="B228" t="s">
        <v>108</v>
      </c>
      <c r="C228">
        <v>74</v>
      </c>
    </row>
    <row r="229" spans="1:3" x14ac:dyDescent="0.25">
      <c r="A229" t="s">
        <v>120</v>
      </c>
      <c r="B229" t="s">
        <v>108</v>
      </c>
      <c r="C229">
        <v>50</v>
      </c>
    </row>
    <row r="230" spans="1:3" x14ac:dyDescent="0.25">
      <c r="A230" t="s">
        <v>122</v>
      </c>
      <c r="B230" t="s">
        <v>108</v>
      </c>
      <c r="C230">
        <v>147</v>
      </c>
    </row>
    <row r="231" spans="1:3" x14ac:dyDescent="0.25">
      <c r="A231" t="s">
        <v>130</v>
      </c>
      <c r="B231" t="s">
        <v>108</v>
      </c>
      <c r="C231">
        <v>98</v>
      </c>
    </row>
    <row r="232" spans="1:3" x14ac:dyDescent="0.25">
      <c r="A232" t="s">
        <v>142</v>
      </c>
      <c r="B232" t="s">
        <v>108</v>
      </c>
      <c r="C232">
        <v>18</v>
      </c>
    </row>
    <row r="233" spans="1:3" x14ac:dyDescent="0.25">
      <c r="A233" t="s">
        <v>144</v>
      </c>
      <c r="B233" t="s">
        <v>108</v>
      </c>
      <c r="C233">
        <v>110</v>
      </c>
    </row>
    <row r="234" spans="1:3" x14ac:dyDescent="0.25">
      <c r="A234" t="s">
        <v>266</v>
      </c>
      <c r="B234" t="s">
        <v>108</v>
      </c>
      <c r="C234">
        <v>161</v>
      </c>
    </row>
    <row r="235" spans="1:3" x14ac:dyDescent="0.25">
      <c r="A235" t="s">
        <v>271</v>
      </c>
      <c r="B235" t="s">
        <v>108</v>
      </c>
      <c r="C235">
        <v>14</v>
      </c>
    </row>
    <row r="236" spans="1:3" x14ac:dyDescent="0.25">
      <c r="A236" t="s">
        <v>193</v>
      </c>
      <c r="B236" t="s">
        <v>194</v>
      </c>
      <c r="C236">
        <v>252</v>
      </c>
    </row>
    <row r="237" spans="1:3" x14ac:dyDescent="0.25">
      <c r="A237" t="s">
        <v>197</v>
      </c>
      <c r="B237" t="s">
        <v>194</v>
      </c>
      <c r="C237">
        <v>224</v>
      </c>
    </row>
    <row r="238" spans="1:3" x14ac:dyDescent="0.25">
      <c r="A238" t="s">
        <v>209</v>
      </c>
      <c r="B238" t="s">
        <v>194</v>
      </c>
      <c r="C238">
        <v>12</v>
      </c>
    </row>
    <row r="239" spans="1:3" x14ac:dyDescent="0.25">
      <c r="A239" t="s">
        <v>212</v>
      </c>
      <c r="B239" t="s">
        <v>194</v>
      </c>
      <c r="C239">
        <v>5</v>
      </c>
    </row>
    <row r="240" spans="1:3" x14ac:dyDescent="0.25">
      <c r="A240" t="s">
        <v>217</v>
      </c>
      <c r="B240" t="s">
        <v>194</v>
      </c>
      <c r="C240">
        <v>49</v>
      </c>
    </row>
    <row r="241" spans="1:3" x14ac:dyDescent="0.25">
      <c r="A241" t="s">
        <v>220</v>
      </c>
      <c r="B241" t="s">
        <v>194</v>
      </c>
      <c r="C241">
        <v>39</v>
      </c>
    </row>
    <row r="242" spans="1:3" x14ac:dyDescent="0.25">
      <c r="A242" t="s">
        <v>221</v>
      </c>
      <c r="B242" t="s">
        <v>194</v>
      </c>
      <c r="C242">
        <v>243</v>
      </c>
    </row>
    <row r="243" spans="1:3" x14ac:dyDescent="0.25">
      <c r="A243" t="s">
        <v>229</v>
      </c>
      <c r="B243" t="s">
        <v>194</v>
      </c>
      <c r="C243">
        <v>244</v>
      </c>
    </row>
    <row r="244" spans="1:3" x14ac:dyDescent="0.25">
      <c r="A244" t="s">
        <v>261</v>
      </c>
      <c r="B244" t="s">
        <v>194</v>
      </c>
      <c r="C244">
        <v>169</v>
      </c>
    </row>
    <row r="245" spans="1:3" x14ac:dyDescent="0.25">
      <c r="A245" t="s">
        <v>31</v>
      </c>
      <c r="B245" t="s">
        <v>32</v>
      </c>
      <c r="C245">
        <v>235</v>
      </c>
    </row>
    <row r="246" spans="1:3" x14ac:dyDescent="0.25">
      <c r="A246" t="s">
        <v>34</v>
      </c>
      <c r="B246" t="s">
        <v>32</v>
      </c>
      <c r="C246">
        <v>158</v>
      </c>
    </row>
    <row r="247" spans="1:3" x14ac:dyDescent="0.25">
      <c r="A247" t="s">
        <v>36</v>
      </c>
      <c r="B247" t="s">
        <v>32</v>
      </c>
      <c r="C247">
        <v>62</v>
      </c>
    </row>
    <row r="248" spans="1:3" x14ac:dyDescent="0.25">
      <c r="A248" t="s">
        <v>43</v>
      </c>
      <c r="B248" t="s">
        <v>32</v>
      </c>
      <c r="C248">
        <v>143</v>
      </c>
    </row>
    <row r="249" spans="1:3" x14ac:dyDescent="0.25">
      <c r="A249" t="s">
        <v>44</v>
      </c>
      <c r="B249" t="s">
        <v>32</v>
      </c>
      <c r="C249">
        <v>241</v>
      </c>
    </row>
    <row r="250" spans="1:3" x14ac:dyDescent="0.25">
      <c r="A250" t="s">
        <v>47</v>
      </c>
      <c r="B250" t="s">
        <v>32</v>
      </c>
      <c r="C250">
        <v>90</v>
      </c>
    </row>
    <row r="251" spans="1:3" x14ac:dyDescent="0.25">
      <c r="A251" t="s">
        <v>52</v>
      </c>
      <c r="B251" t="s">
        <v>32</v>
      </c>
      <c r="C251">
        <v>45</v>
      </c>
    </row>
    <row r="252" spans="1:3" x14ac:dyDescent="0.25">
      <c r="A252" t="s">
        <v>55</v>
      </c>
      <c r="B252" t="s">
        <v>32</v>
      </c>
      <c r="C252">
        <v>8</v>
      </c>
    </row>
    <row r="253" spans="1:3" x14ac:dyDescent="0.25">
      <c r="A253" t="s">
        <v>59</v>
      </c>
      <c r="B253" t="s">
        <v>32</v>
      </c>
      <c r="C253">
        <v>76</v>
      </c>
    </row>
    <row r="254" spans="1:3" x14ac:dyDescent="0.25">
      <c r="A254" t="s">
        <v>259</v>
      </c>
      <c r="B254" t="s">
        <v>32</v>
      </c>
      <c r="C254">
        <v>121</v>
      </c>
    </row>
    <row r="255" spans="1:3" x14ac:dyDescent="0.25">
      <c r="A255" t="s">
        <v>262</v>
      </c>
      <c r="B255" t="s">
        <v>32</v>
      </c>
      <c r="C255">
        <v>29</v>
      </c>
    </row>
  </sheetData>
  <sortState ref="A2:C255">
    <sortCondition ref="B2:B255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TxDOT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2013-06-20T14:23:34Z</dcterms:created>
  <dcterms:modified xsi:type="dcterms:W3CDTF">2013-06-25T18:13:09Z</dcterms:modified>
</cp:coreProperties>
</file>