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ADA" sheetId="4" r:id="rId3"/>
    <sheet name="ADA 1" sheetId="3" r:id="rId4"/>
    <sheet name="ADA 2" sheetId="5" r:id="rId5"/>
  </sheets>
  <definedNames>
    <definedName name="_xlnm.Print_Area" localSheetId="4">'ADA 2'!$A$1:$I$76</definedName>
    <definedName name="_xlnm.Print_Titles" localSheetId="0">Sheet1!$7:$8</definedName>
  </definedNames>
  <calcPr calcId="124519"/>
</workbook>
</file>

<file path=xl/calcChain.xml><?xml version="1.0" encoding="utf-8"?>
<calcChain xmlns="http://schemas.openxmlformats.org/spreadsheetml/2006/main">
  <c r="I61" i="5"/>
  <c r="I57"/>
  <c r="I52"/>
  <c r="I62" s="1"/>
  <c r="I50"/>
  <c r="I12"/>
  <c r="I8"/>
  <c r="I61" i="4"/>
  <c r="I57"/>
  <c r="I52"/>
  <c r="I50"/>
  <c r="I62" s="1"/>
  <c r="I12"/>
  <c r="I8"/>
  <c r="G61" i="3"/>
  <c r="G57"/>
  <c r="G52"/>
  <c r="G50"/>
  <c r="G12"/>
  <c r="G8"/>
  <c r="G62" l="1"/>
  <c r="D70" i="2"/>
  <c r="G75" i="1"/>
</calcChain>
</file>

<file path=xl/sharedStrings.xml><?xml version="1.0" encoding="utf-8"?>
<sst xmlns="http://schemas.openxmlformats.org/spreadsheetml/2006/main" count="674" uniqueCount="254">
  <si>
    <t>Sr. No.</t>
  </si>
  <si>
    <t>Bill No. &amp; Date</t>
  </si>
  <si>
    <t>Medicine</t>
  </si>
  <si>
    <t>Category</t>
  </si>
  <si>
    <t>Quantity</t>
  </si>
  <si>
    <t>DNS I.V.(FRESNIUS)</t>
  </si>
  <si>
    <t>Amount</t>
  </si>
  <si>
    <t>Total</t>
  </si>
  <si>
    <t>Per Day</t>
  </si>
  <si>
    <t>RL I.V.(FRESNIUS) 1 LTR</t>
  </si>
  <si>
    <t>TINIBA-I.V.</t>
  </si>
  <si>
    <t>METHERGIN INJ</t>
  </si>
  <si>
    <t>ATROPINE SULPHATE INJ I.P.</t>
  </si>
  <si>
    <t>PYROLATE INJ</t>
  </si>
  <si>
    <t>ANAWIN HEAVY</t>
  </si>
  <si>
    <t>GRANDEM INJ</t>
  </si>
  <si>
    <t>ZOCEF-1,5MG</t>
  </si>
  <si>
    <t>AMIJECT-500MG</t>
  </si>
  <si>
    <t>RANITIN INJ 2ML</t>
  </si>
  <si>
    <t>AB. COTTON.200GM</t>
  </si>
  <si>
    <t>LEUKOMED T PLUS 10CM*25CM</t>
  </si>
  <si>
    <t>TRANSPORE 1.25</t>
  </si>
  <si>
    <t xml:space="preserve">VASOFIX 20 </t>
  </si>
  <si>
    <t>VEIN-O-LINE 10</t>
  </si>
  <si>
    <t>TEGADERM</t>
  </si>
  <si>
    <t>VICRYL O NW.2346</t>
  </si>
  <si>
    <t>VICRYL 1 NW.2347</t>
  </si>
  <si>
    <t>VICRYL RAPIDE 3-0</t>
  </si>
  <si>
    <t>FLOEYS CATHETER NO.14</t>
  </si>
  <si>
    <t>BD SPINAL NEEDLE 26</t>
  </si>
  <si>
    <t>NOVOFUSION IV SET</t>
  </si>
  <si>
    <t>BETADINE SURG.SCRUB</t>
  </si>
  <si>
    <t>DISPOVAN-SYRINGES 2ML</t>
  </si>
  <si>
    <t>DISPOVAN-SYRINGES 5ML</t>
  </si>
  <si>
    <t>DISPOVAN-SYRINGES 10ML</t>
  </si>
  <si>
    <t>TUBERCULIN SYRING.</t>
  </si>
  <si>
    <t>POLYURO-DELUXE URINE BAG</t>
  </si>
  <si>
    <t>CABOPROST 250 MCG</t>
  </si>
  <si>
    <t>INFANT FEEDING TUBE</t>
  </si>
  <si>
    <t>PITOCIN 0.5ML</t>
  </si>
  <si>
    <t>SUPRIDOL INJ.</t>
  </si>
  <si>
    <t>DISPO.GLOVES 6.0</t>
  </si>
  <si>
    <t>DISPO.GLOVES 7</t>
  </si>
  <si>
    <t>FENSUPP SUPPO.ANALG</t>
  </si>
  <si>
    <t>TYRIDOL 100 SUP0.</t>
  </si>
  <si>
    <t>SANITORY PAD</t>
  </si>
  <si>
    <t>WATER 10ML</t>
  </si>
  <si>
    <t>VASO CLAMP</t>
  </si>
  <si>
    <t>BURUM-2</t>
  </si>
  <si>
    <t>GALANT II</t>
  </si>
  <si>
    <t>INJEK</t>
  </si>
  <si>
    <t>SKIN STAPLER SUTURE</t>
  </si>
  <si>
    <t>PERISET 2MG</t>
  </si>
  <si>
    <t>PAUSE INJ</t>
  </si>
  <si>
    <t xml:space="preserve">DEXTOMID 50 </t>
  </si>
  <si>
    <t>FLEXILOR 8MG</t>
  </si>
  <si>
    <t>LOKIPAD 8PADS</t>
  </si>
  <si>
    <t>ADULT DIAPERS</t>
  </si>
  <si>
    <t>UNDERPAD 60*90CM</t>
  </si>
  <si>
    <t>ECG ELECTRODES</t>
  </si>
  <si>
    <t>NAN-1 PRO</t>
  </si>
  <si>
    <t>MEGAHEAL CREAM</t>
  </si>
  <si>
    <t>PULL-UPS DIAPER</t>
  </si>
  <si>
    <t>AUTO-FLOW NIPPLE SHIELD</t>
  </si>
  <si>
    <t>SUMO L IV</t>
  </si>
  <si>
    <t>DISPO-VAN NEEDLE(18*1/2)</t>
  </si>
  <si>
    <t>FISIGEN SPRAY</t>
  </si>
  <si>
    <t>PHEXIN-500MG</t>
  </si>
  <si>
    <t>LUPILA-10MG</t>
  </si>
  <si>
    <t>RUTOHEAL-D</t>
  </si>
  <si>
    <t>FLATUNA</t>
  </si>
  <si>
    <t>DULOCOFLEX ADUL</t>
  </si>
  <si>
    <t>HIMALAYA BABY WIPES 72</t>
  </si>
  <si>
    <t>Eleven Thosands Eight Hundred Sixteen Rupees Fourty Four Paise Only</t>
  </si>
  <si>
    <t>LIST OF MEDICINE</t>
  </si>
  <si>
    <t>Doctor's Name    :</t>
  </si>
  <si>
    <t>Patient Name      :</t>
  </si>
  <si>
    <t xml:space="preserve">Admit From          : </t>
  </si>
  <si>
    <t>Yogita Amol Chaudhari</t>
  </si>
  <si>
    <t>09/04/2018    To     17/04/2018</t>
  </si>
  <si>
    <t>अ. क्र.</t>
  </si>
  <si>
    <t xml:space="preserve">औषधांचे नाव व संख्या </t>
  </si>
  <si>
    <t>एकूण  =</t>
  </si>
  <si>
    <t>एकूण बेरीज (अ + ब ) =</t>
  </si>
  <si>
    <t>अक्षरी :</t>
  </si>
  <si>
    <t>औषधांची किंमत  ( रुपये पैसे )</t>
  </si>
  <si>
    <t>Dr. Rahul Patil. M.D. ( Obs. &amp; Gynae.)</t>
  </si>
  <si>
    <t>LIQ1 LTR  FRE 82LM111802</t>
  </si>
  <si>
    <t>LIQ1 LTR  FRE 82LM111801</t>
  </si>
  <si>
    <t>INJ400ML CAD ABT1174</t>
  </si>
  <si>
    <t>INJ1ML NOV 175002SP</t>
  </si>
  <si>
    <t>INJ1ML T.W 17082</t>
  </si>
  <si>
    <t>INJ1ML NEO 6604</t>
  </si>
  <si>
    <t>INJ4ML KP1713202</t>
  </si>
  <si>
    <t>INJ1ML ARI M395K017</t>
  </si>
  <si>
    <t>LIQ1,5GN ALK 7130631</t>
  </si>
  <si>
    <t>INJ2ML ALK AJT170598</t>
  </si>
  <si>
    <t>INJ2ML TOR N417D004</t>
  </si>
  <si>
    <t>EEE200GM SUR 1052</t>
  </si>
  <si>
    <t>SUR1 BSN 53340822</t>
  </si>
  <si>
    <t>SUR1 3M R12161118</t>
  </si>
  <si>
    <t>SUR1 B.B 16A31G8252</t>
  </si>
  <si>
    <t>OCT1'S SUR 17102588</t>
  </si>
  <si>
    <t>SUR1PC SUR R07160906</t>
  </si>
  <si>
    <t>SUR1 ETH T7002</t>
  </si>
  <si>
    <t>OCT1'S SUR T6060</t>
  </si>
  <si>
    <t>SUR1 JOH T7002</t>
  </si>
  <si>
    <t>DDD1 SUR P17J04</t>
  </si>
  <si>
    <t>INJ1'PCS SUR 1703001</t>
  </si>
  <si>
    <t>SUR1 POL 6164017H</t>
  </si>
  <si>
    <t>LIQ500ML WIN PN0577</t>
  </si>
  <si>
    <t>OCT2 ML HIN 809027SE1</t>
  </si>
  <si>
    <t>OCT5 ML HIN713055SF2</t>
  </si>
  <si>
    <t>OCT10 ML HIN 734106JE1</t>
  </si>
  <si>
    <t>SUR1ML B-D 7018489</t>
  </si>
  <si>
    <t>DDD1 POL 6136517G</t>
  </si>
  <si>
    <t>INJ1 NEO 9771</t>
  </si>
  <si>
    <t>OCT6 NO. SUR 17092356</t>
  </si>
  <si>
    <t>INJ6X0.5  PAR 720-09014S</t>
  </si>
  <si>
    <t>INJ2ML NEO 949024</t>
  </si>
  <si>
    <t>SUR1 NUL 1215</t>
  </si>
  <si>
    <t>SUR1 NULNP0917</t>
  </si>
  <si>
    <t>OCT5' MER BB1703</t>
  </si>
  <si>
    <t>TAB5 BLI GIAF001</t>
  </si>
  <si>
    <t>SUR1 BHA ***</t>
  </si>
  <si>
    <t>SUR10ML NIR A121</t>
  </si>
  <si>
    <t>SUR1 POL171448L</t>
  </si>
  <si>
    <t>INJ1ML ARI M270K027</t>
  </si>
  <si>
    <t>OCT5'S GEN **</t>
  </si>
  <si>
    <t>INJ0.5ML NEO 5105</t>
  </si>
  <si>
    <t>SUR1 COV J6G0627LX</t>
  </si>
  <si>
    <t>INJ4ML IPC EWI027006D</t>
  </si>
  <si>
    <t>INJ5ML EMC ELHBB17019</t>
  </si>
  <si>
    <t>INJ0.5ML NEO 122515</t>
  </si>
  <si>
    <t>INJ2ML GLE 211700447</t>
  </si>
  <si>
    <t>SUR1 SHI TN1011</t>
  </si>
  <si>
    <t>SURPC SUR170914MXLA</t>
  </si>
  <si>
    <t>SUR1PC SUR **</t>
  </si>
  <si>
    <t>SUR1 D.S 647E</t>
  </si>
  <si>
    <t>PWD500GM NES 63310453T2</t>
  </si>
  <si>
    <t>REM15GM ARI VAB17140</t>
  </si>
  <si>
    <t>SUR10 SHR **</t>
  </si>
  <si>
    <t>OTC AUT **</t>
  </si>
  <si>
    <t>INJ100ML ALK SL17024AE</t>
  </si>
  <si>
    <t>SUR1 SUR 02761M</t>
  </si>
  <si>
    <t>LIQ20GM GEN A7T071</t>
  </si>
  <si>
    <t>CAP10 GSK MA393</t>
  </si>
  <si>
    <t>TAB10TAB LUP J701632</t>
  </si>
  <si>
    <t>TAB10TAB MAN F2AHQ008</t>
  </si>
  <si>
    <t>TAB10TAB MER AE1802</t>
  </si>
  <si>
    <t>SUS1 BLI DLA17013</t>
  </si>
  <si>
    <t>SUR72PCS HIM B42700306</t>
  </si>
  <si>
    <t>23 , 09/04/2018</t>
  </si>
  <si>
    <t>25 , 10/04/2018</t>
  </si>
  <si>
    <t>Sr no</t>
  </si>
  <si>
    <t>Medical Store Name</t>
  </si>
  <si>
    <t>Bill number and Date</t>
  </si>
  <si>
    <t>Description of Medicine</t>
  </si>
  <si>
    <t>Qty</t>
  </si>
  <si>
    <t>EVATOCIN INJ</t>
  </si>
  <si>
    <t>1XUNIT</t>
  </si>
  <si>
    <t>1X UNIT</t>
  </si>
  <si>
    <t>IV SET</t>
  </si>
  <si>
    <t>1X SINGLE</t>
  </si>
  <si>
    <t>5X1ML</t>
  </si>
  <si>
    <t>KIT KATH NO 18 VALVE</t>
  </si>
  <si>
    <t>CA/9917, 21/03/2020</t>
  </si>
  <si>
    <t>TRAMADIN-100-INJ</t>
  </si>
  <si>
    <t>2XINJ</t>
  </si>
  <si>
    <t>DROTIN INJ</t>
  </si>
  <si>
    <t>1X2 ML</t>
  </si>
  <si>
    <t>DISPO SYRINGE W/N</t>
  </si>
  <si>
    <t>4X 2 ML</t>
  </si>
  <si>
    <t>CA/9936, 21/03/2020</t>
  </si>
  <si>
    <t>CA/9932, 21/03/2020</t>
  </si>
  <si>
    <t>2X1 ML</t>
  </si>
  <si>
    <t>PENTAZOCINE INJ</t>
  </si>
  <si>
    <t>1X1 ML</t>
  </si>
  <si>
    <t xml:space="preserve">PERINORM INJ </t>
  </si>
  <si>
    <t>MEM INJ</t>
  </si>
  <si>
    <t>CABOPROST INJ</t>
  </si>
  <si>
    <t>2X INJ</t>
  </si>
  <si>
    <t>GENTICYN 80 INJ</t>
  </si>
  <si>
    <t>4X2 ML</t>
  </si>
  <si>
    <t>INJEK INJ</t>
  </si>
  <si>
    <t>2X0.5 ML</t>
  </si>
  <si>
    <t>1X INJ</t>
  </si>
  <si>
    <t>XONE 1GM</t>
  </si>
  <si>
    <t>4X VIAL</t>
  </si>
  <si>
    <t>HYDROCORT 100</t>
  </si>
  <si>
    <t xml:space="preserve">PANTOLITE 40 INJ </t>
  </si>
  <si>
    <t>1X VIAL</t>
  </si>
  <si>
    <t>RAMADINE 10% 100 ML</t>
  </si>
  <si>
    <t>1X100 ML</t>
  </si>
  <si>
    <t>GLOVES NULIFE 7</t>
  </si>
  <si>
    <t>2X PAIR</t>
  </si>
  <si>
    <t>GLOVES NULIFE 6.5</t>
  </si>
  <si>
    <t>2XPAIR</t>
  </si>
  <si>
    <t>FOLEYS CATHETER 14</t>
  </si>
  <si>
    <t>1X PIECE</t>
  </si>
  <si>
    <t>SPINAL NEEDLE NO 23</t>
  </si>
  <si>
    <t>2X UNIT</t>
  </si>
  <si>
    <t>5X5 ML</t>
  </si>
  <si>
    <t>DISPOVAN SYRINGE</t>
  </si>
  <si>
    <t>10X2 ML</t>
  </si>
  <si>
    <t xml:space="preserve">DISPO SYRINGE </t>
  </si>
  <si>
    <t>5X10 ML</t>
  </si>
  <si>
    <t>CORD CLAMP</t>
  </si>
  <si>
    <t>2X PIECE</t>
  </si>
  <si>
    <t>SUCTION CATHETER NO 8</t>
  </si>
  <si>
    <t>INSULIN SYRINGE</t>
  </si>
  <si>
    <t>MISOPROST 600</t>
  </si>
  <si>
    <t>1X TAB</t>
  </si>
  <si>
    <t>S4 MAMYPOK</t>
  </si>
  <si>
    <t>1X4</t>
  </si>
  <si>
    <t>STAYFREE  SE CURE XL</t>
  </si>
  <si>
    <t>1X6 PC</t>
  </si>
  <si>
    <t>FRIENDS UNDERPAD</t>
  </si>
  <si>
    <t>2XPIECE</t>
  </si>
  <si>
    <t>PETTCRYL NO.1 2180</t>
  </si>
  <si>
    <t>TRUGLYDE SN 2347A NO 1</t>
  </si>
  <si>
    <t>1XSUTURE</t>
  </si>
  <si>
    <t>PETCRYL NO.2-0 TS 238</t>
  </si>
  <si>
    <t>ANAWIN HEAVY INJ</t>
  </si>
  <si>
    <t>1X4 ML</t>
  </si>
  <si>
    <t>FLAGYL INJ</t>
  </si>
  <si>
    <t xml:space="preserve">6X 100ML </t>
  </si>
  <si>
    <t>DYNAPAR AQ INJ</t>
  </si>
  <si>
    <t>5X1 ML</t>
  </si>
  <si>
    <t>HYDROGEN PEROXIDE</t>
  </si>
  <si>
    <t>1X 100 ML</t>
  </si>
  <si>
    <t>URINE BAG</t>
  </si>
  <si>
    <t>AAI MEDICARE POINT, Samarth Nagar, Osmanabad</t>
  </si>
  <si>
    <t>TOTAL</t>
  </si>
  <si>
    <t>UNICLAVE 625</t>
  </si>
  <si>
    <t>10X TAB</t>
  </si>
  <si>
    <t>OFLOTAG-OZ-TAB</t>
  </si>
  <si>
    <t>GEOZEN D</t>
  </si>
  <si>
    <t>PANTOLITE DSR CAP</t>
  </si>
  <si>
    <t>10X CAP</t>
  </si>
  <si>
    <t xml:space="preserve">DEXOLAC 1 </t>
  </si>
  <si>
    <t>1X 200 GM</t>
  </si>
  <si>
    <t>REDION-XT TAB</t>
  </si>
  <si>
    <t>30XTAB</t>
  </si>
  <si>
    <t>TRICIUM 500</t>
  </si>
  <si>
    <t>60X TAB</t>
  </si>
  <si>
    <t>SUPRA-4G CAP</t>
  </si>
  <si>
    <t>30XCAP</t>
  </si>
  <si>
    <t>CA/10098, 28/03/2020</t>
  </si>
  <si>
    <t>CA/9948, 21/03/2020</t>
  </si>
  <si>
    <t>CA/9987, 23/03/2020</t>
  </si>
  <si>
    <t xml:space="preserve">Grand total of Sr. No( 1 to 6) </t>
  </si>
  <si>
    <r>
      <t xml:space="preserve">Total Amount in Bill ( </t>
    </r>
    <r>
      <rPr>
        <b/>
        <sz val="11"/>
        <color theme="1"/>
        <rFont val="Verdana"/>
        <family val="2"/>
      </rPr>
      <t>In Rupees</t>
    </r>
    <r>
      <rPr>
        <sz val="11"/>
        <color theme="1"/>
        <rFont val="Verdana"/>
        <family val="2"/>
      </rPr>
      <t>)</t>
    </r>
  </si>
  <si>
    <t>Rs. 6985.00/- ( Inwords Rs. Six thousands Nine Hundred Eighty Five Rupees Only)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</si>
</sst>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ahoma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Verdana"/>
      <family val="2"/>
    </font>
    <font>
      <b/>
      <sz val="13"/>
      <color theme="1"/>
      <name val="Verdana"/>
      <family val="2"/>
    </font>
    <font>
      <sz val="13"/>
      <color theme="1"/>
      <name val="Verdana"/>
      <family val="2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6" xfId="0" applyFont="1" applyFill="1" applyBorder="1"/>
    <xf numFmtId="0" fontId="5" fillId="0" borderId="6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0" fillId="0" borderId="0" xfId="0" applyAlignment="1"/>
    <xf numFmtId="2" fontId="5" fillId="0" borderId="1" xfId="0" applyNumberFormat="1" applyFont="1" applyBorder="1" applyAlignment="1">
      <alignment horizontal="right" vertical="center"/>
    </xf>
    <xf numFmtId="2" fontId="5" fillId="0" borderId="1" xfId="0" applyNumberFormat="1" applyFont="1" applyFill="1" applyBorder="1" applyAlignment="1">
      <alignment horizontal="right" vertical="center"/>
    </xf>
    <xf numFmtId="0" fontId="1" fillId="0" borderId="1" xfId="0" applyFont="1" applyBorder="1"/>
    <xf numFmtId="2" fontId="1" fillId="0" borderId="1" xfId="0" applyNumberFormat="1" applyFont="1" applyBorder="1" applyAlignment="1">
      <alignment vertical="center"/>
    </xf>
    <xf numFmtId="0" fontId="8" fillId="0" borderId="1" xfId="0" applyFont="1" applyBorder="1"/>
    <xf numFmtId="0" fontId="8" fillId="0" borderId="6" xfId="0" applyFont="1" applyFill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8" fillId="0" borderId="1" xfId="0" applyNumberFormat="1" applyFont="1" applyBorder="1"/>
    <xf numFmtId="0" fontId="8" fillId="0" borderId="6" xfId="0" applyFont="1" applyFill="1" applyBorder="1" applyAlignment="1">
      <alignment horizontal="center"/>
    </xf>
    <xf numFmtId="0" fontId="8" fillId="0" borderId="0" xfId="0" applyFont="1"/>
    <xf numFmtId="2" fontId="8" fillId="0" borderId="1" xfId="0" applyNumberFormat="1" applyFont="1" applyFill="1" applyBorder="1"/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0" borderId="0" xfId="0" applyFont="1"/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164" fontId="10" fillId="0" borderId="1" xfId="0" applyNumberFormat="1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1" xfId="0" applyFont="1" applyBorder="1"/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164" fontId="13" fillId="0" borderId="6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5"/>
  <sheetViews>
    <sheetView topLeftCell="A5" workbookViewId="0">
      <selection activeCell="D60" sqref="D60"/>
    </sheetView>
  </sheetViews>
  <sheetFormatPr defaultRowHeight="15"/>
  <cols>
    <col min="1" max="1" width="4.7109375" customWidth="1"/>
    <col min="2" max="2" width="14.7109375" customWidth="1"/>
    <col min="3" max="3" width="29" customWidth="1"/>
    <col min="4" max="4" width="22.7109375" customWidth="1"/>
    <col min="5" max="5" width="6.28515625" customWidth="1"/>
    <col min="6" max="6" width="5.7109375" customWidth="1"/>
  </cols>
  <sheetData>
    <row r="2" spans="1:7" ht="22.5">
      <c r="A2" s="25" t="s">
        <v>74</v>
      </c>
      <c r="B2" s="25"/>
      <c r="C2" s="25"/>
      <c r="D2" s="25"/>
      <c r="E2" s="25"/>
      <c r="F2" s="25"/>
      <c r="G2" s="25"/>
    </row>
    <row r="3" spans="1:7" ht="26.25" customHeight="1">
      <c r="A3" s="26" t="s">
        <v>76</v>
      </c>
      <c r="B3" s="26"/>
      <c r="C3" s="22" t="s">
        <v>78</v>
      </c>
      <c r="D3" s="22"/>
      <c r="E3" s="22"/>
      <c r="F3" s="22"/>
      <c r="G3" s="22"/>
    </row>
    <row r="4" spans="1:7" ht="28.5" customHeight="1">
      <c r="A4" s="26" t="s">
        <v>75</v>
      </c>
      <c r="B4" s="26"/>
      <c r="C4" s="22" t="s">
        <v>86</v>
      </c>
      <c r="D4" s="22"/>
      <c r="E4" s="22"/>
      <c r="F4" s="22"/>
      <c r="G4" s="22"/>
    </row>
    <row r="5" spans="1:7" ht="31.5" customHeight="1">
      <c r="A5" s="26" t="s">
        <v>77</v>
      </c>
      <c r="B5" s="26"/>
      <c r="C5" s="22" t="s">
        <v>79</v>
      </c>
      <c r="D5" s="22"/>
      <c r="E5" s="22"/>
      <c r="F5" s="22"/>
      <c r="G5" s="22"/>
    </row>
    <row r="6" spans="1:7">
      <c r="A6" s="2"/>
      <c r="B6" s="2"/>
      <c r="C6" s="2"/>
      <c r="D6" s="2"/>
      <c r="E6" s="2"/>
      <c r="F6" s="2"/>
      <c r="G6" s="2"/>
    </row>
    <row r="7" spans="1:7" ht="15.75">
      <c r="A7" s="29" t="s">
        <v>0</v>
      </c>
      <c r="B7" s="29" t="s">
        <v>1</v>
      </c>
      <c r="C7" s="29" t="s">
        <v>2</v>
      </c>
      <c r="D7" s="29" t="s">
        <v>3</v>
      </c>
      <c r="E7" s="27" t="s">
        <v>4</v>
      </c>
      <c r="F7" s="28"/>
      <c r="G7" s="29" t="s">
        <v>6</v>
      </c>
    </row>
    <row r="8" spans="1:7" ht="45" customHeight="1">
      <c r="A8" s="30"/>
      <c r="B8" s="30"/>
      <c r="C8" s="30"/>
      <c r="D8" s="30"/>
      <c r="E8" s="21" t="s">
        <v>7</v>
      </c>
      <c r="F8" s="21" t="s">
        <v>8</v>
      </c>
      <c r="G8" s="30"/>
    </row>
    <row r="9" spans="1:7">
      <c r="A9" s="15">
        <v>1</v>
      </c>
      <c r="B9" s="15" t="s">
        <v>152</v>
      </c>
      <c r="C9" s="13" t="s">
        <v>5</v>
      </c>
      <c r="D9" s="13" t="s">
        <v>87</v>
      </c>
      <c r="E9" s="15">
        <v>1</v>
      </c>
      <c r="F9" s="16"/>
      <c r="G9" s="17">
        <v>53.08</v>
      </c>
    </row>
    <row r="10" spans="1:7">
      <c r="A10" s="15">
        <v>2</v>
      </c>
      <c r="B10" s="15" t="s">
        <v>152</v>
      </c>
      <c r="C10" s="13" t="s">
        <v>9</v>
      </c>
      <c r="D10" s="13" t="s">
        <v>88</v>
      </c>
      <c r="E10" s="15">
        <v>1</v>
      </c>
      <c r="F10" s="16"/>
      <c r="G10" s="17">
        <v>81.069999999999993</v>
      </c>
    </row>
    <row r="11" spans="1:7">
      <c r="A11" s="15">
        <v>3</v>
      </c>
      <c r="B11" s="15" t="s">
        <v>152</v>
      </c>
      <c r="C11" s="13" t="s">
        <v>10</v>
      </c>
      <c r="D11" s="13" t="s">
        <v>89</v>
      </c>
      <c r="E11" s="15">
        <v>1</v>
      </c>
      <c r="F11" s="16"/>
      <c r="G11" s="17">
        <v>104.4</v>
      </c>
    </row>
    <row r="12" spans="1:7">
      <c r="A12" s="15">
        <v>4</v>
      </c>
      <c r="B12" s="15" t="s">
        <v>152</v>
      </c>
      <c r="C12" s="13" t="s">
        <v>11</v>
      </c>
      <c r="D12" s="13" t="s">
        <v>90</v>
      </c>
      <c r="E12" s="15">
        <v>1</v>
      </c>
      <c r="F12" s="16"/>
      <c r="G12" s="17">
        <v>14.17</v>
      </c>
    </row>
    <row r="13" spans="1:7">
      <c r="A13" s="15">
        <v>5</v>
      </c>
      <c r="B13" s="15" t="s">
        <v>152</v>
      </c>
      <c r="C13" s="13" t="s">
        <v>12</v>
      </c>
      <c r="D13" s="13" t="s">
        <v>91</v>
      </c>
      <c r="E13" s="15">
        <v>1</v>
      </c>
      <c r="F13" s="16"/>
      <c r="G13" s="17">
        <v>4</v>
      </c>
    </row>
    <row r="14" spans="1:7">
      <c r="A14" s="15">
        <v>6</v>
      </c>
      <c r="B14" s="15" t="s">
        <v>152</v>
      </c>
      <c r="C14" s="13" t="s">
        <v>13</v>
      </c>
      <c r="D14" s="13" t="s">
        <v>92</v>
      </c>
      <c r="E14" s="15">
        <v>1</v>
      </c>
      <c r="F14" s="16"/>
      <c r="G14" s="17">
        <v>11.95</v>
      </c>
    </row>
    <row r="15" spans="1:7">
      <c r="A15" s="15">
        <v>7</v>
      </c>
      <c r="B15" s="15" t="s">
        <v>152</v>
      </c>
      <c r="C15" s="13" t="s">
        <v>14</v>
      </c>
      <c r="D15" s="13" t="s">
        <v>93</v>
      </c>
      <c r="E15" s="15">
        <v>1</v>
      </c>
      <c r="F15" s="16"/>
      <c r="G15" s="17">
        <v>25.15</v>
      </c>
    </row>
    <row r="16" spans="1:7">
      <c r="A16" s="15">
        <v>8</v>
      </c>
      <c r="B16" s="15" t="s">
        <v>152</v>
      </c>
      <c r="C16" s="13" t="s">
        <v>15</v>
      </c>
      <c r="D16" s="13" t="s">
        <v>94</v>
      </c>
      <c r="E16" s="15">
        <v>1</v>
      </c>
      <c r="F16" s="16"/>
      <c r="G16" s="17">
        <v>73.45</v>
      </c>
    </row>
    <row r="17" spans="1:7">
      <c r="A17" s="15">
        <v>9</v>
      </c>
      <c r="B17" s="15" t="s">
        <v>152</v>
      </c>
      <c r="C17" s="13" t="s">
        <v>16</v>
      </c>
      <c r="D17" s="13" t="s">
        <v>95</v>
      </c>
      <c r="E17" s="15">
        <v>2</v>
      </c>
      <c r="F17" s="16"/>
      <c r="G17" s="17">
        <v>674</v>
      </c>
    </row>
    <row r="18" spans="1:7">
      <c r="A18" s="15">
        <v>10</v>
      </c>
      <c r="B18" s="15" t="s">
        <v>152</v>
      </c>
      <c r="C18" s="13" t="s">
        <v>17</v>
      </c>
      <c r="D18" s="13" t="s">
        <v>96</v>
      </c>
      <c r="E18" s="15">
        <v>2</v>
      </c>
      <c r="F18" s="16"/>
      <c r="G18" s="17">
        <v>190</v>
      </c>
    </row>
    <row r="19" spans="1:7">
      <c r="A19" s="15">
        <v>11</v>
      </c>
      <c r="B19" s="15" t="s">
        <v>152</v>
      </c>
      <c r="C19" s="13" t="s">
        <v>18</v>
      </c>
      <c r="D19" s="13" t="s">
        <v>97</v>
      </c>
      <c r="E19" s="15">
        <v>3</v>
      </c>
      <c r="F19" s="16"/>
      <c r="G19" s="17">
        <v>9.48</v>
      </c>
    </row>
    <row r="20" spans="1:7">
      <c r="A20" s="15">
        <v>12</v>
      </c>
      <c r="B20" s="15" t="s">
        <v>152</v>
      </c>
      <c r="C20" s="13" t="s">
        <v>19</v>
      </c>
      <c r="D20" s="13" t="s">
        <v>98</v>
      </c>
      <c r="E20" s="15">
        <v>1</v>
      </c>
      <c r="F20" s="16"/>
      <c r="G20" s="17">
        <v>200</v>
      </c>
    </row>
    <row r="21" spans="1:7">
      <c r="A21" s="15">
        <v>13</v>
      </c>
      <c r="B21" s="15" t="s">
        <v>152</v>
      </c>
      <c r="C21" s="13" t="s">
        <v>20</v>
      </c>
      <c r="D21" s="13" t="s">
        <v>99</v>
      </c>
      <c r="E21" s="15">
        <v>4</v>
      </c>
      <c r="F21" s="16"/>
      <c r="G21" s="17">
        <v>1100</v>
      </c>
    </row>
    <row r="22" spans="1:7">
      <c r="A22" s="15">
        <v>14</v>
      </c>
      <c r="B22" s="15" t="s">
        <v>152</v>
      </c>
      <c r="C22" s="13" t="s">
        <v>21</v>
      </c>
      <c r="D22" s="13" t="s">
        <v>100</v>
      </c>
      <c r="E22" s="15">
        <v>1</v>
      </c>
      <c r="F22" s="16"/>
      <c r="G22" s="17">
        <v>52.5</v>
      </c>
    </row>
    <row r="23" spans="1:7">
      <c r="A23" s="15">
        <v>15</v>
      </c>
      <c r="B23" s="15" t="s">
        <v>152</v>
      </c>
      <c r="C23" s="13" t="s">
        <v>22</v>
      </c>
      <c r="D23" s="13" t="s">
        <v>101</v>
      </c>
      <c r="E23" s="15">
        <v>1</v>
      </c>
      <c r="F23" s="16"/>
      <c r="G23" s="17">
        <v>175</v>
      </c>
    </row>
    <row r="24" spans="1:7">
      <c r="A24" s="15">
        <v>16</v>
      </c>
      <c r="B24" s="15" t="s">
        <v>152</v>
      </c>
      <c r="C24" s="13" t="s">
        <v>23</v>
      </c>
      <c r="D24" s="13" t="s">
        <v>102</v>
      </c>
      <c r="E24" s="15">
        <v>1</v>
      </c>
      <c r="F24" s="16"/>
      <c r="G24" s="17">
        <v>225</v>
      </c>
    </row>
    <row r="25" spans="1:7">
      <c r="A25" s="15">
        <v>17</v>
      </c>
      <c r="B25" s="15" t="s">
        <v>152</v>
      </c>
      <c r="C25" s="13" t="s">
        <v>24</v>
      </c>
      <c r="D25" s="13" t="s">
        <v>103</v>
      </c>
      <c r="E25" s="15">
        <v>1</v>
      </c>
      <c r="F25" s="16"/>
      <c r="G25" s="17">
        <v>60</v>
      </c>
    </row>
    <row r="26" spans="1:7">
      <c r="A26" s="15">
        <v>18</v>
      </c>
      <c r="B26" s="15" t="s">
        <v>152</v>
      </c>
      <c r="C26" s="13" t="s">
        <v>25</v>
      </c>
      <c r="D26" s="13" t="s">
        <v>104</v>
      </c>
      <c r="E26" s="15">
        <v>1</v>
      </c>
      <c r="F26" s="16"/>
      <c r="G26" s="17">
        <v>562</v>
      </c>
    </row>
    <row r="27" spans="1:7">
      <c r="A27" s="15">
        <v>19</v>
      </c>
      <c r="B27" s="15" t="s">
        <v>152</v>
      </c>
      <c r="C27" s="13" t="s">
        <v>26</v>
      </c>
      <c r="D27" s="13" t="s">
        <v>105</v>
      </c>
      <c r="E27" s="15">
        <v>1</v>
      </c>
      <c r="F27" s="16"/>
      <c r="G27" s="17">
        <v>562</v>
      </c>
    </row>
    <row r="28" spans="1:7">
      <c r="A28" s="15">
        <v>20</v>
      </c>
      <c r="B28" s="15" t="s">
        <v>152</v>
      </c>
      <c r="C28" s="13" t="s">
        <v>27</v>
      </c>
      <c r="D28" s="13" t="s">
        <v>106</v>
      </c>
      <c r="E28" s="15">
        <v>1</v>
      </c>
      <c r="F28" s="16"/>
      <c r="G28" s="17">
        <v>423</v>
      </c>
    </row>
    <row r="29" spans="1:7">
      <c r="A29" s="15">
        <v>21</v>
      </c>
      <c r="B29" s="15" t="s">
        <v>152</v>
      </c>
      <c r="C29" s="13" t="s">
        <v>28</v>
      </c>
      <c r="D29" s="13" t="s">
        <v>107</v>
      </c>
      <c r="E29" s="15">
        <v>1</v>
      </c>
      <c r="F29" s="16"/>
      <c r="G29" s="17">
        <v>108</v>
      </c>
    </row>
    <row r="30" spans="1:7">
      <c r="A30" s="15">
        <v>22</v>
      </c>
      <c r="B30" s="15" t="s">
        <v>152</v>
      </c>
      <c r="C30" s="13" t="s">
        <v>29</v>
      </c>
      <c r="D30" s="13" t="s">
        <v>108</v>
      </c>
      <c r="E30" s="15">
        <v>1</v>
      </c>
      <c r="F30" s="16"/>
      <c r="G30" s="17">
        <v>135</v>
      </c>
    </row>
    <row r="31" spans="1:7">
      <c r="A31" s="15">
        <v>23</v>
      </c>
      <c r="B31" s="15" t="s">
        <v>152</v>
      </c>
      <c r="C31" s="14" t="s">
        <v>30</v>
      </c>
      <c r="D31" s="14" t="s">
        <v>109</v>
      </c>
      <c r="E31" s="18">
        <v>1</v>
      </c>
      <c r="F31" s="19"/>
      <c r="G31" s="20">
        <v>153</v>
      </c>
    </row>
    <row r="32" spans="1:7">
      <c r="A32" s="15">
        <v>24</v>
      </c>
      <c r="B32" s="15" t="s">
        <v>152</v>
      </c>
      <c r="C32" s="13" t="s">
        <v>31</v>
      </c>
      <c r="D32" s="13" t="s">
        <v>110</v>
      </c>
      <c r="E32" s="15">
        <v>1</v>
      </c>
      <c r="F32" s="16"/>
      <c r="G32" s="17">
        <v>1005</v>
      </c>
    </row>
    <row r="33" spans="1:7">
      <c r="A33" s="15">
        <v>25</v>
      </c>
      <c r="B33" s="15" t="s">
        <v>152</v>
      </c>
      <c r="C33" s="13" t="s">
        <v>32</v>
      </c>
      <c r="D33" s="13" t="s">
        <v>111</v>
      </c>
      <c r="E33" s="15">
        <v>5</v>
      </c>
      <c r="F33" s="16"/>
      <c r="G33" s="17">
        <v>22.5</v>
      </c>
    </row>
    <row r="34" spans="1:7">
      <c r="A34" s="15">
        <v>26</v>
      </c>
      <c r="B34" s="15" t="s">
        <v>152</v>
      </c>
      <c r="C34" s="13" t="s">
        <v>33</v>
      </c>
      <c r="D34" s="13" t="s">
        <v>112</v>
      </c>
      <c r="E34" s="15">
        <v>5</v>
      </c>
      <c r="F34" s="16"/>
      <c r="G34" s="17">
        <v>30</v>
      </c>
    </row>
    <row r="35" spans="1:7">
      <c r="A35" s="15">
        <v>27</v>
      </c>
      <c r="B35" s="15" t="s">
        <v>152</v>
      </c>
      <c r="C35" s="13" t="s">
        <v>34</v>
      </c>
      <c r="D35" s="13" t="s">
        <v>113</v>
      </c>
      <c r="E35" s="15">
        <v>5</v>
      </c>
      <c r="F35" s="16"/>
      <c r="G35" s="17">
        <v>42.5</v>
      </c>
    </row>
    <row r="36" spans="1:7">
      <c r="A36" s="15">
        <v>28</v>
      </c>
      <c r="B36" s="15" t="s">
        <v>152</v>
      </c>
      <c r="C36" s="13" t="s">
        <v>35</v>
      </c>
      <c r="D36" s="13" t="s">
        <v>114</v>
      </c>
      <c r="E36" s="15">
        <v>2</v>
      </c>
      <c r="F36" s="16"/>
      <c r="G36" s="17">
        <v>27</v>
      </c>
    </row>
    <row r="37" spans="1:7">
      <c r="A37" s="15">
        <v>29</v>
      </c>
      <c r="B37" s="15" t="s">
        <v>152</v>
      </c>
      <c r="C37" s="13" t="s">
        <v>36</v>
      </c>
      <c r="D37" s="13" t="s">
        <v>115</v>
      </c>
      <c r="E37" s="15">
        <v>1</v>
      </c>
      <c r="F37" s="16"/>
      <c r="G37" s="17">
        <v>142</v>
      </c>
    </row>
    <row r="38" spans="1:7">
      <c r="A38" s="15">
        <v>30</v>
      </c>
      <c r="B38" s="15" t="s">
        <v>152</v>
      </c>
      <c r="C38" s="13" t="s">
        <v>37</v>
      </c>
      <c r="D38" s="13" t="s">
        <v>116</v>
      </c>
      <c r="E38" s="15">
        <v>1</v>
      </c>
      <c r="F38" s="16"/>
      <c r="G38" s="17">
        <v>175.2</v>
      </c>
    </row>
    <row r="39" spans="1:7">
      <c r="A39" s="15">
        <v>31</v>
      </c>
      <c r="B39" s="15" t="s">
        <v>152</v>
      </c>
      <c r="C39" s="13" t="s">
        <v>38</v>
      </c>
      <c r="D39" s="13" t="s">
        <v>117</v>
      </c>
      <c r="E39" s="15">
        <v>1</v>
      </c>
      <c r="F39" s="16"/>
      <c r="G39" s="17">
        <v>42</v>
      </c>
    </row>
    <row r="40" spans="1:7">
      <c r="A40" s="15">
        <v>32</v>
      </c>
      <c r="B40" s="15" t="s">
        <v>152</v>
      </c>
      <c r="C40" s="13" t="s">
        <v>39</v>
      </c>
      <c r="D40" s="13" t="s">
        <v>118</v>
      </c>
      <c r="E40" s="15">
        <v>8</v>
      </c>
      <c r="F40" s="16"/>
      <c r="G40" s="17">
        <v>160</v>
      </c>
    </row>
    <row r="41" spans="1:7">
      <c r="A41" s="15">
        <v>33</v>
      </c>
      <c r="B41" s="15" t="s">
        <v>152</v>
      </c>
      <c r="C41" s="13" t="s">
        <v>40</v>
      </c>
      <c r="D41" s="13" t="s">
        <v>119</v>
      </c>
      <c r="E41" s="15">
        <v>1</v>
      </c>
      <c r="F41" s="16"/>
      <c r="G41" s="17">
        <v>20.8</v>
      </c>
    </row>
    <row r="42" spans="1:7">
      <c r="A42" s="15">
        <v>34</v>
      </c>
      <c r="B42" s="15" t="s">
        <v>152</v>
      </c>
      <c r="C42" s="13" t="s">
        <v>41</v>
      </c>
      <c r="D42" s="13" t="s">
        <v>120</v>
      </c>
      <c r="E42" s="15">
        <v>1</v>
      </c>
      <c r="F42" s="16"/>
      <c r="G42" s="17">
        <v>52</v>
      </c>
    </row>
    <row r="43" spans="1:7">
      <c r="A43" s="15">
        <v>35</v>
      </c>
      <c r="B43" s="15" t="s">
        <v>152</v>
      </c>
      <c r="C43" s="13" t="s">
        <v>42</v>
      </c>
      <c r="D43" s="13" t="s">
        <v>121</v>
      </c>
      <c r="E43" s="15">
        <v>5</v>
      </c>
      <c r="F43" s="16"/>
      <c r="G43" s="17">
        <v>260</v>
      </c>
    </row>
    <row r="44" spans="1:7">
      <c r="A44" s="15">
        <v>36</v>
      </c>
      <c r="B44" s="15" t="s">
        <v>152</v>
      </c>
      <c r="C44" s="13" t="s">
        <v>43</v>
      </c>
      <c r="D44" s="13" t="s">
        <v>122</v>
      </c>
      <c r="E44" s="15">
        <v>10</v>
      </c>
      <c r="F44" s="16"/>
      <c r="G44" s="17">
        <v>99</v>
      </c>
    </row>
    <row r="45" spans="1:7">
      <c r="A45" s="15">
        <v>37</v>
      </c>
      <c r="B45" s="15" t="s">
        <v>152</v>
      </c>
      <c r="C45" s="13" t="s">
        <v>44</v>
      </c>
      <c r="D45" s="13" t="s">
        <v>123</v>
      </c>
      <c r="E45" s="15">
        <v>5</v>
      </c>
      <c r="F45" s="16"/>
      <c r="G45" s="17">
        <v>77</v>
      </c>
    </row>
    <row r="46" spans="1:7">
      <c r="A46" s="15">
        <v>38</v>
      </c>
      <c r="B46" s="15" t="s">
        <v>152</v>
      </c>
      <c r="C46" s="13" t="s">
        <v>45</v>
      </c>
      <c r="D46" s="13" t="s">
        <v>124</v>
      </c>
      <c r="E46" s="15">
        <v>3</v>
      </c>
      <c r="F46" s="16"/>
      <c r="G46" s="17">
        <v>270</v>
      </c>
    </row>
    <row r="47" spans="1:7">
      <c r="A47" s="15">
        <v>39</v>
      </c>
      <c r="B47" s="15" t="s">
        <v>152</v>
      </c>
      <c r="C47" s="13" t="s">
        <v>46</v>
      </c>
      <c r="D47" s="13" t="s">
        <v>125</v>
      </c>
      <c r="E47" s="15">
        <v>10</v>
      </c>
      <c r="F47" s="16"/>
      <c r="G47" s="17">
        <v>63</v>
      </c>
    </row>
    <row r="48" spans="1:7">
      <c r="A48" s="15">
        <v>40</v>
      </c>
      <c r="B48" s="15" t="s">
        <v>152</v>
      </c>
      <c r="C48" s="13" t="s">
        <v>47</v>
      </c>
      <c r="D48" s="13" t="s">
        <v>126</v>
      </c>
      <c r="E48" s="15">
        <v>1</v>
      </c>
      <c r="F48" s="16"/>
      <c r="G48" s="17">
        <v>30</v>
      </c>
    </row>
    <row r="49" spans="1:7">
      <c r="A49" s="15">
        <v>41</v>
      </c>
      <c r="B49" s="15" t="s">
        <v>152</v>
      </c>
      <c r="C49" s="13" t="s">
        <v>48</v>
      </c>
      <c r="D49" s="13" t="s">
        <v>127</v>
      </c>
      <c r="E49" s="15">
        <v>2</v>
      </c>
      <c r="F49" s="16"/>
      <c r="G49" s="17">
        <v>76</v>
      </c>
    </row>
    <row r="50" spans="1:7">
      <c r="A50" s="15">
        <v>42</v>
      </c>
      <c r="B50" s="15" t="s">
        <v>152</v>
      </c>
      <c r="C50" s="13" t="s">
        <v>49</v>
      </c>
      <c r="D50" s="13" t="s">
        <v>128</v>
      </c>
      <c r="E50" s="15">
        <v>1</v>
      </c>
      <c r="F50" s="16"/>
      <c r="G50" s="17">
        <v>34</v>
      </c>
    </row>
    <row r="51" spans="1:7">
      <c r="A51" s="15">
        <v>43</v>
      </c>
      <c r="B51" s="15" t="s">
        <v>152</v>
      </c>
      <c r="C51" s="13" t="s">
        <v>50</v>
      </c>
      <c r="D51" s="13" t="s">
        <v>129</v>
      </c>
      <c r="E51" s="15">
        <v>1</v>
      </c>
      <c r="F51" s="16"/>
      <c r="G51" s="17">
        <v>16.2</v>
      </c>
    </row>
    <row r="52" spans="1:7">
      <c r="A52" s="15">
        <v>44</v>
      </c>
      <c r="B52" s="15" t="s">
        <v>152</v>
      </c>
      <c r="C52" s="13" t="s">
        <v>51</v>
      </c>
      <c r="D52" s="13" t="s">
        <v>130</v>
      </c>
      <c r="E52" s="15">
        <v>1</v>
      </c>
      <c r="F52" s="16"/>
      <c r="G52" s="17">
        <v>900</v>
      </c>
    </row>
    <row r="53" spans="1:7">
      <c r="A53" s="15">
        <v>45</v>
      </c>
      <c r="B53" s="15" t="s">
        <v>152</v>
      </c>
      <c r="C53" s="13" t="s">
        <v>52</v>
      </c>
      <c r="D53" s="13" t="s">
        <v>131</v>
      </c>
      <c r="E53" s="15">
        <v>1</v>
      </c>
      <c r="F53" s="16"/>
      <c r="G53" s="17">
        <v>24.8</v>
      </c>
    </row>
    <row r="54" spans="1:7">
      <c r="A54" s="15">
        <v>46</v>
      </c>
      <c r="B54" s="15" t="s">
        <v>152</v>
      </c>
      <c r="C54" s="13" t="s">
        <v>53</v>
      </c>
      <c r="D54" s="13" t="s">
        <v>132</v>
      </c>
      <c r="E54" s="15">
        <v>1</v>
      </c>
      <c r="F54" s="16"/>
      <c r="G54" s="17">
        <v>71.11</v>
      </c>
    </row>
    <row r="55" spans="1:7">
      <c r="A55" s="15">
        <v>47</v>
      </c>
      <c r="B55" s="15" t="s">
        <v>152</v>
      </c>
      <c r="C55" s="13" t="s">
        <v>54</v>
      </c>
      <c r="D55" s="13" t="s">
        <v>133</v>
      </c>
      <c r="E55" s="15">
        <v>1</v>
      </c>
      <c r="F55" s="16"/>
      <c r="G55" s="17">
        <v>212</v>
      </c>
    </row>
    <row r="56" spans="1:7">
      <c r="A56" s="15">
        <v>48</v>
      </c>
      <c r="B56" s="15" t="s">
        <v>152</v>
      </c>
      <c r="C56" s="13" t="s">
        <v>55</v>
      </c>
      <c r="D56" s="13" t="s">
        <v>134</v>
      </c>
      <c r="E56" s="15">
        <v>2</v>
      </c>
      <c r="F56" s="16"/>
      <c r="G56" s="17">
        <v>173</v>
      </c>
    </row>
    <row r="57" spans="1:7">
      <c r="A57" s="15">
        <v>49</v>
      </c>
      <c r="B57" s="15" t="s">
        <v>152</v>
      </c>
      <c r="C57" s="13" t="s">
        <v>56</v>
      </c>
      <c r="D57" s="13" t="s">
        <v>135</v>
      </c>
      <c r="E57" s="15">
        <v>1</v>
      </c>
      <c r="F57" s="16"/>
      <c r="G57" s="17">
        <v>220</v>
      </c>
    </row>
    <row r="58" spans="1:7">
      <c r="A58" s="15">
        <v>50</v>
      </c>
      <c r="B58" s="15" t="s">
        <v>152</v>
      </c>
      <c r="C58" s="13" t="s">
        <v>57</v>
      </c>
      <c r="D58" s="13" t="s">
        <v>136</v>
      </c>
      <c r="E58" s="15">
        <v>2</v>
      </c>
      <c r="F58" s="16"/>
      <c r="G58" s="17">
        <v>160</v>
      </c>
    </row>
    <row r="59" spans="1:7">
      <c r="A59" s="15">
        <v>51</v>
      </c>
      <c r="B59" s="15" t="s">
        <v>152</v>
      </c>
      <c r="C59" s="13" t="s">
        <v>58</v>
      </c>
      <c r="D59" s="13" t="s">
        <v>137</v>
      </c>
      <c r="E59" s="15">
        <v>1</v>
      </c>
      <c r="F59" s="16"/>
      <c r="G59" s="17">
        <v>110</v>
      </c>
    </row>
    <row r="60" spans="1:7">
      <c r="A60" s="15">
        <v>52</v>
      </c>
      <c r="B60" s="15" t="s">
        <v>152</v>
      </c>
      <c r="C60" s="13" t="s">
        <v>59</v>
      </c>
      <c r="D60" s="13" t="s">
        <v>138</v>
      </c>
      <c r="E60" s="15">
        <v>3</v>
      </c>
      <c r="F60" s="16"/>
      <c r="G60" s="17">
        <v>90</v>
      </c>
    </row>
    <row r="61" spans="1:7">
      <c r="A61" s="15">
        <v>53</v>
      </c>
      <c r="B61" s="15" t="s">
        <v>152</v>
      </c>
      <c r="C61" s="13" t="s">
        <v>60</v>
      </c>
      <c r="D61" s="13" t="s">
        <v>139</v>
      </c>
      <c r="E61" s="15">
        <v>1</v>
      </c>
      <c r="F61" s="16"/>
      <c r="G61" s="17">
        <v>560</v>
      </c>
    </row>
    <row r="62" spans="1:7">
      <c r="A62" s="15">
        <v>54</v>
      </c>
      <c r="B62" s="15" t="s">
        <v>152</v>
      </c>
      <c r="C62" s="13" t="s">
        <v>61</v>
      </c>
      <c r="D62" s="13" t="s">
        <v>140</v>
      </c>
      <c r="E62" s="15">
        <v>1</v>
      </c>
      <c r="F62" s="16"/>
      <c r="G62" s="17">
        <v>85</v>
      </c>
    </row>
    <row r="63" spans="1:7">
      <c r="A63" s="15">
        <v>55</v>
      </c>
      <c r="B63" s="15" t="s">
        <v>152</v>
      </c>
      <c r="C63" s="13" t="s">
        <v>62</v>
      </c>
      <c r="D63" s="13" t="s">
        <v>141</v>
      </c>
      <c r="E63" s="15">
        <v>2</v>
      </c>
      <c r="F63" s="16"/>
      <c r="G63" s="17">
        <v>170</v>
      </c>
    </row>
    <row r="64" spans="1:7">
      <c r="A64" s="15">
        <v>56</v>
      </c>
      <c r="B64" s="15" t="s">
        <v>152</v>
      </c>
      <c r="C64" s="13" t="s">
        <v>63</v>
      </c>
      <c r="D64" s="13" t="s">
        <v>142</v>
      </c>
      <c r="E64" s="15">
        <v>2</v>
      </c>
      <c r="F64" s="16"/>
      <c r="G64" s="17">
        <v>70</v>
      </c>
    </row>
    <row r="65" spans="1:7">
      <c r="A65" s="15">
        <v>57</v>
      </c>
      <c r="B65" s="15" t="s">
        <v>152</v>
      </c>
      <c r="C65" s="13" t="s">
        <v>64</v>
      </c>
      <c r="D65" s="13" t="s">
        <v>143</v>
      </c>
      <c r="E65" s="15">
        <v>1</v>
      </c>
      <c r="F65" s="16"/>
      <c r="G65" s="17">
        <v>160.5</v>
      </c>
    </row>
    <row r="66" spans="1:7">
      <c r="A66" s="15">
        <v>58</v>
      </c>
      <c r="B66" s="15" t="s">
        <v>152</v>
      </c>
      <c r="C66" s="13" t="s">
        <v>65</v>
      </c>
      <c r="D66" s="13" t="s">
        <v>144</v>
      </c>
      <c r="E66" s="15">
        <v>5</v>
      </c>
      <c r="F66" s="16"/>
      <c r="G66" s="17">
        <v>10</v>
      </c>
    </row>
    <row r="67" spans="1:7">
      <c r="A67" s="15">
        <v>59</v>
      </c>
      <c r="B67" s="15" t="s">
        <v>152</v>
      </c>
      <c r="C67" s="13" t="s">
        <v>66</v>
      </c>
      <c r="D67" s="13" t="s">
        <v>145</v>
      </c>
      <c r="E67" s="15">
        <v>1</v>
      </c>
      <c r="F67" s="16"/>
      <c r="G67" s="17">
        <v>118</v>
      </c>
    </row>
    <row r="68" spans="1:7">
      <c r="A68" s="15">
        <v>60</v>
      </c>
      <c r="B68" s="15" t="s">
        <v>153</v>
      </c>
      <c r="C68" s="13" t="s">
        <v>67</v>
      </c>
      <c r="D68" s="13" t="s">
        <v>146</v>
      </c>
      <c r="E68" s="15">
        <v>12</v>
      </c>
      <c r="F68" s="16"/>
      <c r="G68" s="17">
        <v>177.6</v>
      </c>
    </row>
    <row r="69" spans="1:7">
      <c r="A69" s="15">
        <v>61</v>
      </c>
      <c r="B69" s="15" t="s">
        <v>153</v>
      </c>
      <c r="C69" s="13" t="s">
        <v>68</v>
      </c>
      <c r="D69" s="13" t="s">
        <v>147</v>
      </c>
      <c r="E69" s="15">
        <v>10</v>
      </c>
      <c r="F69" s="16"/>
      <c r="G69" s="17">
        <v>105</v>
      </c>
    </row>
    <row r="70" spans="1:7">
      <c r="A70" s="15">
        <v>62</v>
      </c>
      <c r="B70" s="15" t="s">
        <v>153</v>
      </c>
      <c r="C70" s="13" t="s">
        <v>69</v>
      </c>
      <c r="D70" s="13" t="s">
        <v>148</v>
      </c>
      <c r="E70" s="15">
        <v>20</v>
      </c>
      <c r="F70" s="16"/>
      <c r="G70" s="17">
        <v>396</v>
      </c>
    </row>
    <row r="71" spans="1:7">
      <c r="A71" s="15">
        <v>63</v>
      </c>
      <c r="B71" s="15" t="s">
        <v>153</v>
      </c>
      <c r="C71" s="13" t="s">
        <v>70</v>
      </c>
      <c r="D71" s="13" t="s">
        <v>149</v>
      </c>
      <c r="E71" s="15">
        <v>10</v>
      </c>
      <c r="F71" s="16"/>
      <c r="G71" s="17">
        <v>70</v>
      </c>
    </row>
    <row r="72" spans="1:7">
      <c r="A72" s="15">
        <v>64</v>
      </c>
      <c r="B72" s="15" t="s">
        <v>153</v>
      </c>
      <c r="C72" s="13" t="s">
        <v>71</v>
      </c>
      <c r="D72" s="13" t="s">
        <v>150</v>
      </c>
      <c r="E72" s="15">
        <v>1</v>
      </c>
      <c r="F72" s="16"/>
      <c r="G72" s="17">
        <v>22.98</v>
      </c>
    </row>
    <row r="73" spans="1:7">
      <c r="A73" s="15">
        <v>65</v>
      </c>
      <c r="B73" s="15" t="s">
        <v>153</v>
      </c>
      <c r="C73" s="13" t="s">
        <v>62</v>
      </c>
      <c r="D73" s="13" t="s">
        <v>141</v>
      </c>
      <c r="E73" s="15">
        <v>1</v>
      </c>
      <c r="F73" s="16"/>
      <c r="G73" s="17">
        <v>85</v>
      </c>
    </row>
    <row r="74" spans="1:7">
      <c r="A74" s="15">
        <v>66</v>
      </c>
      <c r="B74" s="15" t="s">
        <v>153</v>
      </c>
      <c r="C74" s="13" t="s">
        <v>72</v>
      </c>
      <c r="D74" s="13" t="s">
        <v>151</v>
      </c>
      <c r="E74" s="15">
        <v>1</v>
      </c>
      <c r="F74" s="16"/>
      <c r="G74" s="17">
        <v>185</v>
      </c>
    </row>
    <row r="75" spans="1:7" ht="48.75" customHeight="1">
      <c r="A75" s="23" t="s">
        <v>7</v>
      </c>
      <c r="B75" s="23"/>
      <c r="C75" s="24" t="s">
        <v>73</v>
      </c>
      <c r="D75" s="24"/>
      <c r="E75" s="24"/>
      <c r="F75" s="24"/>
      <c r="G75" s="7">
        <f>SUM(G9:G74)</f>
        <v>11816.44</v>
      </c>
    </row>
  </sheetData>
  <mergeCells count="15">
    <mergeCell ref="C5:G5"/>
    <mergeCell ref="A75:B75"/>
    <mergeCell ref="C75:F75"/>
    <mergeCell ref="A2:G2"/>
    <mergeCell ref="A3:B3"/>
    <mergeCell ref="A4:B4"/>
    <mergeCell ref="A5:B5"/>
    <mergeCell ref="C3:G3"/>
    <mergeCell ref="C4:G4"/>
    <mergeCell ref="E7:F7"/>
    <mergeCell ref="A7:A8"/>
    <mergeCell ref="B7:B8"/>
    <mergeCell ref="C7:C8"/>
    <mergeCell ref="D7:D8"/>
    <mergeCell ref="G7:G8"/>
  </mergeCells>
  <pageMargins left="0.85" right="0.4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72"/>
  <sheetViews>
    <sheetView workbookViewId="0">
      <selection activeCell="D16" sqref="D16"/>
    </sheetView>
  </sheetViews>
  <sheetFormatPr defaultRowHeight="15"/>
  <cols>
    <col min="2" max="2" width="41.7109375" customWidth="1"/>
    <col min="3" max="3" width="8.42578125" customWidth="1"/>
    <col min="4" max="4" width="22" customWidth="1"/>
    <col min="5" max="5" width="12.140625" customWidth="1"/>
  </cols>
  <sheetData>
    <row r="2" spans="1:4" ht="25.5" customHeight="1">
      <c r="A2" s="37" t="s">
        <v>80</v>
      </c>
      <c r="B2" s="40" t="s">
        <v>81</v>
      </c>
      <c r="C2" s="41"/>
      <c r="D2" s="38" t="s">
        <v>85</v>
      </c>
    </row>
    <row r="3" spans="1:4" ht="29.25" customHeight="1">
      <c r="A3" s="37"/>
      <c r="B3" s="42"/>
      <c r="C3" s="43"/>
      <c r="D3" s="39"/>
    </row>
    <row r="4" spans="1:4">
      <c r="A4" s="1">
        <v>1</v>
      </c>
      <c r="B4" s="4" t="s">
        <v>5</v>
      </c>
      <c r="C4" s="3">
        <v>1</v>
      </c>
      <c r="D4" s="9">
        <v>53.08</v>
      </c>
    </row>
    <row r="5" spans="1:4">
      <c r="A5" s="1">
        <v>2</v>
      </c>
      <c r="B5" s="4" t="s">
        <v>9</v>
      </c>
      <c r="C5" s="3">
        <v>1</v>
      </c>
      <c r="D5" s="9">
        <v>81.069999999999993</v>
      </c>
    </row>
    <row r="6" spans="1:4">
      <c r="A6" s="1">
        <v>3</v>
      </c>
      <c r="B6" s="4" t="s">
        <v>10</v>
      </c>
      <c r="C6" s="3">
        <v>1</v>
      </c>
      <c r="D6" s="9">
        <v>104.4</v>
      </c>
    </row>
    <row r="7" spans="1:4">
      <c r="A7" s="1">
        <v>4</v>
      </c>
      <c r="B7" s="4" t="s">
        <v>11</v>
      </c>
      <c r="C7" s="3">
        <v>1</v>
      </c>
      <c r="D7" s="9">
        <v>14.17</v>
      </c>
    </row>
    <row r="8" spans="1:4">
      <c r="A8" s="1">
        <v>5</v>
      </c>
      <c r="B8" s="4" t="s">
        <v>12</v>
      </c>
      <c r="C8" s="3">
        <v>1</v>
      </c>
      <c r="D8" s="9">
        <v>4</v>
      </c>
    </row>
    <row r="9" spans="1:4">
      <c r="A9" s="1">
        <v>6</v>
      </c>
      <c r="B9" s="4" t="s">
        <v>13</v>
      </c>
      <c r="C9" s="3">
        <v>1</v>
      </c>
      <c r="D9" s="9">
        <v>11.95</v>
      </c>
    </row>
    <row r="10" spans="1:4">
      <c r="A10" s="1">
        <v>7</v>
      </c>
      <c r="B10" s="4" t="s">
        <v>14</v>
      </c>
      <c r="C10" s="3">
        <v>1</v>
      </c>
      <c r="D10" s="9">
        <v>25.15</v>
      </c>
    </row>
    <row r="11" spans="1:4">
      <c r="A11" s="1">
        <v>8</v>
      </c>
      <c r="B11" s="4" t="s">
        <v>15</v>
      </c>
      <c r="C11" s="3">
        <v>1</v>
      </c>
      <c r="D11" s="9">
        <v>73.45</v>
      </c>
    </row>
    <row r="12" spans="1:4">
      <c r="A12" s="1">
        <v>9</v>
      </c>
      <c r="B12" s="4" t="s">
        <v>16</v>
      </c>
      <c r="C12" s="3">
        <v>2</v>
      </c>
      <c r="D12" s="9">
        <v>674</v>
      </c>
    </row>
    <row r="13" spans="1:4">
      <c r="A13" s="1">
        <v>10</v>
      </c>
      <c r="B13" s="4" t="s">
        <v>17</v>
      </c>
      <c r="C13" s="3">
        <v>2</v>
      </c>
      <c r="D13" s="9">
        <v>190</v>
      </c>
    </row>
    <row r="14" spans="1:4">
      <c r="A14" s="1">
        <v>11</v>
      </c>
      <c r="B14" s="4" t="s">
        <v>18</v>
      </c>
      <c r="C14" s="3">
        <v>3</v>
      </c>
      <c r="D14" s="9">
        <v>9.48</v>
      </c>
    </row>
    <row r="15" spans="1:4">
      <c r="A15" s="1">
        <v>12</v>
      </c>
      <c r="B15" s="4" t="s">
        <v>19</v>
      </c>
      <c r="C15" s="3">
        <v>1</v>
      </c>
      <c r="D15" s="9">
        <v>200</v>
      </c>
    </row>
    <row r="16" spans="1:4">
      <c r="A16" s="1">
        <v>13</v>
      </c>
      <c r="B16" s="4" t="s">
        <v>20</v>
      </c>
      <c r="C16" s="3">
        <v>4</v>
      </c>
      <c r="D16" s="9">
        <v>1100</v>
      </c>
    </row>
    <row r="17" spans="1:8">
      <c r="A17" s="1">
        <v>14</v>
      </c>
      <c r="B17" s="4" t="s">
        <v>21</v>
      </c>
      <c r="C17" s="3">
        <v>1</v>
      </c>
      <c r="D17" s="9">
        <v>52.5</v>
      </c>
    </row>
    <row r="18" spans="1:8">
      <c r="A18" s="1">
        <v>15</v>
      </c>
      <c r="B18" s="4" t="s">
        <v>22</v>
      </c>
      <c r="C18" s="3">
        <v>1</v>
      </c>
      <c r="D18" s="9">
        <v>175</v>
      </c>
    </row>
    <row r="19" spans="1:8">
      <c r="A19" s="1">
        <v>16</v>
      </c>
      <c r="B19" s="4" t="s">
        <v>23</v>
      </c>
      <c r="C19" s="3">
        <v>1</v>
      </c>
      <c r="D19" s="9">
        <v>225</v>
      </c>
      <c r="H19" s="8"/>
    </row>
    <row r="20" spans="1:8">
      <c r="A20" s="1">
        <v>17</v>
      </c>
      <c r="B20" s="4" t="s">
        <v>24</v>
      </c>
      <c r="C20" s="3">
        <v>1</v>
      </c>
      <c r="D20" s="9">
        <v>60</v>
      </c>
    </row>
    <row r="21" spans="1:8">
      <c r="A21" s="1">
        <v>18</v>
      </c>
      <c r="B21" s="4" t="s">
        <v>25</v>
      </c>
      <c r="C21" s="3">
        <v>1</v>
      </c>
      <c r="D21" s="9">
        <v>562</v>
      </c>
    </row>
    <row r="22" spans="1:8">
      <c r="A22" s="1">
        <v>19</v>
      </c>
      <c r="B22" s="4" t="s">
        <v>26</v>
      </c>
      <c r="C22" s="3">
        <v>1</v>
      </c>
      <c r="D22" s="9">
        <v>562</v>
      </c>
    </row>
    <row r="23" spans="1:8">
      <c r="A23" s="1">
        <v>20</v>
      </c>
      <c r="B23" s="4" t="s">
        <v>27</v>
      </c>
      <c r="C23" s="3">
        <v>1</v>
      </c>
      <c r="D23" s="9">
        <v>423</v>
      </c>
    </row>
    <row r="24" spans="1:8">
      <c r="A24" s="1">
        <v>21</v>
      </c>
      <c r="B24" s="4" t="s">
        <v>28</v>
      </c>
      <c r="C24" s="3">
        <v>1</v>
      </c>
      <c r="D24" s="9">
        <v>108</v>
      </c>
    </row>
    <row r="25" spans="1:8">
      <c r="A25" s="1">
        <v>22</v>
      </c>
      <c r="B25" s="4" t="s">
        <v>29</v>
      </c>
      <c r="C25" s="3">
        <v>1</v>
      </c>
      <c r="D25" s="9">
        <v>135</v>
      </c>
    </row>
    <row r="26" spans="1:8">
      <c r="A26" s="1">
        <v>23</v>
      </c>
      <c r="B26" s="5" t="s">
        <v>30</v>
      </c>
      <c r="C26" s="6">
        <v>1</v>
      </c>
      <c r="D26" s="10">
        <v>153</v>
      </c>
    </row>
    <row r="27" spans="1:8">
      <c r="A27" s="1">
        <v>24</v>
      </c>
      <c r="B27" s="4" t="s">
        <v>31</v>
      </c>
      <c r="C27" s="3">
        <v>1</v>
      </c>
      <c r="D27" s="9">
        <v>1005</v>
      </c>
    </row>
    <row r="28" spans="1:8">
      <c r="A28" s="1">
        <v>25</v>
      </c>
      <c r="B28" s="4" t="s">
        <v>32</v>
      </c>
      <c r="C28" s="3">
        <v>5</v>
      </c>
      <c r="D28" s="9">
        <v>22.5</v>
      </c>
    </row>
    <row r="29" spans="1:8">
      <c r="A29" s="1">
        <v>26</v>
      </c>
      <c r="B29" s="4" t="s">
        <v>33</v>
      </c>
      <c r="C29" s="3">
        <v>5</v>
      </c>
      <c r="D29" s="9">
        <v>30</v>
      </c>
    </row>
    <row r="30" spans="1:8">
      <c r="A30" s="1">
        <v>27</v>
      </c>
      <c r="B30" s="4" t="s">
        <v>34</v>
      </c>
      <c r="C30" s="3">
        <v>5</v>
      </c>
      <c r="D30" s="9">
        <v>42.5</v>
      </c>
    </row>
    <row r="31" spans="1:8">
      <c r="A31" s="1">
        <v>28</v>
      </c>
      <c r="B31" s="4" t="s">
        <v>35</v>
      </c>
      <c r="C31" s="3">
        <v>2</v>
      </c>
      <c r="D31" s="9">
        <v>27</v>
      </c>
    </row>
    <row r="32" spans="1:8">
      <c r="A32" s="1">
        <v>29</v>
      </c>
      <c r="B32" s="4" t="s">
        <v>36</v>
      </c>
      <c r="C32" s="3">
        <v>1</v>
      </c>
      <c r="D32" s="9">
        <v>142</v>
      </c>
    </row>
    <row r="33" spans="1:4">
      <c r="A33" s="1">
        <v>30</v>
      </c>
      <c r="B33" s="4" t="s">
        <v>37</v>
      </c>
      <c r="C33" s="3">
        <v>1</v>
      </c>
      <c r="D33" s="9">
        <v>175.2</v>
      </c>
    </row>
    <row r="34" spans="1:4">
      <c r="A34" s="1">
        <v>31</v>
      </c>
      <c r="B34" s="4" t="s">
        <v>38</v>
      </c>
      <c r="C34" s="3">
        <v>1</v>
      </c>
      <c r="D34" s="9">
        <v>42</v>
      </c>
    </row>
    <row r="35" spans="1:4">
      <c r="A35" s="1">
        <v>32</v>
      </c>
      <c r="B35" s="4" t="s">
        <v>39</v>
      </c>
      <c r="C35" s="3">
        <v>8</v>
      </c>
      <c r="D35" s="9">
        <v>160</v>
      </c>
    </row>
    <row r="36" spans="1:4">
      <c r="A36" s="1">
        <v>33</v>
      </c>
      <c r="B36" s="4" t="s">
        <v>40</v>
      </c>
      <c r="C36" s="3">
        <v>1</v>
      </c>
      <c r="D36" s="9">
        <v>20.8</v>
      </c>
    </row>
    <row r="37" spans="1:4">
      <c r="A37" s="1">
        <v>34</v>
      </c>
      <c r="B37" s="4" t="s">
        <v>41</v>
      </c>
      <c r="C37" s="3">
        <v>1</v>
      </c>
      <c r="D37" s="9">
        <v>52</v>
      </c>
    </row>
    <row r="38" spans="1:4">
      <c r="A38" s="1">
        <v>35</v>
      </c>
      <c r="B38" s="4" t="s">
        <v>42</v>
      </c>
      <c r="C38" s="3">
        <v>5</v>
      </c>
      <c r="D38" s="9">
        <v>260</v>
      </c>
    </row>
    <row r="39" spans="1:4">
      <c r="A39" s="1">
        <v>36</v>
      </c>
      <c r="B39" s="4" t="s">
        <v>43</v>
      </c>
      <c r="C39" s="3">
        <v>10</v>
      </c>
      <c r="D39" s="9">
        <v>99</v>
      </c>
    </row>
    <row r="40" spans="1:4">
      <c r="A40" s="1">
        <v>37</v>
      </c>
      <c r="B40" s="4" t="s">
        <v>44</v>
      </c>
      <c r="C40" s="3">
        <v>5</v>
      </c>
      <c r="D40" s="9">
        <v>77</v>
      </c>
    </row>
    <row r="41" spans="1:4">
      <c r="A41" s="1">
        <v>38</v>
      </c>
      <c r="B41" s="4" t="s">
        <v>45</v>
      </c>
      <c r="C41" s="3">
        <v>3</v>
      </c>
      <c r="D41" s="9">
        <v>270</v>
      </c>
    </row>
    <row r="42" spans="1:4">
      <c r="A42" s="1">
        <v>39</v>
      </c>
      <c r="B42" s="4" t="s">
        <v>46</v>
      </c>
      <c r="C42" s="3">
        <v>10</v>
      </c>
      <c r="D42" s="9">
        <v>63</v>
      </c>
    </row>
    <row r="43" spans="1:4">
      <c r="A43" s="1">
        <v>40</v>
      </c>
      <c r="B43" s="4" t="s">
        <v>47</v>
      </c>
      <c r="C43" s="3">
        <v>1</v>
      </c>
      <c r="D43" s="9">
        <v>30</v>
      </c>
    </row>
    <row r="44" spans="1:4">
      <c r="A44" s="1">
        <v>41</v>
      </c>
      <c r="B44" s="4" t="s">
        <v>48</v>
      </c>
      <c r="C44" s="3">
        <v>2</v>
      </c>
      <c r="D44" s="9">
        <v>76</v>
      </c>
    </row>
    <row r="45" spans="1:4">
      <c r="A45" s="1">
        <v>42</v>
      </c>
      <c r="B45" s="4" t="s">
        <v>49</v>
      </c>
      <c r="C45" s="3">
        <v>1</v>
      </c>
      <c r="D45" s="9">
        <v>34</v>
      </c>
    </row>
    <row r="46" spans="1:4">
      <c r="A46" s="1">
        <v>43</v>
      </c>
      <c r="B46" s="4" t="s">
        <v>50</v>
      </c>
      <c r="C46" s="3">
        <v>1</v>
      </c>
      <c r="D46" s="9">
        <v>16.2</v>
      </c>
    </row>
    <row r="47" spans="1:4">
      <c r="A47" s="1">
        <v>44</v>
      </c>
      <c r="B47" s="4" t="s">
        <v>51</v>
      </c>
      <c r="C47" s="3">
        <v>1</v>
      </c>
      <c r="D47" s="9">
        <v>900</v>
      </c>
    </row>
    <row r="48" spans="1:4">
      <c r="A48" s="1">
        <v>45</v>
      </c>
      <c r="B48" s="4" t="s">
        <v>52</v>
      </c>
      <c r="C48" s="3">
        <v>1</v>
      </c>
      <c r="D48" s="9">
        <v>24.8</v>
      </c>
    </row>
    <row r="49" spans="1:4">
      <c r="A49" s="1">
        <v>46</v>
      </c>
      <c r="B49" s="4" t="s">
        <v>53</v>
      </c>
      <c r="C49" s="3">
        <v>1</v>
      </c>
      <c r="D49" s="9">
        <v>71.11</v>
      </c>
    </row>
    <row r="50" spans="1:4">
      <c r="A50" s="1">
        <v>47</v>
      </c>
      <c r="B50" s="4" t="s">
        <v>54</v>
      </c>
      <c r="C50" s="3">
        <v>1</v>
      </c>
      <c r="D50" s="9">
        <v>212</v>
      </c>
    </row>
    <row r="51" spans="1:4">
      <c r="A51" s="1">
        <v>48</v>
      </c>
      <c r="B51" s="4" t="s">
        <v>55</v>
      </c>
      <c r="C51" s="3">
        <v>2</v>
      </c>
      <c r="D51" s="9">
        <v>173</v>
      </c>
    </row>
    <row r="52" spans="1:4">
      <c r="A52" s="1">
        <v>49</v>
      </c>
      <c r="B52" s="4" t="s">
        <v>56</v>
      </c>
      <c r="C52" s="3"/>
      <c r="D52" s="9">
        <v>220</v>
      </c>
    </row>
    <row r="53" spans="1:4">
      <c r="A53" s="1">
        <v>50</v>
      </c>
      <c r="B53" s="4" t="s">
        <v>57</v>
      </c>
      <c r="C53" s="3">
        <v>2</v>
      </c>
      <c r="D53" s="9">
        <v>160</v>
      </c>
    </row>
    <row r="54" spans="1:4">
      <c r="A54" s="1">
        <v>51</v>
      </c>
      <c r="B54" s="4" t="s">
        <v>58</v>
      </c>
      <c r="C54" s="3">
        <v>1</v>
      </c>
      <c r="D54" s="9">
        <v>110</v>
      </c>
    </row>
    <row r="55" spans="1:4">
      <c r="A55" s="1">
        <v>52</v>
      </c>
      <c r="B55" s="4" t="s">
        <v>59</v>
      </c>
      <c r="C55" s="3">
        <v>3</v>
      </c>
      <c r="D55" s="9">
        <v>90</v>
      </c>
    </row>
    <row r="56" spans="1:4">
      <c r="A56" s="1">
        <v>53</v>
      </c>
      <c r="B56" s="4" t="s">
        <v>60</v>
      </c>
      <c r="C56" s="3">
        <v>1</v>
      </c>
      <c r="D56" s="9">
        <v>560</v>
      </c>
    </row>
    <row r="57" spans="1:4">
      <c r="A57" s="1">
        <v>54</v>
      </c>
      <c r="B57" s="4" t="s">
        <v>61</v>
      </c>
      <c r="C57" s="3">
        <v>1</v>
      </c>
      <c r="D57" s="9">
        <v>85</v>
      </c>
    </row>
    <row r="58" spans="1:4">
      <c r="A58" s="1">
        <v>55</v>
      </c>
      <c r="B58" s="4" t="s">
        <v>62</v>
      </c>
      <c r="C58" s="3">
        <v>2</v>
      </c>
      <c r="D58" s="9">
        <v>170</v>
      </c>
    </row>
    <row r="59" spans="1:4">
      <c r="A59" s="1">
        <v>56</v>
      </c>
      <c r="B59" s="4" t="s">
        <v>63</v>
      </c>
      <c r="C59" s="3">
        <v>2</v>
      </c>
      <c r="D59" s="9">
        <v>70</v>
      </c>
    </row>
    <row r="60" spans="1:4">
      <c r="A60" s="1">
        <v>57</v>
      </c>
      <c r="B60" s="4" t="s">
        <v>64</v>
      </c>
      <c r="C60" s="3">
        <v>1</v>
      </c>
      <c r="D60" s="9">
        <v>160.5</v>
      </c>
    </row>
    <row r="61" spans="1:4">
      <c r="A61" s="1">
        <v>58</v>
      </c>
      <c r="B61" s="4" t="s">
        <v>65</v>
      </c>
      <c r="C61" s="3">
        <v>5</v>
      </c>
      <c r="D61" s="9">
        <v>10</v>
      </c>
    </row>
    <row r="62" spans="1:4">
      <c r="A62" s="1">
        <v>59</v>
      </c>
      <c r="B62" s="4" t="s">
        <v>66</v>
      </c>
      <c r="C62" s="3">
        <v>1</v>
      </c>
      <c r="D62" s="9">
        <v>118</v>
      </c>
    </row>
    <row r="63" spans="1:4">
      <c r="A63" s="1">
        <v>60</v>
      </c>
      <c r="B63" s="4" t="s">
        <v>67</v>
      </c>
      <c r="C63" s="3">
        <v>12</v>
      </c>
      <c r="D63" s="9">
        <v>177.6</v>
      </c>
    </row>
    <row r="64" spans="1:4">
      <c r="A64" s="1">
        <v>61</v>
      </c>
      <c r="B64" s="4" t="s">
        <v>68</v>
      </c>
      <c r="C64" s="3">
        <v>10</v>
      </c>
      <c r="D64" s="9">
        <v>105</v>
      </c>
    </row>
    <row r="65" spans="1:4">
      <c r="A65" s="1">
        <v>62</v>
      </c>
      <c r="B65" s="4" t="s">
        <v>69</v>
      </c>
      <c r="C65" s="3">
        <v>20</v>
      </c>
      <c r="D65" s="9">
        <v>396</v>
      </c>
    </row>
    <row r="66" spans="1:4">
      <c r="A66" s="1">
        <v>63</v>
      </c>
      <c r="B66" s="4" t="s">
        <v>70</v>
      </c>
      <c r="C66" s="3">
        <v>10</v>
      </c>
      <c r="D66" s="9">
        <v>70</v>
      </c>
    </row>
    <row r="67" spans="1:4">
      <c r="A67" s="1">
        <v>64</v>
      </c>
      <c r="B67" s="4" t="s">
        <v>71</v>
      </c>
      <c r="C67" s="3">
        <v>1</v>
      </c>
      <c r="D67" s="9">
        <v>22.98</v>
      </c>
    </row>
    <row r="68" spans="1:4">
      <c r="A68" s="1">
        <v>65</v>
      </c>
      <c r="B68" s="4" t="s">
        <v>62</v>
      </c>
      <c r="C68" s="3">
        <v>1</v>
      </c>
      <c r="D68" s="9">
        <v>85</v>
      </c>
    </row>
    <row r="69" spans="1:4">
      <c r="A69" s="1">
        <v>66</v>
      </c>
      <c r="B69" s="4" t="s">
        <v>72</v>
      </c>
      <c r="C69" s="3">
        <v>1</v>
      </c>
      <c r="D69" s="9">
        <v>185</v>
      </c>
    </row>
    <row r="70" spans="1:4" ht="24.95" customHeight="1">
      <c r="A70" s="31" t="s">
        <v>82</v>
      </c>
      <c r="B70" s="32"/>
      <c r="C70" s="33"/>
      <c r="D70" s="12">
        <f>SUM(D4:D69)</f>
        <v>11816.44</v>
      </c>
    </row>
    <row r="71" spans="1:4" ht="24.95" customHeight="1">
      <c r="A71" s="31" t="s">
        <v>83</v>
      </c>
      <c r="B71" s="32"/>
      <c r="C71" s="33"/>
      <c r="D71" s="11"/>
    </row>
    <row r="72" spans="1:4" ht="48" customHeight="1">
      <c r="A72" s="34" t="s">
        <v>84</v>
      </c>
      <c r="B72" s="35"/>
      <c r="C72" s="35"/>
      <c r="D72" s="36"/>
    </row>
  </sheetData>
  <mergeCells count="6">
    <mergeCell ref="A71:C71"/>
    <mergeCell ref="A72:D72"/>
    <mergeCell ref="A2:A3"/>
    <mergeCell ref="D2:D3"/>
    <mergeCell ref="B2:C3"/>
    <mergeCell ref="A70:C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4:I64"/>
  <sheetViews>
    <sheetView topLeftCell="A37" zoomScale="70" zoomScaleNormal="70" workbookViewId="0">
      <selection activeCell="D57" sqref="D57:F57"/>
    </sheetView>
  </sheetViews>
  <sheetFormatPr defaultRowHeight="15"/>
  <cols>
    <col min="2" max="2" width="8.140625" customWidth="1"/>
    <col min="3" max="3" width="7.5703125" style="44" customWidth="1"/>
    <col min="4" max="4" width="27.42578125" customWidth="1"/>
    <col min="5" max="5" width="21" customWidth="1"/>
    <col min="6" max="6" width="29.7109375" bestFit="1" customWidth="1"/>
    <col min="7" max="7" width="15.85546875" customWidth="1"/>
    <col min="8" max="8" width="11.7109375" customWidth="1"/>
    <col min="9" max="9" width="26.7109375" customWidth="1"/>
  </cols>
  <sheetData>
    <row r="4" spans="3:9" s="54" customFormat="1" ht="28.5">
      <c r="C4" s="78" t="s">
        <v>154</v>
      </c>
      <c r="D4" s="78" t="s">
        <v>155</v>
      </c>
      <c r="E4" s="78" t="s">
        <v>156</v>
      </c>
      <c r="F4" s="78" t="s">
        <v>157</v>
      </c>
      <c r="G4" s="78" t="s">
        <v>158</v>
      </c>
      <c r="H4" s="78" t="s">
        <v>6</v>
      </c>
      <c r="I4" s="78" t="s">
        <v>252</v>
      </c>
    </row>
    <row r="5" spans="3:9" ht="15" customHeight="1">
      <c r="C5" s="51">
        <v>1</v>
      </c>
      <c r="D5" s="48" t="s">
        <v>232</v>
      </c>
      <c r="E5" s="48" t="s">
        <v>166</v>
      </c>
      <c r="F5" s="45" t="s">
        <v>159</v>
      </c>
      <c r="G5" s="47" t="s">
        <v>164</v>
      </c>
      <c r="H5" s="46">
        <v>95.9</v>
      </c>
      <c r="I5" s="60"/>
    </row>
    <row r="6" spans="3:9">
      <c r="C6" s="52"/>
      <c r="D6" s="57"/>
      <c r="E6" s="57"/>
      <c r="F6" s="45" t="s">
        <v>162</v>
      </c>
      <c r="G6" s="45" t="s">
        <v>161</v>
      </c>
      <c r="H6" s="46">
        <v>115</v>
      </c>
      <c r="I6" s="61"/>
    </row>
    <row r="7" spans="3:9">
      <c r="C7" s="53"/>
      <c r="D7" s="58"/>
      <c r="E7" s="58"/>
      <c r="F7" s="47" t="s">
        <v>165</v>
      </c>
      <c r="G7" s="45" t="s">
        <v>163</v>
      </c>
      <c r="H7" s="46">
        <v>113</v>
      </c>
      <c r="I7" s="62"/>
    </row>
    <row r="8" spans="3:9" ht="15.75">
      <c r="C8" s="63"/>
      <c r="D8" s="65"/>
      <c r="E8" s="65"/>
      <c r="F8" s="64"/>
      <c r="G8" s="70" t="s">
        <v>233</v>
      </c>
      <c r="H8" s="71"/>
      <c r="I8" s="79">
        <f>SUM(H5:H7)</f>
        <v>323.89999999999998</v>
      </c>
    </row>
    <row r="9" spans="3:9">
      <c r="C9" s="51">
        <v>2</v>
      </c>
      <c r="D9" s="48" t="s">
        <v>232</v>
      </c>
      <c r="E9" s="48" t="s">
        <v>174</v>
      </c>
      <c r="F9" s="47" t="s">
        <v>167</v>
      </c>
      <c r="G9" s="47" t="s">
        <v>168</v>
      </c>
      <c r="H9" s="59">
        <v>45.86</v>
      </c>
      <c r="I9" s="80"/>
    </row>
    <row r="10" spans="3:9">
      <c r="C10" s="52"/>
      <c r="D10" s="49"/>
      <c r="E10" s="49"/>
      <c r="F10" s="47" t="s">
        <v>169</v>
      </c>
      <c r="G10" s="47" t="s">
        <v>170</v>
      </c>
      <c r="H10" s="59">
        <v>23.5</v>
      </c>
      <c r="I10" s="81"/>
    </row>
    <row r="11" spans="3:9">
      <c r="C11" s="53"/>
      <c r="D11" s="50"/>
      <c r="E11" s="50"/>
      <c r="F11" s="47" t="s">
        <v>171</v>
      </c>
      <c r="G11" s="47" t="s">
        <v>172</v>
      </c>
      <c r="H11" s="59">
        <v>22</v>
      </c>
      <c r="I11" s="82"/>
    </row>
    <row r="12" spans="3:9" ht="15.75">
      <c r="C12" s="66"/>
      <c r="D12" s="67"/>
      <c r="E12" s="67"/>
      <c r="F12" s="68"/>
      <c r="G12" s="70" t="s">
        <v>233</v>
      </c>
      <c r="H12" s="71"/>
      <c r="I12" s="79">
        <f>SUM(H9:H11)</f>
        <v>91.36</v>
      </c>
    </row>
    <row r="13" spans="3:9" ht="16.5" customHeight="1">
      <c r="C13" s="51">
        <v>3</v>
      </c>
      <c r="D13" s="48" t="s">
        <v>232</v>
      </c>
      <c r="E13" s="48" t="s">
        <v>173</v>
      </c>
      <c r="F13" s="47" t="s">
        <v>13</v>
      </c>
      <c r="G13" s="47" t="s">
        <v>175</v>
      </c>
      <c r="H13" s="59">
        <v>25.6</v>
      </c>
      <c r="I13" s="83"/>
    </row>
    <row r="14" spans="3:9">
      <c r="C14" s="52"/>
      <c r="D14" s="49"/>
      <c r="E14" s="49"/>
      <c r="F14" s="47" t="s">
        <v>176</v>
      </c>
      <c r="G14" s="47" t="s">
        <v>177</v>
      </c>
      <c r="H14" s="59">
        <v>15.8</v>
      </c>
      <c r="I14" s="84"/>
    </row>
    <row r="15" spans="3:9">
      <c r="C15" s="52"/>
      <c r="D15" s="49"/>
      <c r="E15" s="49"/>
      <c r="F15" s="47" t="s">
        <v>178</v>
      </c>
      <c r="G15" s="47" t="s">
        <v>170</v>
      </c>
      <c r="H15" s="59">
        <v>4</v>
      </c>
      <c r="I15" s="84"/>
    </row>
    <row r="16" spans="3:9">
      <c r="C16" s="52"/>
      <c r="D16" s="49"/>
      <c r="E16" s="49"/>
      <c r="F16" s="47" t="s">
        <v>179</v>
      </c>
      <c r="G16" s="47" t="s">
        <v>177</v>
      </c>
      <c r="H16" s="59">
        <v>15.5</v>
      </c>
      <c r="I16" s="84"/>
    </row>
    <row r="17" spans="3:9">
      <c r="C17" s="52"/>
      <c r="D17" s="49"/>
      <c r="E17" s="49"/>
      <c r="F17" s="47" t="s">
        <v>159</v>
      </c>
      <c r="G17" s="47" t="s">
        <v>164</v>
      </c>
      <c r="H17" s="59">
        <v>95.9</v>
      </c>
      <c r="I17" s="84"/>
    </row>
    <row r="18" spans="3:9">
      <c r="C18" s="52"/>
      <c r="D18" s="49"/>
      <c r="E18" s="49"/>
      <c r="F18" s="47" t="s">
        <v>180</v>
      </c>
      <c r="G18" s="47" t="s">
        <v>181</v>
      </c>
      <c r="H18" s="59">
        <v>211.8</v>
      </c>
      <c r="I18" s="84"/>
    </row>
    <row r="19" spans="3:9">
      <c r="C19" s="52"/>
      <c r="D19" s="49"/>
      <c r="E19" s="49"/>
      <c r="F19" s="47" t="s">
        <v>182</v>
      </c>
      <c r="G19" s="47" t="s">
        <v>183</v>
      </c>
      <c r="H19" s="59">
        <v>36.840000000000003</v>
      </c>
      <c r="I19" s="84"/>
    </row>
    <row r="20" spans="3:9">
      <c r="C20" s="52"/>
      <c r="D20" s="49"/>
      <c r="E20" s="49"/>
      <c r="F20" s="47" t="s">
        <v>184</v>
      </c>
      <c r="G20" s="47" t="s">
        <v>185</v>
      </c>
      <c r="H20" s="59">
        <v>38.799999999999997</v>
      </c>
      <c r="I20" s="84"/>
    </row>
    <row r="21" spans="3:9">
      <c r="C21" s="52"/>
      <c r="D21" s="49"/>
      <c r="E21" s="49"/>
      <c r="F21" s="47" t="s">
        <v>167</v>
      </c>
      <c r="G21" s="47" t="s">
        <v>186</v>
      </c>
      <c r="H21" s="59">
        <v>22.93</v>
      </c>
      <c r="I21" s="84"/>
    </row>
    <row r="22" spans="3:9">
      <c r="C22" s="52"/>
      <c r="D22" s="49"/>
      <c r="E22" s="49"/>
      <c r="F22" s="47" t="s">
        <v>187</v>
      </c>
      <c r="G22" s="47" t="s">
        <v>188</v>
      </c>
      <c r="H22" s="59">
        <v>236.28</v>
      </c>
      <c r="I22" s="84"/>
    </row>
    <row r="23" spans="3:9">
      <c r="C23" s="52"/>
      <c r="D23" s="49"/>
      <c r="E23" s="49"/>
      <c r="F23" s="47" t="s">
        <v>189</v>
      </c>
      <c r="G23" s="47" t="s">
        <v>177</v>
      </c>
      <c r="H23" s="59">
        <v>38.33</v>
      </c>
      <c r="I23" s="84"/>
    </row>
    <row r="24" spans="3:9">
      <c r="C24" s="52"/>
      <c r="D24" s="49"/>
      <c r="E24" s="49"/>
      <c r="F24" s="47" t="s">
        <v>190</v>
      </c>
      <c r="G24" s="47" t="s">
        <v>191</v>
      </c>
      <c r="H24" s="59">
        <v>46.8</v>
      </c>
      <c r="I24" s="84"/>
    </row>
    <row r="25" spans="3:9">
      <c r="C25" s="52"/>
      <c r="D25" s="49"/>
      <c r="E25" s="49"/>
      <c r="F25" s="47" t="s">
        <v>192</v>
      </c>
      <c r="G25" s="47" t="s">
        <v>193</v>
      </c>
      <c r="H25" s="59">
        <v>101</v>
      </c>
      <c r="I25" s="84"/>
    </row>
    <row r="26" spans="3:9">
      <c r="C26" s="52"/>
      <c r="D26" s="49"/>
      <c r="E26" s="49"/>
      <c r="F26" s="47" t="s">
        <v>194</v>
      </c>
      <c r="G26" s="47" t="s">
        <v>195</v>
      </c>
      <c r="H26" s="59">
        <v>104</v>
      </c>
      <c r="I26" s="84"/>
    </row>
    <row r="27" spans="3:9">
      <c r="C27" s="52"/>
      <c r="D27" s="49"/>
      <c r="E27" s="49"/>
      <c r="F27" s="47" t="s">
        <v>196</v>
      </c>
      <c r="G27" s="47" t="s">
        <v>197</v>
      </c>
      <c r="H27" s="59">
        <v>134</v>
      </c>
      <c r="I27" s="84"/>
    </row>
    <row r="28" spans="3:9">
      <c r="C28" s="52"/>
      <c r="D28" s="49"/>
      <c r="E28" s="49"/>
      <c r="F28" s="47" t="s">
        <v>198</v>
      </c>
      <c r="G28" s="47" t="s">
        <v>199</v>
      </c>
      <c r="H28" s="59">
        <v>114</v>
      </c>
      <c r="I28" s="84"/>
    </row>
    <row r="29" spans="3:9">
      <c r="C29" s="52"/>
      <c r="D29" s="49"/>
      <c r="E29" s="49"/>
      <c r="F29" s="47" t="s">
        <v>200</v>
      </c>
      <c r="G29" s="47" t="s">
        <v>201</v>
      </c>
      <c r="H29" s="59">
        <v>230</v>
      </c>
      <c r="I29" s="84"/>
    </row>
    <row r="30" spans="3:9">
      <c r="C30" s="52"/>
      <c r="D30" s="49"/>
      <c r="E30" s="49"/>
      <c r="F30" s="47" t="s">
        <v>165</v>
      </c>
      <c r="G30" s="47" t="s">
        <v>163</v>
      </c>
      <c r="H30" s="59">
        <v>113</v>
      </c>
      <c r="I30" s="84"/>
    </row>
    <row r="31" spans="3:9">
      <c r="C31" s="52"/>
      <c r="D31" s="49"/>
      <c r="E31" s="49"/>
      <c r="F31" s="47" t="s">
        <v>203</v>
      </c>
      <c r="G31" s="47" t="s">
        <v>202</v>
      </c>
      <c r="H31" s="59">
        <v>35</v>
      </c>
      <c r="I31" s="84"/>
    </row>
    <row r="32" spans="3:9">
      <c r="C32" s="52"/>
      <c r="D32" s="49"/>
      <c r="E32" s="49"/>
      <c r="F32" s="47" t="s">
        <v>205</v>
      </c>
      <c r="G32" s="47" t="s">
        <v>206</v>
      </c>
      <c r="H32" s="59">
        <v>45</v>
      </c>
      <c r="I32" s="84"/>
    </row>
    <row r="33" spans="3:9">
      <c r="C33" s="52"/>
      <c r="D33" s="49"/>
      <c r="E33" s="49"/>
      <c r="F33" s="47" t="s">
        <v>171</v>
      </c>
      <c r="G33" s="47" t="s">
        <v>204</v>
      </c>
      <c r="H33" s="59">
        <v>55</v>
      </c>
      <c r="I33" s="84"/>
    </row>
    <row r="34" spans="3:9">
      <c r="C34" s="52"/>
      <c r="D34" s="49"/>
      <c r="E34" s="49"/>
      <c r="F34" s="47" t="s">
        <v>207</v>
      </c>
      <c r="G34" s="47" t="s">
        <v>208</v>
      </c>
      <c r="H34" s="59">
        <v>50</v>
      </c>
      <c r="I34" s="84"/>
    </row>
    <row r="35" spans="3:9">
      <c r="C35" s="52"/>
      <c r="D35" s="49"/>
      <c r="E35" s="49"/>
      <c r="F35" s="47" t="s">
        <v>209</v>
      </c>
      <c r="G35" s="47" t="s">
        <v>161</v>
      </c>
      <c r="H35" s="59">
        <v>65</v>
      </c>
      <c r="I35" s="84"/>
    </row>
    <row r="36" spans="3:9">
      <c r="C36" s="52"/>
      <c r="D36" s="49"/>
      <c r="E36" s="49"/>
      <c r="F36" s="47" t="s">
        <v>210</v>
      </c>
      <c r="G36" s="47" t="s">
        <v>199</v>
      </c>
      <c r="H36" s="59">
        <v>8.6</v>
      </c>
      <c r="I36" s="84"/>
    </row>
    <row r="37" spans="3:9">
      <c r="C37" s="52"/>
      <c r="D37" s="49"/>
      <c r="E37" s="49"/>
      <c r="F37" s="47" t="s">
        <v>211</v>
      </c>
      <c r="G37" s="47" t="s">
        <v>212</v>
      </c>
      <c r="H37" s="59">
        <v>88.27</v>
      </c>
      <c r="I37" s="84"/>
    </row>
    <row r="38" spans="3:9">
      <c r="C38" s="52"/>
      <c r="D38" s="49"/>
      <c r="E38" s="49"/>
      <c r="F38" s="47" t="s">
        <v>213</v>
      </c>
      <c r="G38" s="47" t="s">
        <v>214</v>
      </c>
      <c r="H38" s="59">
        <v>36</v>
      </c>
      <c r="I38" s="84"/>
    </row>
    <row r="39" spans="3:9">
      <c r="C39" s="52"/>
      <c r="D39" s="49"/>
      <c r="E39" s="49"/>
      <c r="F39" s="47" t="s">
        <v>215</v>
      </c>
      <c r="G39" s="47" t="s">
        <v>216</v>
      </c>
      <c r="H39" s="59">
        <v>35</v>
      </c>
      <c r="I39" s="84"/>
    </row>
    <row r="40" spans="3:9">
      <c r="C40" s="52"/>
      <c r="D40" s="49"/>
      <c r="E40" s="49"/>
      <c r="F40" s="47" t="s">
        <v>162</v>
      </c>
      <c r="G40" s="47" t="s">
        <v>160</v>
      </c>
      <c r="H40" s="59">
        <v>115</v>
      </c>
      <c r="I40" s="84"/>
    </row>
    <row r="41" spans="3:9">
      <c r="C41" s="52"/>
      <c r="D41" s="49"/>
      <c r="E41" s="49"/>
      <c r="F41" s="47" t="s">
        <v>217</v>
      </c>
      <c r="G41" s="47" t="s">
        <v>218</v>
      </c>
      <c r="H41" s="59">
        <v>370</v>
      </c>
      <c r="I41" s="84"/>
    </row>
    <row r="42" spans="3:9">
      <c r="C42" s="52"/>
      <c r="D42" s="49"/>
      <c r="E42" s="49"/>
      <c r="F42" s="47" t="s">
        <v>219</v>
      </c>
      <c r="G42" s="47" t="s">
        <v>199</v>
      </c>
      <c r="H42" s="59">
        <v>785</v>
      </c>
      <c r="I42" s="84"/>
    </row>
    <row r="43" spans="3:9">
      <c r="C43" s="52"/>
      <c r="D43" s="49"/>
      <c r="E43" s="49"/>
      <c r="F43" s="47" t="s">
        <v>220</v>
      </c>
      <c r="G43" s="47" t="s">
        <v>199</v>
      </c>
      <c r="H43" s="59">
        <v>280</v>
      </c>
      <c r="I43" s="84"/>
    </row>
    <row r="44" spans="3:9">
      <c r="C44" s="52"/>
      <c r="D44" s="49"/>
      <c r="E44" s="49"/>
      <c r="F44" s="47" t="s">
        <v>222</v>
      </c>
      <c r="G44" s="47" t="s">
        <v>221</v>
      </c>
      <c r="H44" s="59">
        <v>548</v>
      </c>
      <c r="I44" s="84"/>
    </row>
    <row r="45" spans="3:9">
      <c r="C45" s="52"/>
      <c r="D45" s="49"/>
      <c r="E45" s="49"/>
      <c r="F45" s="47" t="s">
        <v>223</v>
      </c>
      <c r="G45" s="47" t="s">
        <v>224</v>
      </c>
      <c r="H45" s="59">
        <v>27</v>
      </c>
      <c r="I45" s="84"/>
    </row>
    <row r="46" spans="3:9">
      <c r="C46" s="52"/>
      <c r="D46" s="49"/>
      <c r="E46" s="49"/>
      <c r="F46" s="47" t="s">
        <v>225</v>
      </c>
      <c r="G46" s="47" t="s">
        <v>226</v>
      </c>
      <c r="H46" s="59">
        <v>87.9</v>
      </c>
      <c r="I46" s="84"/>
    </row>
    <row r="47" spans="3:9">
      <c r="C47" s="52"/>
      <c r="D47" s="49"/>
      <c r="E47" s="49"/>
      <c r="F47" s="47" t="s">
        <v>227</v>
      </c>
      <c r="G47" s="47" t="s">
        <v>228</v>
      </c>
      <c r="H47" s="59">
        <v>152.1</v>
      </c>
      <c r="I47" s="84"/>
    </row>
    <row r="48" spans="3:9">
      <c r="C48" s="52"/>
      <c r="D48" s="49"/>
      <c r="E48" s="49"/>
      <c r="F48" s="47" t="s">
        <v>229</v>
      </c>
      <c r="G48" s="47" t="s">
        <v>230</v>
      </c>
      <c r="H48" s="59">
        <v>27</v>
      </c>
      <c r="I48" s="84"/>
    </row>
    <row r="49" spans="3:9">
      <c r="C49" s="53"/>
      <c r="D49" s="50"/>
      <c r="E49" s="50"/>
      <c r="F49" s="47" t="s">
        <v>231</v>
      </c>
      <c r="G49" s="47" t="s">
        <v>199</v>
      </c>
      <c r="H49" s="59">
        <v>241</v>
      </c>
      <c r="I49" s="85"/>
    </row>
    <row r="50" spans="3:9" ht="15.75">
      <c r="C50" s="66"/>
      <c r="D50" s="67"/>
      <c r="E50" s="67"/>
      <c r="F50" s="68"/>
      <c r="G50" s="70" t="s">
        <v>233</v>
      </c>
      <c r="H50" s="71"/>
      <c r="I50" s="86">
        <f>SUM(H13:H49)</f>
        <v>4635.45</v>
      </c>
    </row>
    <row r="51" spans="3:9" ht="42.75">
      <c r="C51" s="56">
        <v>4</v>
      </c>
      <c r="D51" s="55" t="s">
        <v>232</v>
      </c>
      <c r="E51" s="55" t="s">
        <v>249</v>
      </c>
      <c r="F51" s="47" t="s">
        <v>240</v>
      </c>
      <c r="G51" s="47" t="s">
        <v>241</v>
      </c>
      <c r="H51" s="59">
        <v>186</v>
      </c>
      <c r="I51" s="86"/>
    </row>
    <row r="52" spans="3:9" ht="15.75">
      <c r="C52" s="66"/>
      <c r="D52" s="67"/>
      <c r="E52" s="67"/>
      <c r="F52" s="68"/>
      <c r="G52" s="70" t="s">
        <v>233</v>
      </c>
      <c r="H52" s="71"/>
      <c r="I52" s="86">
        <f>SUM(H51)</f>
        <v>186</v>
      </c>
    </row>
    <row r="53" spans="3:9" ht="28.5" customHeight="1">
      <c r="C53" s="51">
        <v>5</v>
      </c>
      <c r="D53" s="48" t="s">
        <v>232</v>
      </c>
      <c r="E53" s="48" t="s">
        <v>250</v>
      </c>
      <c r="F53" s="47" t="s">
        <v>234</v>
      </c>
      <c r="G53" s="47" t="s">
        <v>235</v>
      </c>
      <c r="H53" s="59">
        <v>196.89</v>
      </c>
      <c r="I53" s="87"/>
    </row>
    <row r="54" spans="3:9">
      <c r="C54" s="52"/>
      <c r="D54" s="49"/>
      <c r="E54" s="49"/>
      <c r="F54" s="47" t="s">
        <v>236</v>
      </c>
      <c r="G54" s="47" t="s">
        <v>235</v>
      </c>
      <c r="H54" s="59">
        <v>98.5</v>
      </c>
      <c r="I54" s="88"/>
    </row>
    <row r="55" spans="3:9">
      <c r="C55" s="52"/>
      <c r="D55" s="49"/>
      <c r="E55" s="49"/>
      <c r="F55" s="47" t="s">
        <v>237</v>
      </c>
      <c r="G55" s="47" t="s">
        <v>235</v>
      </c>
      <c r="H55" s="59">
        <v>85</v>
      </c>
      <c r="I55" s="88"/>
    </row>
    <row r="56" spans="3:9">
      <c r="C56" s="53"/>
      <c r="D56" s="50"/>
      <c r="E56" s="50"/>
      <c r="F56" s="47" t="s">
        <v>238</v>
      </c>
      <c r="G56" s="47" t="s">
        <v>239</v>
      </c>
      <c r="H56" s="59">
        <v>95</v>
      </c>
      <c r="I56" s="89"/>
    </row>
    <row r="57" spans="3:9" ht="15.75">
      <c r="C57" s="69"/>
      <c r="D57" s="75"/>
      <c r="E57" s="76"/>
      <c r="F57" s="77"/>
      <c r="G57" s="70" t="s">
        <v>233</v>
      </c>
      <c r="H57" s="71"/>
      <c r="I57" s="86">
        <f>SUM(H53:H56)</f>
        <v>475.39</v>
      </c>
    </row>
    <row r="58" spans="3:9" ht="23.25" customHeight="1">
      <c r="C58" s="51">
        <v>6</v>
      </c>
      <c r="D58" s="48" t="s">
        <v>232</v>
      </c>
      <c r="E58" s="48" t="s">
        <v>248</v>
      </c>
      <c r="F58" s="47" t="s">
        <v>242</v>
      </c>
      <c r="G58" s="47" t="s">
        <v>243</v>
      </c>
      <c r="H58" s="59">
        <v>345</v>
      </c>
      <c r="I58" s="90"/>
    </row>
    <row r="59" spans="3:9" ht="18.75" customHeight="1">
      <c r="C59" s="52"/>
      <c r="D59" s="49"/>
      <c r="E59" s="49"/>
      <c r="F59" s="47" t="s">
        <v>244</v>
      </c>
      <c r="G59" s="47" t="s">
        <v>245</v>
      </c>
      <c r="H59" s="59">
        <v>343.36</v>
      </c>
      <c r="I59" s="91"/>
    </row>
    <row r="60" spans="3:9">
      <c r="C60" s="53"/>
      <c r="D60" s="50"/>
      <c r="E60" s="50"/>
      <c r="F60" s="47" t="s">
        <v>246</v>
      </c>
      <c r="G60" s="47" t="s">
        <v>247</v>
      </c>
      <c r="H60" s="59">
        <v>585</v>
      </c>
      <c r="I60" s="92"/>
    </row>
    <row r="61" spans="3:9" ht="15.75">
      <c r="C61" s="72"/>
      <c r="D61" s="73"/>
      <c r="E61" s="73"/>
      <c r="F61" s="74"/>
      <c r="G61" s="70" t="s">
        <v>233</v>
      </c>
      <c r="H61" s="71"/>
      <c r="I61" s="86">
        <f>SUM(H58:H60)</f>
        <v>1273.3600000000001</v>
      </c>
    </row>
    <row r="62" spans="3:9" ht="30" customHeight="1">
      <c r="C62" s="94" t="s">
        <v>251</v>
      </c>
      <c r="D62" s="95"/>
      <c r="E62" s="95"/>
      <c r="F62" s="95"/>
      <c r="G62" s="95"/>
      <c r="H62" s="96"/>
      <c r="I62" s="93">
        <f>SUM(I61,I57,I52,I50,I8,I12)</f>
        <v>6985.4599999999991</v>
      </c>
    </row>
    <row r="64" spans="3:9" ht="18">
      <c r="C64" s="97" t="s">
        <v>253</v>
      </c>
      <c r="D64" s="97"/>
      <c r="E64" s="97"/>
      <c r="F64" s="97"/>
      <c r="G64" s="97"/>
      <c r="H64" s="97"/>
      <c r="I64" s="97"/>
    </row>
  </sheetData>
  <mergeCells count="34">
    <mergeCell ref="C61:F61"/>
    <mergeCell ref="G61:H61"/>
    <mergeCell ref="C62:H62"/>
    <mergeCell ref="C64:I64"/>
    <mergeCell ref="D57:F57"/>
    <mergeCell ref="G57:H57"/>
    <mergeCell ref="C58:C60"/>
    <mergeCell ref="D58:D60"/>
    <mergeCell ref="E58:E60"/>
    <mergeCell ref="I58:I60"/>
    <mergeCell ref="C52:F52"/>
    <mergeCell ref="G52:H52"/>
    <mergeCell ref="C53:C56"/>
    <mergeCell ref="D53:D56"/>
    <mergeCell ref="E53:E56"/>
    <mergeCell ref="I53:I56"/>
    <mergeCell ref="C13:C49"/>
    <mergeCell ref="D13:D49"/>
    <mergeCell ref="E13:E49"/>
    <mergeCell ref="I13:I49"/>
    <mergeCell ref="C50:F50"/>
    <mergeCell ref="G50:H50"/>
    <mergeCell ref="C9:C11"/>
    <mergeCell ref="D9:D11"/>
    <mergeCell ref="E9:E11"/>
    <mergeCell ref="I9:I11"/>
    <mergeCell ref="C12:F12"/>
    <mergeCell ref="G12:H12"/>
    <mergeCell ref="C5:C7"/>
    <mergeCell ref="D5:D7"/>
    <mergeCell ref="E5:E7"/>
    <mergeCell ref="I5:I7"/>
    <mergeCell ref="C8:F8"/>
    <mergeCell ref="G8:H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G64"/>
  <sheetViews>
    <sheetView zoomScale="70" zoomScaleNormal="70" workbookViewId="0">
      <selection activeCell="E2" sqref="E2"/>
    </sheetView>
  </sheetViews>
  <sheetFormatPr defaultRowHeight="15"/>
  <cols>
    <col min="1" max="1" width="7.5703125" style="44" customWidth="1"/>
    <col min="2" max="2" width="27.42578125" customWidth="1"/>
    <col min="3" max="3" width="21" customWidth="1"/>
    <col min="4" max="4" width="29.7109375" bestFit="1" customWidth="1"/>
    <col min="5" max="5" width="15.85546875" customWidth="1"/>
    <col min="6" max="6" width="11.7109375" customWidth="1"/>
    <col min="7" max="7" width="36.28515625" customWidth="1"/>
  </cols>
  <sheetData>
    <row r="4" spans="1:7" s="54" customFormat="1" ht="28.5">
      <c r="A4" s="78" t="s">
        <v>154</v>
      </c>
      <c r="B4" s="78" t="s">
        <v>155</v>
      </c>
      <c r="C4" s="78" t="s">
        <v>156</v>
      </c>
      <c r="D4" s="78" t="s">
        <v>157</v>
      </c>
      <c r="E4" s="78" t="s">
        <v>158</v>
      </c>
      <c r="F4" s="78" t="s">
        <v>6</v>
      </c>
      <c r="G4" s="78" t="s">
        <v>252</v>
      </c>
    </row>
    <row r="5" spans="1:7" ht="15" customHeight="1">
      <c r="A5" s="51">
        <v>1</v>
      </c>
      <c r="B5" s="48" t="s">
        <v>232</v>
      </c>
      <c r="C5" s="48" t="s">
        <v>166</v>
      </c>
      <c r="D5" s="45" t="s">
        <v>159</v>
      </c>
      <c r="E5" s="47" t="s">
        <v>164</v>
      </c>
      <c r="F5" s="46">
        <v>95.9</v>
      </c>
      <c r="G5" s="60"/>
    </row>
    <row r="6" spans="1:7">
      <c r="A6" s="52"/>
      <c r="B6" s="57"/>
      <c r="C6" s="57"/>
      <c r="D6" s="45" t="s">
        <v>162</v>
      </c>
      <c r="E6" s="45" t="s">
        <v>161</v>
      </c>
      <c r="F6" s="46">
        <v>115</v>
      </c>
      <c r="G6" s="61"/>
    </row>
    <row r="7" spans="1:7">
      <c r="A7" s="53"/>
      <c r="B7" s="58"/>
      <c r="C7" s="58"/>
      <c r="D7" s="47" t="s">
        <v>165</v>
      </c>
      <c r="E7" s="45" t="s">
        <v>163</v>
      </c>
      <c r="F7" s="46">
        <v>113</v>
      </c>
      <c r="G7" s="62"/>
    </row>
    <row r="8" spans="1:7" ht="15.75">
      <c r="A8" s="63"/>
      <c r="B8" s="65"/>
      <c r="C8" s="65"/>
      <c r="D8" s="64"/>
      <c r="E8" s="70" t="s">
        <v>233</v>
      </c>
      <c r="F8" s="71"/>
      <c r="G8" s="79">
        <f>SUM(F5:F7)</f>
        <v>323.89999999999998</v>
      </c>
    </row>
    <row r="9" spans="1:7">
      <c r="A9" s="51">
        <v>2</v>
      </c>
      <c r="B9" s="48" t="s">
        <v>232</v>
      </c>
      <c r="C9" s="48" t="s">
        <v>174</v>
      </c>
      <c r="D9" s="47" t="s">
        <v>167</v>
      </c>
      <c r="E9" s="47" t="s">
        <v>168</v>
      </c>
      <c r="F9" s="59">
        <v>45.86</v>
      </c>
      <c r="G9" s="80"/>
    </row>
    <row r="10" spans="1:7">
      <c r="A10" s="52"/>
      <c r="B10" s="49"/>
      <c r="C10" s="49"/>
      <c r="D10" s="47" t="s">
        <v>169</v>
      </c>
      <c r="E10" s="47" t="s">
        <v>170</v>
      </c>
      <c r="F10" s="59">
        <v>23.5</v>
      </c>
      <c r="G10" s="81"/>
    </row>
    <row r="11" spans="1:7">
      <c r="A11" s="53"/>
      <c r="B11" s="50"/>
      <c r="C11" s="50"/>
      <c r="D11" s="47" t="s">
        <v>171</v>
      </c>
      <c r="E11" s="47" t="s">
        <v>172</v>
      </c>
      <c r="F11" s="59">
        <v>22</v>
      </c>
      <c r="G11" s="82"/>
    </row>
    <row r="12" spans="1:7" ht="15.75">
      <c r="A12" s="66"/>
      <c r="B12" s="67"/>
      <c r="C12" s="67"/>
      <c r="D12" s="68"/>
      <c r="E12" s="70" t="s">
        <v>233</v>
      </c>
      <c r="F12" s="71"/>
      <c r="G12" s="79">
        <f>SUM(F9:F11)</f>
        <v>91.36</v>
      </c>
    </row>
    <row r="13" spans="1:7" ht="16.5" customHeight="1">
      <c r="A13" s="51">
        <v>3</v>
      </c>
      <c r="B13" s="48" t="s">
        <v>232</v>
      </c>
      <c r="C13" s="48" t="s">
        <v>173</v>
      </c>
      <c r="D13" s="47" t="s">
        <v>13</v>
      </c>
      <c r="E13" s="47" t="s">
        <v>175</v>
      </c>
      <c r="F13" s="59">
        <v>25.6</v>
      </c>
      <c r="G13" s="83"/>
    </row>
    <row r="14" spans="1:7">
      <c r="A14" s="52"/>
      <c r="B14" s="49"/>
      <c r="C14" s="49"/>
      <c r="D14" s="47" t="s">
        <v>176</v>
      </c>
      <c r="E14" s="47" t="s">
        <v>177</v>
      </c>
      <c r="F14" s="59">
        <v>15.8</v>
      </c>
      <c r="G14" s="84"/>
    </row>
    <row r="15" spans="1:7">
      <c r="A15" s="52"/>
      <c r="B15" s="49"/>
      <c r="C15" s="49"/>
      <c r="D15" s="47" t="s">
        <v>178</v>
      </c>
      <c r="E15" s="47" t="s">
        <v>170</v>
      </c>
      <c r="F15" s="59">
        <v>4</v>
      </c>
      <c r="G15" s="84"/>
    </row>
    <row r="16" spans="1:7">
      <c r="A16" s="52"/>
      <c r="B16" s="49"/>
      <c r="C16" s="49"/>
      <c r="D16" s="47" t="s">
        <v>179</v>
      </c>
      <c r="E16" s="47" t="s">
        <v>177</v>
      </c>
      <c r="F16" s="59">
        <v>15.5</v>
      </c>
      <c r="G16" s="84"/>
    </row>
    <row r="17" spans="1:7">
      <c r="A17" s="52"/>
      <c r="B17" s="49"/>
      <c r="C17" s="49"/>
      <c r="D17" s="47" t="s">
        <v>159</v>
      </c>
      <c r="E17" s="47" t="s">
        <v>164</v>
      </c>
      <c r="F17" s="59">
        <v>95.9</v>
      </c>
      <c r="G17" s="84"/>
    </row>
    <row r="18" spans="1:7">
      <c r="A18" s="52"/>
      <c r="B18" s="49"/>
      <c r="C18" s="49"/>
      <c r="D18" s="47" t="s">
        <v>180</v>
      </c>
      <c r="E18" s="47" t="s">
        <v>181</v>
      </c>
      <c r="F18" s="59">
        <v>211.8</v>
      </c>
      <c r="G18" s="84"/>
    </row>
    <row r="19" spans="1:7">
      <c r="A19" s="52"/>
      <c r="B19" s="49"/>
      <c r="C19" s="49"/>
      <c r="D19" s="47" t="s">
        <v>182</v>
      </c>
      <c r="E19" s="47" t="s">
        <v>183</v>
      </c>
      <c r="F19" s="59">
        <v>36.840000000000003</v>
      </c>
      <c r="G19" s="84"/>
    </row>
    <row r="20" spans="1:7">
      <c r="A20" s="52"/>
      <c r="B20" s="49"/>
      <c r="C20" s="49"/>
      <c r="D20" s="47" t="s">
        <v>184</v>
      </c>
      <c r="E20" s="47" t="s">
        <v>185</v>
      </c>
      <c r="F20" s="59">
        <v>38.799999999999997</v>
      </c>
      <c r="G20" s="84"/>
    </row>
    <row r="21" spans="1:7">
      <c r="A21" s="52"/>
      <c r="B21" s="49"/>
      <c r="C21" s="49"/>
      <c r="D21" s="47" t="s">
        <v>167</v>
      </c>
      <c r="E21" s="47" t="s">
        <v>186</v>
      </c>
      <c r="F21" s="59">
        <v>22.93</v>
      </c>
      <c r="G21" s="84"/>
    </row>
    <row r="22" spans="1:7">
      <c r="A22" s="52"/>
      <c r="B22" s="49"/>
      <c r="C22" s="49"/>
      <c r="D22" s="47" t="s">
        <v>187</v>
      </c>
      <c r="E22" s="47" t="s">
        <v>188</v>
      </c>
      <c r="F22" s="59">
        <v>236.28</v>
      </c>
      <c r="G22" s="84"/>
    </row>
    <row r="23" spans="1:7">
      <c r="A23" s="52"/>
      <c r="B23" s="49"/>
      <c r="C23" s="49"/>
      <c r="D23" s="47" t="s">
        <v>189</v>
      </c>
      <c r="E23" s="47" t="s">
        <v>177</v>
      </c>
      <c r="F23" s="59">
        <v>38.33</v>
      </c>
      <c r="G23" s="84"/>
    </row>
    <row r="24" spans="1:7">
      <c r="A24" s="52"/>
      <c r="B24" s="49"/>
      <c r="C24" s="49"/>
      <c r="D24" s="47" t="s">
        <v>190</v>
      </c>
      <c r="E24" s="47" t="s">
        <v>191</v>
      </c>
      <c r="F24" s="59">
        <v>46.8</v>
      </c>
      <c r="G24" s="84"/>
    </row>
    <row r="25" spans="1:7">
      <c r="A25" s="52"/>
      <c r="B25" s="49"/>
      <c r="C25" s="49"/>
      <c r="D25" s="47" t="s">
        <v>192</v>
      </c>
      <c r="E25" s="47" t="s">
        <v>193</v>
      </c>
      <c r="F25" s="59">
        <v>101</v>
      </c>
      <c r="G25" s="84"/>
    </row>
    <row r="26" spans="1:7">
      <c r="A26" s="52"/>
      <c r="B26" s="49"/>
      <c r="C26" s="49"/>
      <c r="D26" s="47" t="s">
        <v>194</v>
      </c>
      <c r="E26" s="47" t="s">
        <v>195</v>
      </c>
      <c r="F26" s="59">
        <v>104</v>
      </c>
      <c r="G26" s="84"/>
    </row>
    <row r="27" spans="1:7">
      <c r="A27" s="52"/>
      <c r="B27" s="49"/>
      <c r="C27" s="49"/>
      <c r="D27" s="47" t="s">
        <v>196</v>
      </c>
      <c r="E27" s="47" t="s">
        <v>197</v>
      </c>
      <c r="F27" s="59">
        <v>134</v>
      </c>
      <c r="G27" s="84"/>
    </row>
    <row r="28" spans="1:7">
      <c r="A28" s="52"/>
      <c r="B28" s="49"/>
      <c r="C28" s="49"/>
      <c r="D28" s="47" t="s">
        <v>198</v>
      </c>
      <c r="E28" s="47" t="s">
        <v>199</v>
      </c>
      <c r="F28" s="59">
        <v>114</v>
      </c>
      <c r="G28" s="84"/>
    </row>
    <row r="29" spans="1:7">
      <c r="A29" s="52"/>
      <c r="B29" s="49"/>
      <c r="C29" s="49"/>
      <c r="D29" s="47" t="s">
        <v>200</v>
      </c>
      <c r="E29" s="47" t="s">
        <v>201</v>
      </c>
      <c r="F29" s="59">
        <v>230</v>
      </c>
      <c r="G29" s="84"/>
    </row>
    <row r="30" spans="1:7">
      <c r="A30" s="52"/>
      <c r="B30" s="49"/>
      <c r="C30" s="49"/>
      <c r="D30" s="47" t="s">
        <v>165</v>
      </c>
      <c r="E30" s="47" t="s">
        <v>163</v>
      </c>
      <c r="F30" s="59">
        <v>113</v>
      </c>
      <c r="G30" s="84"/>
    </row>
    <row r="31" spans="1:7">
      <c r="A31" s="52"/>
      <c r="B31" s="49"/>
      <c r="C31" s="49"/>
      <c r="D31" s="47" t="s">
        <v>203</v>
      </c>
      <c r="E31" s="47" t="s">
        <v>202</v>
      </c>
      <c r="F31" s="59">
        <v>35</v>
      </c>
      <c r="G31" s="84"/>
    </row>
    <row r="32" spans="1:7">
      <c r="A32" s="52"/>
      <c r="B32" s="49"/>
      <c r="C32" s="49"/>
      <c r="D32" s="47" t="s">
        <v>205</v>
      </c>
      <c r="E32" s="47" t="s">
        <v>206</v>
      </c>
      <c r="F32" s="59">
        <v>45</v>
      </c>
      <c r="G32" s="84"/>
    </row>
    <row r="33" spans="1:7">
      <c r="A33" s="52"/>
      <c r="B33" s="49"/>
      <c r="C33" s="49"/>
      <c r="D33" s="47" t="s">
        <v>171</v>
      </c>
      <c r="E33" s="47" t="s">
        <v>204</v>
      </c>
      <c r="F33" s="59">
        <v>55</v>
      </c>
      <c r="G33" s="84"/>
    </row>
    <row r="34" spans="1:7">
      <c r="A34" s="52"/>
      <c r="B34" s="49"/>
      <c r="C34" s="49"/>
      <c r="D34" s="47" t="s">
        <v>207</v>
      </c>
      <c r="E34" s="47" t="s">
        <v>208</v>
      </c>
      <c r="F34" s="59">
        <v>50</v>
      </c>
      <c r="G34" s="84"/>
    </row>
    <row r="35" spans="1:7">
      <c r="A35" s="52"/>
      <c r="B35" s="49"/>
      <c r="C35" s="49"/>
      <c r="D35" s="47" t="s">
        <v>209</v>
      </c>
      <c r="E35" s="47" t="s">
        <v>161</v>
      </c>
      <c r="F35" s="59">
        <v>65</v>
      </c>
      <c r="G35" s="84"/>
    </row>
    <row r="36" spans="1:7">
      <c r="A36" s="52"/>
      <c r="B36" s="49"/>
      <c r="C36" s="49"/>
      <c r="D36" s="47" t="s">
        <v>210</v>
      </c>
      <c r="E36" s="47" t="s">
        <v>199</v>
      </c>
      <c r="F36" s="59">
        <v>8.6</v>
      </c>
      <c r="G36" s="84"/>
    </row>
    <row r="37" spans="1:7">
      <c r="A37" s="52"/>
      <c r="B37" s="49"/>
      <c r="C37" s="49"/>
      <c r="D37" s="47" t="s">
        <v>211</v>
      </c>
      <c r="E37" s="47" t="s">
        <v>212</v>
      </c>
      <c r="F37" s="59">
        <v>88.27</v>
      </c>
      <c r="G37" s="84"/>
    </row>
    <row r="38" spans="1:7">
      <c r="A38" s="52"/>
      <c r="B38" s="49"/>
      <c r="C38" s="49"/>
      <c r="D38" s="47" t="s">
        <v>213</v>
      </c>
      <c r="E38" s="47" t="s">
        <v>214</v>
      </c>
      <c r="F38" s="59">
        <v>36</v>
      </c>
      <c r="G38" s="84"/>
    </row>
    <row r="39" spans="1:7">
      <c r="A39" s="52"/>
      <c r="B39" s="49"/>
      <c r="C39" s="49"/>
      <c r="D39" s="47" t="s">
        <v>215</v>
      </c>
      <c r="E39" s="47" t="s">
        <v>216</v>
      </c>
      <c r="F39" s="59">
        <v>35</v>
      </c>
      <c r="G39" s="84"/>
    </row>
    <row r="40" spans="1:7">
      <c r="A40" s="52"/>
      <c r="B40" s="49"/>
      <c r="C40" s="49"/>
      <c r="D40" s="47" t="s">
        <v>162</v>
      </c>
      <c r="E40" s="47" t="s">
        <v>160</v>
      </c>
      <c r="F40" s="59">
        <v>115</v>
      </c>
      <c r="G40" s="84"/>
    </row>
    <row r="41" spans="1:7">
      <c r="A41" s="52"/>
      <c r="B41" s="49"/>
      <c r="C41" s="49"/>
      <c r="D41" s="47" t="s">
        <v>217</v>
      </c>
      <c r="E41" s="47" t="s">
        <v>218</v>
      </c>
      <c r="F41" s="59">
        <v>370</v>
      </c>
      <c r="G41" s="84"/>
    </row>
    <row r="42" spans="1:7">
      <c r="A42" s="52"/>
      <c r="B42" s="49"/>
      <c r="C42" s="49"/>
      <c r="D42" s="47" t="s">
        <v>219</v>
      </c>
      <c r="E42" s="47" t="s">
        <v>199</v>
      </c>
      <c r="F42" s="59">
        <v>785</v>
      </c>
      <c r="G42" s="84"/>
    </row>
    <row r="43" spans="1:7">
      <c r="A43" s="52"/>
      <c r="B43" s="49"/>
      <c r="C43" s="49"/>
      <c r="D43" s="47" t="s">
        <v>220</v>
      </c>
      <c r="E43" s="47" t="s">
        <v>199</v>
      </c>
      <c r="F43" s="59">
        <v>280</v>
      </c>
      <c r="G43" s="84"/>
    </row>
    <row r="44" spans="1:7">
      <c r="A44" s="52"/>
      <c r="B44" s="49"/>
      <c r="C44" s="49"/>
      <c r="D44" s="47" t="s">
        <v>222</v>
      </c>
      <c r="E44" s="47" t="s">
        <v>221</v>
      </c>
      <c r="F44" s="59">
        <v>548</v>
      </c>
      <c r="G44" s="84"/>
    </row>
    <row r="45" spans="1:7">
      <c r="A45" s="52"/>
      <c r="B45" s="49"/>
      <c r="C45" s="49"/>
      <c r="D45" s="47" t="s">
        <v>223</v>
      </c>
      <c r="E45" s="47" t="s">
        <v>224</v>
      </c>
      <c r="F45" s="59">
        <v>27</v>
      </c>
      <c r="G45" s="84"/>
    </row>
    <row r="46" spans="1:7">
      <c r="A46" s="52"/>
      <c r="B46" s="49"/>
      <c r="C46" s="49"/>
      <c r="D46" s="47" t="s">
        <v>225</v>
      </c>
      <c r="E46" s="47" t="s">
        <v>226</v>
      </c>
      <c r="F46" s="59">
        <v>87.9</v>
      </c>
      <c r="G46" s="84"/>
    </row>
    <row r="47" spans="1:7">
      <c r="A47" s="52"/>
      <c r="B47" s="49"/>
      <c r="C47" s="49"/>
      <c r="D47" s="47" t="s">
        <v>227</v>
      </c>
      <c r="E47" s="47" t="s">
        <v>228</v>
      </c>
      <c r="F47" s="59">
        <v>152.1</v>
      </c>
      <c r="G47" s="84"/>
    </row>
    <row r="48" spans="1:7">
      <c r="A48" s="52"/>
      <c r="B48" s="49"/>
      <c r="C48" s="49"/>
      <c r="D48" s="47" t="s">
        <v>229</v>
      </c>
      <c r="E48" s="47" t="s">
        <v>230</v>
      </c>
      <c r="F48" s="59">
        <v>27</v>
      </c>
      <c r="G48" s="84"/>
    </row>
    <row r="49" spans="1:7">
      <c r="A49" s="53"/>
      <c r="B49" s="50"/>
      <c r="C49" s="50"/>
      <c r="D49" s="47" t="s">
        <v>231</v>
      </c>
      <c r="E49" s="47" t="s">
        <v>199</v>
      </c>
      <c r="F49" s="59">
        <v>241</v>
      </c>
      <c r="G49" s="85"/>
    </row>
    <row r="50" spans="1:7" ht="15.75">
      <c r="A50" s="66"/>
      <c r="B50" s="67"/>
      <c r="C50" s="67"/>
      <c r="D50" s="68"/>
      <c r="E50" s="70" t="s">
        <v>233</v>
      </c>
      <c r="F50" s="71"/>
      <c r="G50" s="86">
        <f>SUM(F13:F49)</f>
        <v>4635.45</v>
      </c>
    </row>
    <row r="51" spans="1:7" ht="42.75">
      <c r="A51" s="56">
        <v>4</v>
      </c>
      <c r="B51" s="55" t="s">
        <v>232</v>
      </c>
      <c r="C51" s="55" t="s">
        <v>249</v>
      </c>
      <c r="D51" s="47" t="s">
        <v>240</v>
      </c>
      <c r="E51" s="47" t="s">
        <v>241</v>
      </c>
      <c r="F51" s="59">
        <v>186</v>
      </c>
      <c r="G51" s="86"/>
    </row>
    <row r="52" spans="1:7" ht="15.75">
      <c r="A52" s="66"/>
      <c r="B52" s="67"/>
      <c r="C52" s="67"/>
      <c r="D52" s="68"/>
      <c r="E52" s="70" t="s">
        <v>233</v>
      </c>
      <c r="F52" s="71"/>
      <c r="G52" s="86">
        <f>SUM(F51)</f>
        <v>186</v>
      </c>
    </row>
    <row r="53" spans="1:7" ht="28.5" customHeight="1">
      <c r="A53" s="51">
        <v>5</v>
      </c>
      <c r="B53" s="48" t="s">
        <v>232</v>
      </c>
      <c r="C53" s="48" t="s">
        <v>250</v>
      </c>
      <c r="D53" s="47" t="s">
        <v>234</v>
      </c>
      <c r="E53" s="47" t="s">
        <v>235</v>
      </c>
      <c r="F53" s="59">
        <v>196.89</v>
      </c>
      <c r="G53" s="87"/>
    </row>
    <row r="54" spans="1:7">
      <c r="A54" s="52"/>
      <c r="B54" s="49"/>
      <c r="C54" s="49"/>
      <c r="D54" s="47" t="s">
        <v>236</v>
      </c>
      <c r="E54" s="47" t="s">
        <v>235</v>
      </c>
      <c r="F54" s="59">
        <v>98.5</v>
      </c>
      <c r="G54" s="88"/>
    </row>
    <row r="55" spans="1:7">
      <c r="A55" s="52"/>
      <c r="B55" s="49"/>
      <c r="C55" s="49"/>
      <c r="D55" s="47" t="s">
        <v>237</v>
      </c>
      <c r="E55" s="47" t="s">
        <v>235</v>
      </c>
      <c r="F55" s="59">
        <v>85</v>
      </c>
      <c r="G55" s="88"/>
    </row>
    <row r="56" spans="1:7">
      <c r="A56" s="53"/>
      <c r="B56" s="50"/>
      <c r="C56" s="50"/>
      <c r="D56" s="47" t="s">
        <v>238</v>
      </c>
      <c r="E56" s="47" t="s">
        <v>239</v>
      </c>
      <c r="F56" s="59">
        <v>95</v>
      </c>
      <c r="G56" s="89"/>
    </row>
    <row r="57" spans="1:7" ht="15.75">
      <c r="A57" s="69"/>
      <c r="B57" s="75"/>
      <c r="C57" s="76"/>
      <c r="D57" s="77"/>
      <c r="E57" s="70" t="s">
        <v>233</v>
      </c>
      <c r="F57" s="71"/>
      <c r="G57" s="86">
        <f>SUM(F53:F56)</f>
        <v>475.39</v>
      </c>
    </row>
    <row r="58" spans="1:7" ht="23.25" customHeight="1">
      <c r="A58" s="51">
        <v>6</v>
      </c>
      <c r="B58" s="48" t="s">
        <v>232</v>
      </c>
      <c r="C58" s="48" t="s">
        <v>248</v>
      </c>
      <c r="D58" s="47" t="s">
        <v>242</v>
      </c>
      <c r="E58" s="47" t="s">
        <v>243</v>
      </c>
      <c r="F58" s="59">
        <v>345</v>
      </c>
      <c r="G58" s="90"/>
    </row>
    <row r="59" spans="1:7" ht="18.75" customHeight="1">
      <c r="A59" s="52"/>
      <c r="B59" s="49"/>
      <c r="C59" s="49"/>
      <c r="D59" s="47" t="s">
        <v>244</v>
      </c>
      <c r="E59" s="47" t="s">
        <v>245</v>
      </c>
      <c r="F59" s="59">
        <v>343.36</v>
      </c>
      <c r="G59" s="91"/>
    </row>
    <row r="60" spans="1:7">
      <c r="A60" s="53"/>
      <c r="B60" s="50"/>
      <c r="C60" s="50"/>
      <c r="D60" s="47" t="s">
        <v>246</v>
      </c>
      <c r="E60" s="47" t="s">
        <v>247</v>
      </c>
      <c r="F60" s="59">
        <v>585</v>
      </c>
      <c r="G60" s="92"/>
    </row>
    <row r="61" spans="1:7" ht="15.75">
      <c r="A61" s="72"/>
      <c r="B61" s="73"/>
      <c r="C61" s="73"/>
      <c r="D61" s="74"/>
      <c r="E61" s="70" t="s">
        <v>233</v>
      </c>
      <c r="F61" s="71"/>
      <c r="G61" s="86">
        <f>SUM(F58:F60)</f>
        <v>1273.3600000000001</v>
      </c>
    </row>
    <row r="62" spans="1:7" ht="30" customHeight="1">
      <c r="A62" s="94" t="s">
        <v>251</v>
      </c>
      <c r="B62" s="95"/>
      <c r="C62" s="95"/>
      <c r="D62" s="95"/>
      <c r="E62" s="95"/>
      <c r="F62" s="96"/>
      <c r="G62" s="93">
        <f>SUM(G61,G57,G52,G50,G8,G12)</f>
        <v>6985.4599999999991</v>
      </c>
    </row>
    <row r="64" spans="1:7" ht="18">
      <c r="A64" s="97" t="s">
        <v>253</v>
      </c>
      <c r="B64" s="97"/>
      <c r="C64" s="97"/>
      <c r="D64" s="97"/>
      <c r="E64" s="97"/>
      <c r="F64" s="97"/>
      <c r="G64" s="97"/>
    </row>
  </sheetData>
  <mergeCells count="34">
    <mergeCell ref="A64:G64"/>
    <mergeCell ref="G53:G56"/>
    <mergeCell ref="G58:G60"/>
    <mergeCell ref="A62:F62"/>
    <mergeCell ref="B57:D57"/>
    <mergeCell ref="E57:F57"/>
    <mergeCell ref="B58:B60"/>
    <mergeCell ref="C58:C60"/>
    <mergeCell ref="A61:D61"/>
    <mergeCell ref="E61:F61"/>
    <mergeCell ref="A58:A60"/>
    <mergeCell ref="A53:A56"/>
    <mergeCell ref="A50:D50"/>
    <mergeCell ref="E50:F50"/>
    <mergeCell ref="A52:D52"/>
    <mergeCell ref="E52:F52"/>
    <mergeCell ref="B53:B56"/>
    <mergeCell ref="C53:C56"/>
    <mergeCell ref="E8:F8"/>
    <mergeCell ref="A8:D8"/>
    <mergeCell ref="A12:D12"/>
    <mergeCell ref="E12:F12"/>
    <mergeCell ref="A5:A7"/>
    <mergeCell ref="A9:A11"/>
    <mergeCell ref="A13:A49"/>
    <mergeCell ref="G5:G7"/>
    <mergeCell ref="G9:G11"/>
    <mergeCell ref="G13:G49"/>
    <mergeCell ref="B5:B7"/>
    <mergeCell ref="C5:C7"/>
    <mergeCell ref="B9:B11"/>
    <mergeCell ref="B13:B49"/>
    <mergeCell ref="C9:C11"/>
    <mergeCell ref="C13:C4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4:I64"/>
  <sheetViews>
    <sheetView tabSelected="1" view="pageBreakPreview" topLeftCell="A37" zoomScale="60" zoomScaleNormal="70" workbookViewId="0">
      <selection activeCell="AD63" sqref="AD63:AD66"/>
    </sheetView>
  </sheetViews>
  <sheetFormatPr defaultRowHeight="15"/>
  <cols>
    <col min="1" max="1" width="5.140625" customWidth="1"/>
    <col min="2" max="2" width="2.85546875" customWidth="1"/>
    <col min="3" max="3" width="7.5703125" style="44" customWidth="1"/>
    <col min="4" max="4" width="27.42578125" customWidth="1"/>
    <col min="5" max="5" width="21" customWidth="1"/>
    <col min="6" max="6" width="29.7109375" bestFit="1" customWidth="1"/>
    <col min="7" max="7" width="15.85546875" customWidth="1"/>
    <col min="8" max="8" width="11.7109375" customWidth="1"/>
    <col min="9" max="9" width="26.7109375" customWidth="1"/>
  </cols>
  <sheetData>
    <row r="4" spans="3:9" s="54" customFormat="1" ht="28.5">
      <c r="C4" s="78" t="s">
        <v>154</v>
      </c>
      <c r="D4" s="78" t="s">
        <v>155</v>
      </c>
      <c r="E4" s="78" t="s">
        <v>156</v>
      </c>
      <c r="F4" s="78" t="s">
        <v>157</v>
      </c>
      <c r="G4" s="78" t="s">
        <v>158</v>
      </c>
      <c r="H4" s="78" t="s">
        <v>6</v>
      </c>
      <c r="I4" s="78" t="s">
        <v>252</v>
      </c>
    </row>
    <row r="5" spans="3:9" ht="15" customHeight="1">
      <c r="C5" s="51">
        <v>1</v>
      </c>
      <c r="D5" s="48" t="s">
        <v>232</v>
      </c>
      <c r="E5" s="48" t="s">
        <v>166</v>
      </c>
      <c r="F5" s="45" t="s">
        <v>159</v>
      </c>
      <c r="G5" s="47" t="s">
        <v>164</v>
      </c>
      <c r="H5" s="46">
        <v>95.9</v>
      </c>
      <c r="I5" s="60"/>
    </row>
    <row r="6" spans="3:9">
      <c r="C6" s="52"/>
      <c r="D6" s="57"/>
      <c r="E6" s="57"/>
      <c r="F6" s="45" t="s">
        <v>162</v>
      </c>
      <c r="G6" s="45" t="s">
        <v>161</v>
      </c>
      <c r="H6" s="46">
        <v>115</v>
      </c>
      <c r="I6" s="61"/>
    </row>
    <row r="7" spans="3:9">
      <c r="C7" s="53"/>
      <c r="D7" s="58"/>
      <c r="E7" s="58"/>
      <c r="F7" s="47" t="s">
        <v>165</v>
      </c>
      <c r="G7" s="45" t="s">
        <v>163</v>
      </c>
      <c r="H7" s="46">
        <v>113</v>
      </c>
      <c r="I7" s="62"/>
    </row>
    <row r="8" spans="3:9" ht="15.75">
      <c r="C8" s="63"/>
      <c r="D8" s="65"/>
      <c r="E8" s="65"/>
      <c r="F8" s="64"/>
      <c r="G8" s="70" t="s">
        <v>233</v>
      </c>
      <c r="H8" s="71"/>
      <c r="I8" s="79">
        <f>SUM(H5:H7)</f>
        <v>323.89999999999998</v>
      </c>
    </row>
    <row r="9" spans="3:9">
      <c r="C9" s="51">
        <v>2</v>
      </c>
      <c r="D9" s="48" t="s">
        <v>232</v>
      </c>
      <c r="E9" s="48" t="s">
        <v>174</v>
      </c>
      <c r="F9" s="47" t="s">
        <v>167</v>
      </c>
      <c r="G9" s="47" t="s">
        <v>168</v>
      </c>
      <c r="H9" s="59">
        <v>45.86</v>
      </c>
      <c r="I9" s="80"/>
    </row>
    <row r="10" spans="3:9">
      <c r="C10" s="52"/>
      <c r="D10" s="49"/>
      <c r="E10" s="49"/>
      <c r="F10" s="47" t="s">
        <v>169</v>
      </c>
      <c r="G10" s="47" t="s">
        <v>170</v>
      </c>
      <c r="H10" s="59">
        <v>23.5</v>
      </c>
      <c r="I10" s="81"/>
    </row>
    <row r="11" spans="3:9">
      <c r="C11" s="53"/>
      <c r="D11" s="50"/>
      <c r="E11" s="50"/>
      <c r="F11" s="47" t="s">
        <v>171</v>
      </c>
      <c r="G11" s="47" t="s">
        <v>172</v>
      </c>
      <c r="H11" s="59">
        <v>22</v>
      </c>
      <c r="I11" s="82"/>
    </row>
    <row r="12" spans="3:9" ht="15.75">
      <c r="C12" s="66"/>
      <c r="D12" s="67"/>
      <c r="E12" s="67"/>
      <c r="F12" s="68"/>
      <c r="G12" s="70" t="s">
        <v>233</v>
      </c>
      <c r="H12" s="71"/>
      <c r="I12" s="79">
        <f>SUM(H9:H11)</f>
        <v>91.36</v>
      </c>
    </row>
    <row r="13" spans="3:9" ht="16.5" customHeight="1">
      <c r="C13" s="51">
        <v>3</v>
      </c>
      <c r="D13" s="48" t="s">
        <v>232</v>
      </c>
      <c r="E13" s="48" t="s">
        <v>173</v>
      </c>
      <c r="F13" s="47" t="s">
        <v>13</v>
      </c>
      <c r="G13" s="47" t="s">
        <v>175</v>
      </c>
      <c r="H13" s="59">
        <v>25.6</v>
      </c>
      <c r="I13" s="83"/>
    </row>
    <row r="14" spans="3:9">
      <c r="C14" s="52"/>
      <c r="D14" s="49"/>
      <c r="E14" s="49"/>
      <c r="F14" s="47" t="s">
        <v>176</v>
      </c>
      <c r="G14" s="47" t="s">
        <v>177</v>
      </c>
      <c r="H14" s="59">
        <v>15.8</v>
      </c>
      <c r="I14" s="84"/>
    </row>
    <row r="15" spans="3:9">
      <c r="C15" s="52"/>
      <c r="D15" s="49"/>
      <c r="E15" s="49"/>
      <c r="F15" s="47" t="s">
        <v>178</v>
      </c>
      <c r="G15" s="47" t="s">
        <v>170</v>
      </c>
      <c r="H15" s="59">
        <v>4</v>
      </c>
      <c r="I15" s="84"/>
    </row>
    <row r="16" spans="3:9">
      <c r="C16" s="52"/>
      <c r="D16" s="49"/>
      <c r="E16" s="49"/>
      <c r="F16" s="47" t="s">
        <v>179</v>
      </c>
      <c r="G16" s="47" t="s">
        <v>177</v>
      </c>
      <c r="H16" s="59">
        <v>15.5</v>
      </c>
      <c r="I16" s="84"/>
    </row>
    <row r="17" spans="3:9">
      <c r="C17" s="52"/>
      <c r="D17" s="49"/>
      <c r="E17" s="49"/>
      <c r="F17" s="47" t="s">
        <v>159</v>
      </c>
      <c r="G17" s="47" t="s">
        <v>164</v>
      </c>
      <c r="H17" s="59">
        <v>95.9</v>
      </c>
      <c r="I17" s="84"/>
    </row>
    <row r="18" spans="3:9">
      <c r="C18" s="52"/>
      <c r="D18" s="49"/>
      <c r="E18" s="49"/>
      <c r="F18" s="47" t="s">
        <v>180</v>
      </c>
      <c r="G18" s="47" t="s">
        <v>181</v>
      </c>
      <c r="H18" s="59">
        <v>211.8</v>
      </c>
      <c r="I18" s="84"/>
    </row>
    <row r="19" spans="3:9">
      <c r="C19" s="52"/>
      <c r="D19" s="49"/>
      <c r="E19" s="49"/>
      <c r="F19" s="47" t="s">
        <v>182</v>
      </c>
      <c r="G19" s="47" t="s">
        <v>183</v>
      </c>
      <c r="H19" s="59">
        <v>36.840000000000003</v>
      </c>
      <c r="I19" s="84"/>
    </row>
    <row r="20" spans="3:9">
      <c r="C20" s="52"/>
      <c r="D20" s="49"/>
      <c r="E20" s="49"/>
      <c r="F20" s="47" t="s">
        <v>184</v>
      </c>
      <c r="G20" s="47" t="s">
        <v>185</v>
      </c>
      <c r="H20" s="59">
        <v>38.799999999999997</v>
      </c>
      <c r="I20" s="84"/>
    </row>
    <row r="21" spans="3:9">
      <c r="C21" s="52"/>
      <c r="D21" s="49"/>
      <c r="E21" s="49"/>
      <c r="F21" s="47" t="s">
        <v>167</v>
      </c>
      <c r="G21" s="47" t="s">
        <v>186</v>
      </c>
      <c r="H21" s="59">
        <v>22.93</v>
      </c>
      <c r="I21" s="84"/>
    </row>
    <row r="22" spans="3:9">
      <c r="C22" s="52"/>
      <c r="D22" s="49"/>
      <c r="E22" s="49"/>
      <c r="F22" s="47" t="s">
        <v>187</v>
      </c>
      <c r="G22" s="47" t="s">
        <v>188</v>
      </c>
      <c r="H22" s="59">
        <v>236.28</v>
      </c>
      <c r="I22" s="84"/>
    </row>
    <row r="23" spans="3:9">
      <c r="C23" s="52"/>
      <c r="D23" s="49"/>
      <c r="E23" s="49"/>
      <c r="F23" s="47" t="s">
        <v>189</v>
      </c>
      <c r="G23" s="47" t="s">
        <v>177</v>
      </c>
      <c r="H23" s="59">
        <v>38.33</v>
      </c>
      <c r="I23" s="84"/>
    </row>
    <row r="24" spans="3:9">
      <c r="C24" s="52"/>
      <c r="D24" s="49"/>
      <c r="E24" s="49"/>
      <c r="F24" s="47" t="s">
        <v>190</v>
      </c>
      <c r="G24" s="47" t="s">
        <v>191</v>
      </c>
      <c r="H24" s="59">
        <v>46.8</v>
      </c>
      <c r="I24" s="84"/>
    </row>
    <row r="25" spans="3:9">
      <c r="C25" s="52"/>
      <c r="D25" s="49"/>
      <c r="E25" s="49"/>
      <c r="F25" s="47" t="s">
        <v>192</v>
      </c>
      <c r="G25" s="47" t="s">
        <v>193</v>
      </c>
      <c r="H25" s="59">
        <v>101</v>
      </c>
      <c r="I25" s="84"/>
    </row>
    <row r="26" spans="3:9">
      <c r="C26" s="52"/>
      <c r="D26" s="49"/>
      <c r="E26" s="49"/>
      <c r="F26" s="47" t="s">
        <v>194</v>
      </c>
      <c r="G26" s="47" t="s">
        <v>195</v>
      </c>
      <c r="H26" s="59">
        <v>104</v>
      </c>
      <c r="I26" s="84"/>
    </row>
    <row r="27" spans="3:9">
      <c r="C27" s="52"/>
      <c r="D27" s="49"/>
      <c r="E27" s="49"/>
      <c r="F27" s="47" t="s">
        <v>196</v>
      </c>
      <c r="G27" s="47" t="s">
        <v>197</v>
      </c>
      <c r="H27" s="59">
        <v>134</v>
      </c>
      <c r="I27" s="84"/>
    </row>
    <row r="28" spans="3:9">
      <c r="C28" s="52"/>
      <c r="D28" s="49"/>
      <c r="E28" s="49"/>
      <c r="F28" s="47" t="s">
        <v>198</v>
      </c>
      <c r="G28" s="47" t="s">
        <v>199</v>
      </c>
      <c r="H28" s="59">
        <v>114</v>
      </c>
      <c r="I28" s="84"/>
    </row>
    <row r="29" spans="3:9">
      <c r="C29" s="52"/>
      <c r="D29" s="49"/>
      <c r="E29" s="49"/>
      <c r="F29" s="47" t="s">
        <v>200</v>
      </c>
      <c r="G29" s="47" t="s">
        <v>201</v>
      </c>
      <c r="H29" s="59">
        <v>230</v>
      </c>
      <c r="I29" s="84"/>
    </row>
    <row r="30" spans="3:9">
      <c r="C30" s="52"/>
      <c r="D30" s="49"/>
      <c r="E30" s="49"/>
      <c r="F30" s="47" t="s">
        <v>165</v>
      </c>
      <c r="G30" s="47" t="s">
        <v>163</v>
      </c>
      <c r="H30" s="59">
        <v>113</v>
      </c>
      <c r="I30" s="84"/>
    </row>
    <row r="31" spans="3:9">
      <c r="C31" s="52"/>
      <c r="D31" s="49"/>
      <c r="E31" s="49"/>
      <c r="F31" s="47" t="s">
        <v>203</v>
      </c>
      <c r="G31" s="47" t="s">
        <v>202</v>
      </c>
      <c r="H31" s="59">
        <v>35</v>
      </c>
      <c r="I31" s="84"/>
    </row>
    <row r="32" spans="3:9">
      <c r="C32" s="52"/>
      <c r="D32" s="49"/>
      <c r="E32" s="49"/>
      <c r="F32" s="47" t="s">
        <v>205</v>
      </c>
      <c r="G32" s="47" t="s">
        <v>206</v>
      </c>
      <c r="H32" s="59">
        <v>45</v>
      </c>
      <c r="I32" s="84"/>
    </row>
    <row r="33" spans="3:9">
      <c r="C33" s="52"/>
      <c r="D33" s="49"/>
      <c r="E33" s="49"/>
      <c r="F33" s="47" t="s">
        <v>171</v>
      </c>
      <c r="G33" s="47" t="s">
        <v>204</v>
      </c>
      <c r="H33" s="59">
        <v>55</v>
      </c>
      <c r="I33" s="84"/>
    </row>
    <row r="34" spans="3:9">
      <c r="C34" s="52"/>
      <c r="D34" s="49"/>
      <c r="E34" s="49"/>
      <c r="F34" s="47" t="s">
        <v>207</v>
      </c>
      <c r="G34" s="47" t="s">
        <v>208</v>
      </c>
      <c r="H34" s="59">
        <v>50</v>
      </c>
      <c r="I34" s="84"/>
    </row>
    <row r="35" spans="3:9">
      <c r="C35" s="52"/>
      <c r="D35" s="49"/>
      <c r="E35" s="49"/>
      <c r="F35" s="47" t="s">
        <v>209</v>
      </c>
      <c r="G35" s="47" t="s">
        <v>161</v>
      </c>
      <c r="H35" s="59">
        <v>65</v>
      </c>
      <c r="I35" s="84"/>
    </row>
    <row r="36" spans="3:9">
      <c r="C36" s="52"/>
      <c r="D36" s="49"/>
      <c r="E36" s="49"/>
      <c r="F36" s="47" t="s">
        <v>210</v>
      </c>
      <c r="G36" s="47" t="s">
        <v>199</v>
      </c>
      <c r="H36" s="59">
        <v>8.6</v>
      </c>
      <c r="I36" s="84"/>
    </row>
    <row r="37" spans="3:9">
      <c r="C37" s="52"/>
      <c r="D37" s="49"/>
      <c r="E37" s="49"/>
      <c r="F37" s="47" t="s">
        <v>211</v>
      </c>
      <c r="G37" s="47" t="s">
        <v>212</v>
      </c>
      <c r="H37" s="59">
        <v>88.27</v>
      </c>
      <c r="I37" s="84"/>
    </row>
    <row r="38" spans="3:9">
      <c r="C38" s="52"/>
      <c r="D38" s="49"/>
      <c r="E38" s="49"/>
      <c r="F38" s="47" t="s">
        <v>213</v>
      </c>
      <c r="G38" s="47" t="s">
        <v>214</v>
      </c>
      <c r="H38" s="59">
        <v>36</v>
      </c>
      <c r="I38" s="84"/>
    </row>
    <row r="39" spans="3:9">
      <c r="C39" s="52"/>
      <c r="D39" s="49"/>
      <c r="E39" s="49"/>
      <c r="F39" s="47" t="s">
        <v>215</v>
      </c>
      <c r="G39" s="47" t="s">
        <v>216</v>
      </c>
      <c r="H39" s="59">
        <v>35</v>
      </c>
      <c r="I39" s="84"/>
    </row>
    <row r="40" spans="3:9">
      <c r="C40" s="52"/>
      <c r="D40" s="49"/>
      <c r="E40" s="49"/>
      <c r="F40" s="47" t="s">
        <v>162</v>
      </c>
      <c r="G40" s="47" t="s">
        <v>160</v>
      </c>
      <c r="H40" s="59">
        <v>115</v>
      </c>
      <c r="I40" s="84"/>
    </row>
    <row r="41" spans="3:9">
      <c r="C41" s="52"/>
      <c r="D41" s="49"/>
      <c r="E41" s="49"/>
      <c r="F41" s="47" t="s">
        <v>217</v>
      </c>
      <c r="G41" s="47" t="s">
        <v>218</v>
      </c>
      <c r="H41" s="59">
        <v>370</v>
      </c>
      <c r="I41" s="84"/>
    </row>
    <row r="42" spans="3:9">
      <c r="C42" s="52"/>
      <c r="D42" s="49"/>
      <c r="E42" s="49"/>
      <c r="F42" s="47" t="s">
        <v>219</v>
      </c>
      <c r="G42" s="47" t="s">
        <v>199</v>
      </c>
      <c r="H42" s="59">
        <v>785</v>
      </c>
      <c r="I42" s="84"/>
    </row>
    <row r="43" spans="3:9">
      <c r="C43" s="52"/>
      <c r="D43" s="49"/>
      <c r="E43" s="49"/>
      <c r="F43" s="47" t="s">
        <v>220</v>
      </c>
      <c r="G43" s="47" t="s">
        <v>199</v>
      </c>
      <c r="H43" s="59">
        <v>280</v>
      </c>
      <c r="I43" s="84"/>
    </row>
    <row r="44" spans="3:9">
      <c r="C44" s="52"/>
      <c r="D44" s="49"/>
      <c r="E44" s="49"/>
      <c r="F44" s="47" t="s">
        <v>222</v>
      </c>
      <c r="G44" s="47" t="s">
        <v>221</v>
      </c>
      <c r="H44" s="59">
        <v>548</v>
      </c>
      <c r="I44" s="84"/>
    </row>
    <row r="45" spans="3:9">
      <c r="C45" s="52"/>
      <c r="D45" s="49"/>
      <c r="E45" s="49"/>
      <c r="F45" s="47" t="s">
        <v>223</v>
      </c>
      <c r="G45" s="47" t="s">
        <v>224</v>
      </c>
      <c r="H45" s="59">
        <v>27</v>
      </c>
      <c r="I45" s="84"/>
    </row>
    <row r="46" spans="3:9">
      <c r="C46" s="52"/>
      <c r="D46" s="49"/>
      <c r="E46" s="49"/>
      <c r="F46" s="47" t="s">
        <v>225</v>
      </c>
      <c r="G46" s="47" t="s">
        <v>226</v>
      </c>
      <c r="H46" s="59">
        <v>87.9</v>
      </c>
      <c r="I46" s="84"/>
    </row>
    <row r="47" spans="3:9">
      <c r="C47" s="52"/>
      <c r="D47" s="49"/>
      <c r="E47" s="49"/>
      <c r="F47" s="47" t="s">
        <v>227</v>
      </c>
      <c r="G47" s="47" t="s">
        <v>228</v>
      </c>
      <c r="H47" s="59">
        <v>152.1</v>
      </c>
      <c r="I47" s="84"/>
    </row>
    <row r="48" spans="3:9">
      <c r="C48" s="52"/>
      <c r="D48" s="49"/>
      <c r="E48" s="49"/>
      <c r="F48" s="47" t="s">
        <v>229</v>
      </c>
      <c r="G48" s="47" t="s">
        <v>230</v>
      </c>
      <c r="H48" s="59">
        <v>27</v>
      </c>
      <c r="I48" s="84"/>
    </row>
    <row r="49" spans="3:9">
      <c r="C49" s="53"/>
      <c r="D49" s="50"/>
      <c r="E49" s="50"/>
      <c r="F49" s="47" t="s">
        <v>231</v>
      </c>
      <c r="G49" s="47" t="s">
        <v>199</v>
      </c>
      <c r="H49" s="59">
        <v>241</v>
      </c>
      <c r="I49" s="85"/>
    </row>
    <row r="50" spans="3:9" ht="15.75">
      <c r="C50" s="66"/>
      <c r="D50" s="67"/>
      <c r="E50" s="67"/>
      <c r="F50" s="68"/>
      <c r="G50" s="70" t="s">
        <v>233</v>
      </c>
      <c r="H50" s="71"/>
      <c r="I50" s="86">
        <f>SUM(H13:H49)</f>
        <v>4635.45</v>
      </c>
    </row>
    <row r="51" spans="3:9" ht="42.75">
      <c r="C51" s="56">
        <v>4</v>
      </c>
      <c r="D51" s="55" t="s">
        <v>232</v>
      </c>
      <c r="E51" s="55" t="s">
        <v>249</v>
      </c>
      <c r="F51" s="47" t="s">
        <v>240</v>
      </c>
      <c r="G51" s="47" t="s">
        <v>241</v>
      </c>
      <c r="H51" s="59">
        <v>186</v>
      </c>
      <c r="I51" s="86"/>
    </row>
    <row r="52" spans="3:9" ht="15.75">
      <c r="C52" s="66"/>
      <c r="D52" s="67"/>
      <c r="E52" s="67"/>
      <c r="F52" s="68"/>
      <c r="G52" s="70" t="s">
        <v>233</v>
      </c>
      <c r="H52" s="71"/>
      <c r="I52" s="86">
        <f>SUM(H51)</f>
        <v>186</v>
      </c>
    </row>
    <row r="53" spans="3:9" ht="28.5" customHeight="1">
      <c r="C53" s="51">
        <v>5</v>
      </c>
      <c r="D53" s="48" t="s">
        <v>232</v>
      </c>
      <c r="E53" s="48" t="s">
        <v>250</v>
      </c>
      <c r="F53" s="47" t="s">
        <v>234</v>
      </c>
      <c r="G53" s="47" t="s">
        <v>235</v>
      </c>
      <c r="H53" s="59">
        <v>196.89</v>
      </c>
      <c r="I53" s="87"/>
    </row>
    <row r="54" spans="3:9">
      <c r="C54" s="52"/>
      <c r="D54" s="49"/>
      <c r="E54" s="49"/>
      <c r="F54" s="47" t="s">
        <v>236</v>
      </c>
      <c r="G54" s="47" t="s">
        <v>235</v>
      </c>
      <c r="H54" s="59">
        <v>98.5</v>
      </c>
      <c r="I54" s="88"/>
    </row>
    <row r="55" spans="3:9">
      <c r="C55" s="52"/>
      <c r="D55" s="49"/>
      <c r="E55" s="49"/>
      <c r="F55" s="47" t="s">
        <v>237</v>
      </c>
      <c r="G55" s="47" t="s">
        <v>235</v>
      </c>
      <c r="H55" s="59">
        <v>85</v>
      </c>
      <c r="I55" s="88"/>
    </row>
    <row r="56" spans="3:9">
      <c r="C56" s="53"/>
      <c r="D56" s="50"/>
      <c r="E56" s="50"/>
      <c r="F56" s="47" t="s">
        <v>238</v>
      </c>
      <c r="G56" s="47" t="s">
        <v>239</v>
      </c>
      <c r="H56" s="59">
        <v>95</v>
      </c>
      <c r="I56" s="89"/>
    </row>
    <row r="57" spans="3:9" ht="15.75">
      <c r="C57" s="69"/>
      <c r="D57" s="75"/>
      <c r="E57" s="76"/>
      <c r="F57" s="77"/>
      <c r="G57" s="70" t="s">
        <v>233</v>
      </c>
      <c r="H57" s="71"/>
      <c r="I57" s="86">
        <f>SUM(H53:H56)</f>
        <v>475.39</v>
      </c>
    </row>
    <row r="58" spans="3:9" ht="23.25" customHeight="1">
      <c r="C58" s="51">
        <v>6</v>
      </c>
      <c r="D58" s="48" t="s">
        <v>232</v>
      </c>
      <c r="E58" s="48" t="s">
        <v>248</v>
      </c>
      <c r="F58" s="47" t="s">
        <v>242</v>
      </c>
      <c r="G58" s="47" t="s">
        <v>243</v>
      </c>
      <c r="H58" s="59">
        <v>345</v>
      </c>
      <c r="I58" s="90"/>
    </row>
    <row r="59" spans="3:9" ht="18.75" customHeight="1">
      <c r="C59" s="52"/>
      <c r="D59" s="49"/>
      <c r="E59" s="49"/>
      <c r="F59" s="47" t="s">
        <v>244</v>
      </c>
      <c r="G59" s="47" t="s">
        <v>245</v>
      </c>
      <c r="H59" s="59">
        <v>343.36</v>
      </c>
      <c r="I59" s="91"/>
    </row>
    <row r="60" spans="3:9">
      <c r="C60" s="53"/>
      <c r="D60" s="50"/>
      <c r="E60" s="50"/>
      <c r="F60" s="47" t="s">
        <v>246</v>
      </c>
      <c r="G60" s="47" t="s">
        <v>247</v>
      </c>
      <c r="H60" s="59">
        <v>585</v>
      </c>
      <c r="I60" s="92"/>
    </row>
    <row r="61" spans="3:9" ht="15.75">
      <c r="C61" s="72"/>
      <c r="D61" s="73"/>
      <c r="E61" s="73"/>
      <c r="F61" s="74"/>
      <c r="G61" s="70" t="s">
        <v>233</v>
      </c>
      <c r="H61" s="71"/>
      <c r="I61" s="86">
        <f>SUM(H58:H60)</f>
        <v>1273.3600000000001</v>
      </c>
    </row>
    <row r="62" spans="3:9" ht="30" customHeight="1">
      <c r="C62" s="94" t="s">
        <v>251</v>
      </c>
      <c r="D62" s="95"/>
      <c r="E62" s="95"/>
      <c r="F62" s="95"/>
      <c r="G62" s="95"/>
      <c r="H62" s="96"/>
      <c r="I62" s="93">
        <f>SUM(I61,I57,I52,I50,I8,I12)</f>
        <v>6985.4599999999991</v>
      </c>
    </row>
    <row r="64" spans="3:9" ht="18">
      <c r="C64" s="97" t="s">
        <v>253</v>
      </c>
      <c r="D64" s="97"/>
      <c r="E64" s="97"/>
      <c r="F64" s="97"/>
      <c r="G64" s="97"/>
      <c r="H64" s="97"/>
      <c r="I64" s="97"/>
    </row>
  </sheetData>
  <mergeCells count="34">
    <mergeCell ref="C61:F61"/>
    <mergeCell ref="G61:H61"/>
    <mergeCell ref="C62:H62"/>
    <mergeCell ref="C64:I64"/>
    <mergeCell ref="D57:F57"/>
    <mergeCell ref="G57:H57"/>
    <mergeCell ref="C58:C60"/>
    <mergeCell ref="D58:D60"/>
    <mergeCell ref="E58:E60"/>
    <mergeCell ref="I58:I60"/>
    <mergeCell ref="C52:F52"/>
    <mergeCell ref="G52:H52"/>
    <mergeCell ref="C53:C56"/>
    <mergeCell ref="D53:D56"/>
    <mergeCell ref="E53:E56"/>
    <mergeCell ref="I53:I56"/>
    <mergeCell ref="C13:C49"/>
    <mergeCell ref="D13:D49"/>
    <mergeCell ref="E13:E49"/>
    <mergeCell ref="I13:I49"/>
    <mergeCell ref="C50:F50"/>
    <mergeCell ref="G50:H50"/>
    <mergeCell ref="C9:C11"/>
    <mergeCell ref="D9:D11"/>
    <mergeCell ref="E9:E11"/>
    <mergeCell ref="I9:I11"/>
    <mergeCell ref="C12:F12"/>
    <mergeCell ref="G12:H12"/>
    <mergeCell ref="C5:C7"/>
    <mergeCell ref="D5:D7"/>
    <mergeCell ref="E5:E7"/>
    <mergeCell ref="I5:I7"/>
    <mergeCell ref="C8:F8"/>
    <mergeCell ref="G8:H8"/>
  </mergeCells>
  <pageMargins left="0.7" right="0.7" top="0.75" bottom="0.75" header="0.3" footer="0.3"/>
  <pageSetup paperSize="9" scale="5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ADA</vt:lpstr>
      <vt:lpstr>ADA 1</vt:lpstr>
      <vt:lpstr>ADA 2</vt:lpstr>
      <vt:lpstr>'ADA 2'!Print_Area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2020-11-21T09:55:23Z</dcterms:modified>
</cp:coreProperties>
</file>